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C:\Users\danwa\Documents\Programming\Trutta\HSHEP\EMaui\EMpackage\eastMaui\outputs\"/>
    </mc:Choice>
  </mc:AlternateContent>
  <xr:revisionPtr revIDLastSave="0" documentId="13_ncr:1_{BB0A81D4-7B58-40A0-B913-B48B7933CAFF}" xr6:coauthVersionLast="32" xr6:coauthVersionMax="32" xr10:uidLastSave="{00000000-0000-0000-0000-000000000000}"/>
  <bookViews>
    <workbookView xWindow="0" yWindow="0" windowWidth="13125" windowHeight="6105" xr2:uid="{00000000-000D-0000-FFFF-FFFF00000000}"/>
  </bookViews>
  <sheets>
    <sheet name="Summary" sheetId="17" r:id="rId1"/>
    <sheet name="WaterInDiversion" sheetId="1" r:id="rId2"/>
    <sheet name="WaterInWatersheds" sheetId="2" r:id="rId3"/>
    <sheet name="WaterInBasins" sheetId="3" r:id="rId4"/>
    <sheet name="WaterInNodes" sheetId="4" r:id="rId5"/>
    <sheet name="WaterByLease" sheetId="5" r:id="rId6"/>
    <sheet name="WaterInTaro" sheetId="6" r:id="rId7"/>
    <sheet name="HabitatInWatersheds" sheetId="7" r:id="rId8"/>
    <sheet name="HabitatInBasins" sheetId="8" r:id="rId9"/>
    <sheet name="BasinHabNatural" sheetId="9" r:id="rId10"/>
    <sheet name="BasinHabSugar" sheetId="10" r:id="rId11"/>
    <sheet name="BasinHabIIFS" sheetId="11" r:id="rId12"/>
    <sheet name="BasinHabIIFS+" sheetId="12" r:id="rId13"/>
    <sheet name="BasinHabMix" sheetId="13" r:id="rId14"/>
    <sheet name="BasinHabMix1" sheetId="14" r:id="rId15"/>
    <sheet name="BasinHabMix2" sheetId="15" r:id="rId16"/>
    <sheet name="BasinHabMix3" sheetId="16" r:id="rId17"/>
  </sheets>
  <externalReferences>
    <externalReference r:id="rId18"/>
    <externalReference r:id="rId19"/>
  </externalReferences>
  <calcPr calcId="179017"/>
</workbook>
</file>

<file path=xl/calcChain.xml><?xml version="1.0" encoding="utf-8"?>
<calcChain xmlns="http://schemas.openxmlformats.org/spreadsheetml/2006/main">
  <c r="L5" i="17" l="1"/>
  <c r="V5" i="17"/>
  <c r="K6" i="17"/>
  <c r="L6" i="17"/>
  <c r="M6" i="17"/>
  <c r="N6" i="17"/>
  <c r="X6" i="17" s="1"/>
  <c r="K7" i="17"/>
  <c r="U7" i="17" s="1"/>
  <c r="L7" i="17"/>
  <c r="M7" i="17"/>
  <c r="N7" i="17"/>
  <c r="X7" i="17" s="1"/>
  <c r="K8" i="17"/>
  <c r="U8" i="17" s="1"/>
  <c r="L8" i="17"/>
  <c r="V8" i="17" s="1"/>
  <c r="M8" i="17"/>
  <c r="N8" i="17"/>
  <c r="X8" i="17" s="1"/>
  <c r="K9" i="17"/>
  <c r="L9" i="17"/>
  <c r="V9" i="17" s="1"/>
  <c r="M9" i="17"/>
  <c r="W9" i="17" s="1"/>
  <c r="N9" i="17"/>
  <c r="X9" i="17" s="1"/>
  <c r="K10" i="17"/>
  <c r="L10" i="17"/>
  <c r="V10" i="17" s="1"/>
  <c r="M10" i="17"/>
  <c r="W10" i="17" s="1"/>
  <c r="N10" i="17"/>
  <c r="X10" i="17" s="1"/>
  <c r="K11" i="17"/>
  <c r="U11" i="17" s="1"/>
  <c r="L11" i="17"/>
  <c r="V11" i="17" s="1"/>
  <c r="M11" i="17"/>
  <c r="N11" i="17"/>
  <c r="X11" i="17" s="1"/>
  <c r="K12" i="17"/>
  <c r="U12" i="17" s="1"/>
  <c r="L12" i="17"/>
  <c r="V12" i="17" s="1"/>
  <c r="M12" i="17"/>
  <c r="W12" i="17" s="1"/>
  <c r="N12" i="17"/>
  <c r="X12" i="17" s="1"/>
  <c r="K13" i="17"/>
  <c r="U13" i="17" s="1"/>
  <c r="L13" i="17"/>
  <c r="V13" i="17" s="1"/>
  <c r="M13" i="17"/>
  <c r="W13" i="17" s="1"/>
  <c r="N13" i="17"/>
  <c r="X13" i="17" s="1"/>
  <c r="K14" i="17"/>
  <c r="U14" i="17" s="1"/>
  <c r="L14" i="17"/>
  <c r="V14" i="17" s="1"/>
  <c r="M14" i="17"/>
  <c r="W14" i="17" s="1"/>
  <c r="N14" i="17"/>
  <c r="X14" i="17" s="1"/>
  <c r="K15" i="17"/>
  <c r="U15" i="17" s="1"/>
  <c r="L15" i="17"/>
  <c r="M15" i="17"/>
  <c r="W15" i="17" s="1"/>
  <c r="N15" i="17"/>
  <c r="X15" i="17" s="1"/>
  <c r="K16" i="17"/>
  <c r="U16" i="17" s="1"/>
  <c r="L16" i="17"/>
  <c r="M16" i="17"/>
  <c r="W16" i="17" s="1"/>
  <c r="N16" i="17"/>
  <c r="X16" i="17" s="1"/>
  <c r="K17" i="17"/>
  <c r="U17" i="17" s="1"/>
  <c r="L17" i="17"/>
  <c r="V17" i="17" s="1"/>
  <c r="M17" i="17"/>
  <c r="N17" i="17"/>
  <c r="X17" i="17" s="1"/>
  <c r="K18" i="17"/>
  <c r="U18" i="17" s="1"/>
  <c r="L18" i="17"/>
  <c r="V18" i="17" s="1"/>
  <c r="M18" i="17"/>
  <c r="W18" i="17" s="1"/>
  <c r="N18" i="17"/>
  <c r="X18" i="17" s="1"/>
  <c r="K19" i="17"/>
  <c r="U19" i="17" s="1"/>
  <c r="L19" i="17"/>
  <c r="V19" i="17" s="1"/>
  <c r="M19" i="17"/>
  <c r="W19" i="17" s="1"/>
  <c r="N19" i="17"/>
  <c r="X19" i="17" s="1"/>
  <c r="K20" i="17"/>
  <c r="L20" i="17"/>
  <c r="V20" i="17" s="1"/>
  <c r="M20" i="17"/>
  <c r="N20" i="17"/>
  <c r="X20" i="17" s="1"/>
  <c r="K21" i="17"/>
  <c r="U21" i="17" s="1"/>
  <c r="L21" i="17"/>
  <c r="V21" i="17" s="1"/>
  <c r="M21" i="17"/>
  <c r="N21" i="17"/>
  <c r="X21" i="17" s="1"/>
  <c r="K22" i="17"/>
  <c r="U22" i="17" s="1"/>
  <c r="L22" i="17"/>
  <c r="V22" i="17" s="1"/>
  <c r="M22" i="17"/>
  <c r="W22" i="17" s="1"/>
  <c r="N22" i="17"/>
  <c r="X22" i="17" s="1"/>
  <c r="K23" i="17"/>
  <c r="L23" i="17"/>
  <c r="V23" i="17" s="1"/>
  <c r="M23" i="17"/>
  <c r="W23" i="17" s="1"/>
  <c r="N23" i="17"/>
  <c r="X23" i="17" s="1"/>
  <c r="K24" i="17"/>
  <c r="U24" i="17" s="1"/>
  <c r="L24" i="17"/>
  <c r="V24" i="17" s="1"/>
  <c r="M24" i="17"/>
  <c r="W24" i="17" s="1"/>
  <c r="N24" i="17"/>
  <c r="X24" i="17" s="1"/>
  <c r="K25" i="17"/>
  <c r="L25" i="17"/>
  <c r="V25" i="17" s="1"/>
  <c r="M25" i="17"/>
  <c r="N25" i="17"/>
  <c r="X25" i="17" s="1"/>
  <c r="K26" i="17"/>
  <c r="U26" i="17" s="1"/>
  <c r="L26" i="17"/>
  <c r="V26" i="17" s="1"/>
  <c r="M26" i="17"/>
  <c r="W26" i="17" s="1"/>
  <c r="N26" i="17"/>
  <c r="X26" i="17" s="1"/>
  <c r="K27" i="17"/>
  <c r="L27" i="17"/>
  <c r="M27" i="17"/>
  <c r="W27" i="17" s="1"/>
  <c r="N27" i="17"/>
  <c r="X27" i="17" s="1"/>
  <c r="K28" i="17"/>
  <c r="U28" i="17" s="1"/>
  <c r="L28" i="17"/>
  <c r="V28" i="17" s="1"/>
  <c r="M28" i="17"/>
  <c r="W28" i="17" s="1"/>
  <c r="N28" i="17"/>
  <c r="X28" i="17" s="1"/>
  <c r="K29" i="17"/>
  <c r="U29" i="17" s="1"/>
  <c r="L29" i="17"/>
  <c r="V29" i="17" s="1"/>
  <c r="M29" i="17"/>
  <c r="W29" i="17" s="1"/>
  <c r="N29" i="17"/>
  <c r="X29" i="17" s="1"/>
  <c r="K30" i="17"/>
  <c r="U30" i="17" s="1"/>
  <c r="L30" i="17"/>
  <c r="V30" i="17" s="1"/>
  <c r="M30" i="17"/>
  <c r="W30" i="17" s="1"/>
  <c r="N30" i="17"/>
  <c r="K31" i="17"/>
  <c r="U31" i="17" s="1"/>
  <c r="L31" i="17"/>
  <c r="V31" i="17" s="1"/>
  <c r="M31" i="17"/>
  <c r="W31" i="17" s="1"/>
  <c r="N31" i="17"/>
  <c r="X31" i="17" s="1"/>
  <c r="K32" i="17"/>
  <c r="U32" i="17" s="1"/>
  <c r="L32" i="17"/>
  <c r="V32" i="17" s="1"/>
  <c r="M32" i="17"/>
  <c r="W32" i="17" s="1"/>
  <c r="N32" i="17"/>
  <c r="X32" i="17" s="1"/>
  <c r="K33" i="17"/>
  <c r="U33" i="17" s="1"/>
  <c r="L33" i="17"/>
  <c r="V33" i="17" s="1"/>
  <c r="M33" i="17"/>
  <c r="W33" i="17" s="1"/>
  <c r="N33" i="17"/>
  <c r="X33" i="17" s="1"/>
  <c r="K34" i="17"/>
  <c r="U34" i="17" s="1"/>
  <c r="L34" i="17"/>
  <c r="V34" i="17" s="1"/>
  <c r="M34" i="17"/>
  <c r="W34" i="17" s="1"/>
  <c r="N34" i="17"/>
  <c r="X34" i="17" s="1"/>
  <c r="K35" i="17"/>
  <c r="L35" i="17"/>
  <c r="M35" i="17"/>
  <c r="N35" i="17"/>
  <c r="X35" i="17" s="1"/>
  <c r="K36" i="17"/>
  <c r="L36" i="17"/>
  <c r="M36" i="17"/>
  <c r="W36" i="17" s="1"/>
  <c r="N36" i="17"/>
  <c r="X36" i="17" s="1"/>
  <c r="K37" i="17"/>
  <c r="U37" i="17" s="1"/>
  <c r="L37" i="17"/>
  <c r="V37" i="17" s="1"/>
  <c r="M37" i="17"/>
  <c r="W37" i="17" s="1"/>
  <c r="N37" i="17"/>
  <c r="X37" i="17" s="1"/>
  <c r="K38" i="17"/>
  <c r="U38" i="17" s="1"/>
  <c r="L38" i="17"/>
  <c r="V38" i="17" s="1"/>
  <c r="M38" i="17"/>
  <c r="W38" i="17" s="1"/>
  <c r="N38" i="17"/>
  <c r="X38" i="17" s="1"/>
  <c r="K39" i="17"/>
  <c r="U39" i="17" s="1"/>
  <c r="L39" i="17"/>
  <c r="V39" i="17" s="1"/>
  <c r="M39" i="17"/>
  <c r="N39" i="17"/>
  <c r="X39" i="17" s="1"/>
  <c r="K40" i="17"/>
  <c r="U40" i="17" s="1"/>
  <c r="L40" i="17"/>
  <c r="V40" i="17" s="1"/>
  <c r="M40" i="17"/>
  <c r="W40" i="17" s="1"/>
  <c r="N40" i="17"/>
  <c r="X40" i="17" s="1"/>
  <c r="K41" i="17"/>
  <c r="L41" i="17"/>
  <c r="V41" i="17" s="1"/>
  <c r="M41" i="17"/>
  <c r="W41" i="17" s="1"/>
  <c r="N41" i="17"/>
  <c r="X41" i="17" s="1"/>
  <c r="K42" i="17"/>
  <c r="U42" i="17" s="1"/>
  <c r="L42" i="17"/>
  <c r="V42" i="17" s="1"/>
  <c r="M42" i="17"/>
  <c r="N42" i="17"/>
  <c r="X42" i="17" s="1"/>
  <c r="K43" i="17"/>
  <c r="U43" i="17" s="1"/>
  <c r="L43" i="17"/>
  <c r="V43" i="17" s="1"/>
  <c r="M43" i="17"/>
  <c r="W43" i="17" s="1"/>
  <c r="N43" i="17"/>
  <c r="X43" i="17" s="1"/>
  <c r="K44" i="17"/>
  <c r="U44" i="17" s="1"/>
  <c r="L44" i="17"/>
  <c r="V44" i="17" s="1"/>
  <c r="M44" i="17"/>
  <c r="W44" i="17" s="1"/>
  <c r="N44" i="17"/>
  <c r="K45" i="17"/>
  <c r="U45" i="17" s="1"/>
  <c r="L45" i="17"/>
  <c r="M45" i="17"/>
  <c r="W45" i="17" s="1"/>
  <c r="N45" i="17"/>
  <c r="X45" i="17" s="1"/>
  <c r="K46" i="17"/>
  <c r="U46" i="17" s="1"/>
  <c r="L46" i="17"/>
  <c r="M46" i="17"/>
  <c r="W46" i="17" s="1"/>
  <c r="N46" i="17"/>
  <c r="X46" i="17" s="1"/>
  <c r="M5" i="17"/>
  <c r="V7" i="17"/>
  <c r="V15" i="17"/>
  <c r="V27" i="17"/>
  <c r="V35" i="17"/>
  <c r="V45" i="17"/>
  <c r="K5" i="17"/>
  <c r="W17" i="17"/>
  <c r="N5" i="17"/>
  <c r="X5" i="17" s="1"/>
  <c r="W21" i="17"/>
  <c r="W39" i="17"/>
  <c r="W5" i="17"/>
  <c r="U9" i="17"/>
  <c r="U25" i="17"/>
  <c r="U41" i="17"/>
  <c r="W6" i="17"/>
  <c r="W7" i="17"/>
  <c r="W8" i="17"/>
  <c r="U5" i="17"/>
  <c r="V46" i="17"/>
  <c r="U20" i="17"/>
  <c r="U36" i="17"/>
  <c r="U6" i="17"/>
  <c r="V6" i="17"/>
  <c r="U10" i="17"/>
  <c r="W11" i="17"/>
  <c r="V16" i="17"/>
  <c r="W20" i="17"/>
  <c r="U23" i="17"/>
  <c r="W25" i="17"/>
  <c r="U27" i="17"/>
  <c r="X30" i="17"/>
  <c r="U35" i="17"/>
  <c r="W35" i="17"/>
  <c r="V36" i="17"/>
  <c r="W42" i="17"/>
  <c r="X44" i="17"/>
  <c r="W48" i="17" l="1"/>
  <c r="V48" i="17"/>
  <c r="X48" i="17"/>
  <c r="U48" i="17"/>
  <c r="D16" i="17"/>
  <c r="C116" i="17" l="1"/>
  <c r="D116" i="17"/>
  <c r="E116" i="17"/>
  <c r="F116" i="17"/>
  <c r="G116" i="17"/>
  <c r="H116" i="17"/>
  <c r="I116" i="17"/>
  <c r="C117" i="17"/>
  <c r="D117" i="17"/>
  <c r="E117" i="17"/>
  <c r="F117" i="17"/>
  <c r="G117" i="17"/>
  <c r="H117" i="17"/>
  <c r="I117" i="17"/>
  <c r="C118" i="17"/>
  <c r="D118" i="17"/>
  <c r="E118" i="17"/>
  <c r="F118" i="17"/>
  <c r="G118" i="17"/>
  <c r="H118" i="17"/>
  <c r="I118" i="17"/>
  <c r="C119" i="17"/>
  <c r="D119" i="17"/>
  <c r="E119" i="17"/>
  <c r="F119" i="17"/>
  <c r="G119" i="17"/>
  <c r="H119" i="17"/>
  <c r="I119" i="17"/>
  <c r="C120" i="17"/>
  <c r="D120" i="17"/>
  <c r="E120" i="17"/>
  <c r="F120" i="17"/>
  <c r="G120" i="17"/>
  <c r="H120" i="17"/>
  <c r="I120" i="17"/>
  <c r="C121" i="17"/>
  <c r="D121" i="17"/>
  <c r="E121" i="17"/>
  <c r="F121" i="17"/>
  <c r="G121" i="17"/>
  <c r="H121" i="17"/>
  <c r="I121" i="17"/>
  <c r="C122" i="17"/>
  <c r="D122" i="17"/>
  <c r="E122" i="17"/>
  <c r="F122" i="17"/>
  <c r="G122" i="17"/>
  <c r="H122" i="17"/>
  <c r="I122" i="17"/>
  <c r="C123" i="17"/>
  <c r="D123" i="17"/>
  <c r="E123" i="17"/>
  <c r="F123" i="17"/>
  <c r="G123" i="17"/>
  <c r="H123" i="17"/>
  <c r="I123" i="17"/>
  <c r="C124" i="17"/>
  <c r="D124" i="17"/>
  <c r="E124" i="17"/>
  <c r="F124" i="17"/>
  <c r="G124" i="17"/>
  <c r="H124" i="17"/>
  <c r="I124" i="17"/>
  <c r="C125" i="17"/>
  <c r="D125" i="17"/>
  <c r="E125" i="17"/>
  <c r="F125" i="17"/>
  <c r="G125" i="17"/>
  <c r="H125" i="17"/>
  <c r="I125" i="17"/>
  <c r="C126" i="17"/>
  <c r="D126" i="17"/>
  <c r="E126" i="17"/>
  <c r="F126" i="17"/>
  <c r="G126" i="17"/>
  <c r="H126" i="17"/>
  <c r="I126" i="17"/>
  <c r="C127" i="17"/>
  <c r="D127" i="17"/>
  <c r="E127" i="17"/>
  <c r="F127" i="17"/>
  <c r="G127" i="17"/>
  <c r="H127" i="17"/>
  <c r="I127" i="17"/>
  <c r="C128" i="17"/>
  <c r="D128" i="17"/>
  <c r="E128" i="17"/>
  <c r="F128" i="17"/>
  <c r="G128" i="17"/>
  <c r="H128" i="17"/>
  <c r="I128" i="17"/>
  <c r="C129" i="17"/>
  <c r="D129" i="17"/>
  <c r="E129" i="17"/>
  <c r="F129" i="17"/>
  <c r="G129" i="17"/>
  <c r="H129" i="17"/>
  <c r="I129" i="17"/>
  <c r="C130" i="17"/>
  <c r="D130" i="17"/>
  <c r="E130" i="17"/>
  <c r="F130" i="17"/>
  <c r="G130" i="17"/>
  <c r="H130" i="17"/>
  <c r="I130" i="17"/>
  <c r="C131" i="17"/>
  <c r="D131" i="17"/>
  <c r="E131" i="17"/>
  <c r="F131" i="17"/>
  <c r="G131" i="17"/>
  <c r="H131" i="17"/>
  <c r="I131" i="17"/>
  <c r="C132" i="17"/>
  <c r="D132" i="17"/>
  <c r="E132" i="17"/>
  <c r="F132" i="17"/>
  <c r="G132" i="17"/>
  <c r="H132" i="17"/>
  <c r="I132" i="17"/>
  <c r="C133" i="17"/>
  <c r="D133" i="17"/>
  <c r="E133" i="17"/>
  <c r="F133" i="17"/>
  <c r="G133" i="17"/>
  <c r="H133" i="17"/>
  <c r="I133" i="17"/>
  <c r="C134" i="17"/>
  <c r="D134" i="17"/>
  <c r="E134" i="17"/>
  <c r="F134" i="17"/>
  <c r="G134" i="17"/>
  <c r="H134" i="17"/>
  <c r="I134" i="17"/>
  <c r="C135" i="17"/>
  <c r="D135" i="17"/>
  <c r="E135" i="17"/>
  <c r="F135" i="17"/>
  <c r="G135" i="17"/>
  <c r="H135" i="17"/>
  <c r="I135" i="17"/>
  <c r="C136" i="17"/>
  <c r="D136" i="17"/>
  <c r="E136" i="17"/>
  <c r="F136" i="17"/>
  <c r="G136" i="17"/>
  <c r="H136" i="17"/>
  <c r="I136" i="17"/>
  <c r="C137" i="17"/>
  <c r="D137" i="17"/>
  <c r="E137" i="17"/>
  <c r="F137" i="17"/>
  <c r="G137" i="17"/>
  <c r="H137" i="17"/>
  <c r="I137" i="17"/>
  <c r="C138" i="17"/>
  <c r="D138" i="17"/>
  <c r="E138" i="17"/>
  <c r="F138" i="17"/>
  <c r="G138" i="17"/>
  <c r="H138" i="17"/>
  <c r="I138" i="17"/>
  <c r="C139" i="17"/>
  <c r="D139" i="17"/>
  <c r="E139" i="17"/>
  <c r="F139" i="17"/>
  <c r="G139" i="17"/>
  <c r="H139" i="17"/>
  <c r="I139" i="17"/>
  <c r="C140" i="17"/>
  <c r="D140" i="17"/>
  <c r="E140" i="17"/>
  <c r="F140" i="17"/>
  <c r="G140" i="17"/>
  <c r="H140" i="17"/>
  <c r="I140" i="17"/>
  <c r="C141" i="17"/>
  <c r="D141" i="17"/>
  <c r="E141" i="17"/>
  <c r="F141" i="17"/>
  <c r="G141" i="17"/>
  <c r="H141" i="17"/>
  <c r="I141" i="17"/>
  <c r="C142" i="17"/>
  <c r="D142" i="17"/>
  <c r="E142" i="17"/>
  <c r="F142" i="17"/>
  <c r="G142" i="17"/>
  <c r="H142" i="17"/>
  <c r="I142" i="17"/>
  <c r="C143" i="17"/>
  <c r="D143" i="17"/>
  <c r="E143" i="17"/>
  <c r="F143" i="17"/>
  <c r="G143" i="17"/>
  <c r="H143" i="17"/>
  <c r="I143" i="17"/>
  <c r="C144" i="17"/>
  <c r="D144" i="17"/>
  <c r="E144" i="17"/>
  <c r="F144" i="17"/>
  <c r="G144" i="17"/>
  <c r="H144" i="17"/>
  <c r="I144" i="17"/>
  <c r="C145" i="17"/>
  <c r="D145" i="17"/>
  <c r="E145" i="17"/>
  <c r="F145" i="17"/>
  <c r="G145" i="17"/>
  <c r="H145" i="17"/>
  <c r="I145" i="17"/>
  <c r="C146" i="17"/>
  <c r="D146" i="17"/>
  <c r="E146" i="17"/>
  <c r="F146" i="17"/>
  <c r="G146" i="17"/>
  <c r="H146" i="17"/>
  <c r="I146" i="17"/>
  <c r="C147" i="17"/>
  <c r="D147" i="17"/>
  <c r="E147" i="17"/>
  <c r="F147" i="17"/>
  <c r="G147" i="17"/>
  <c r="H147" i="17"/>
  <c r="I147" i="17"/>
  <c r="C148" i="17"/>
  <c r="D148" i="17"/>
  <c r="E148" i="17"/>
  <c r="F148" i="17"/>
  <c r="G148" i="17"/>
  <c r="H148" i="17"/>
  <c r="I148" i="17"/>
  <c r="C149" i="17"/>
  <c r="D149" i="17"/>
  <c r="E149" i="17"/>
  <c r="F149" i="17"/>
  <c r="G149" i="17"/>
  <c r="H149" i="17"/>
  <c r="I149" i="17"/>
  <c r="C150" i="17"/>
  <c r="D150" i="17"/>
  <c r="E150" i="17"/>
  <c r="F150" i="17"/>
  <c r="G150" i="17"/>
  <c r="H150" i="17"/>
  <c r="I150" i="17"/>
  <c r="C151" i="17"/>
  <c r="D151" i="17"/>
  <c r="E151" i="17"/>
  <c r="F151" i="17"/>
  <c r="G151" i="17"/>
  <c r="H151" i="17"/>
  <c r="I151" i="17"/>
  <c r="C152" i="17"/>
  <c r="D152" i="17"/>
  <c r="E152" i="17"/>
  <c r="F152" i="17"/>
  <c r="G152" i="17"/>
  <c r="H152" i="17"/>
  <c r="I152" i="17"/>
  <c r="C153" i="17"/>
  <c r="D153" i="17"/>
  <c r="E153" i="17"/>
  <c r="F153" i="17"/>
  <c r="G153" i="17"/>
  <c r="H153" i="17"/>
  <c r="I153" i="17"/>
  <c r="C154" i="17"/>
  <c r="D154" i="17"/>
  <c r="E154" i="17"/>
  <c r="F154" i="17"/>
  <c r="G154" i="17"/>
  <c r="H154" i="17"/>
  <c r="I154" i="17"/>
  <c r="C155" i="17"/>
  <c r="D155" i="17"/>
  <c r="E155" i="17"/>
  <c r="F155" i="17"/>
  <c r="G155" i="17"/>
  <c r="H155" i="17"/>
  <c r="I155" i="17"/>
  <c r="C156" i="17"/>
  <c r="D156" i="17"/>
  <c r="E156" i="17"/>
  <c r="F156" i="17"/>
  <c r="G156" i="17"/>
  <c r="H156" i="17"/>
  <c r="I156" i="17"/>
  <c r="C157" i="17"/>
  <c r="D157" i="17"/>
  <c r="E157" i="17"/>
  <c r="F157" i="17"/>
  <c r="G157" i="17"/>
  <c r="H157" i="17"/>
  <c r="I157" i="17"/>
  <c r="C158" i="17"/>
  <c r="D158" i="17"/>
  <c r="E158" i="17"/>
  <c r="F158" i="17"/>
  <c r="G158" i="17"/>
  <c r="H158" i="17"/>
  <c r="I158" i="17"/>
  <c r="C159" i="17"/>
  <c r="D159" i="17"/>
  <c r="E159" i="17"/>
  <c r="F159" i="17"/>
  <c r="G159" i="17"/>
  <c r="H159" i="17"/>
  <c r="I159" i="17"/>
  <c r="C160" i="17"/>
  <c r="D160" i="17"/>
  <c r="E160" i="17"/>
  <c r="F160" i="17"/>
  <c r="G160" i="17"/>
  <c r="H160" i="17"/>
  <c r="I160" i="17"/>
  <c r="D115" i="17"/>
  <c r="E115" i="17"/>
  <c r="F115" i="17"/>
  <c r="G115" i="17"/>
  <c r="H115" i="17"/>
  <c r="I115" i="17"/>
  <c r="C115" i="17"/>
  <c r="D107" i="17"/>
  <c r="E107" i="17"/>
  <c r="F107" i="17"/>
  <c r="G107" i="17"/>
  <c r="H107" i="17"/>
  <c r="I107" i="17"/>
  <c r="D108" i="17"/>
  <c r="E108" i="17"/>
  <c r="F108" i="17"/>
  <c r="G108" i="17"/>
  <c r="H108" i="17"/>
  <c r="I108" i="17"/>
  <c r="C108" i="17"/>
  <c r="C107" i="17"/>
  <c r="C97" i="17"/>
  <c r="D97" i="17"/>
  <c r="E97" i="17"/>
  <c r="F97" i="17"/>
  <c r="G97" i="17"/>
  <c r="H97" i="17"/>
  <c r="I97" i="17"/>
  <c r="C98" i="17"/>
  <c r="D98" i="17"/>
  <c r="E98" i="17"/>
  <c r="F98" i="17"/>
  <c r="G98" i="17"/>
  <c r="H98" i="17"/>
  <c r="I98" i="17"/>
  <c r="C99" i="17"/>
  <c r="D99" i="17"/>
  <c r="E99" i="17"/>
  <c r="F99" i="17"/>
  <c r="G99" i="17"/>
  <c r="H99" i="17"/>
  <c r="I99" i="17"/>
  <c r="C100" i="17"/>
  <c r="D100" i="17"/>
  <c r="E100" i="17"/>
  <c r="F100" i="17"/>
  <c r="G100" i="17"/>
  <c r="H100" i="17"/>
  <c r="I100" i="17"/>
  <c r="D96" i="17"/>
  <c r="E96" i="17"/>
  <c r="F96" i="17"/>
  <c r="G96" i="17"/>
  <c r="H96" i="17"/>
  <c r="I96" i="17"/>
  <c r="C96" i="17"/>
  <c r="C89" i="17"/>
  <c r="D89" i="17"/>
  <c r="E89" i="17"/>
  <c r="F89" i="17"/>
  <c r="G89" i="17"/>
  <c r="H89" i="17"/>
  <c r="I89" i="17"/>
  <c r="C81" i="17"/>
  <c r="D81" i="17"/>
  <c r="E81" i="17"/>
  <c r="F81" i="17"/>
  <c r="G81" i="17"/>
  <c r="H81" i="17"/>
  <c r="I81" i="17"/>
  <c r="C82" i="17"/>
  <c r="D82" i="17"/>
  <c r="E82" i="17"/>
  <c r="F82" i="17"/>
  <c r="G82" i="17"/>
  <c r="H82" i="17"/>
  <c r="I82" i="17"/>
  <c r="C83" i="17"/>
  <c r="D83" i="17"/>
  <c r="E83" i="17"/>
  <c r="F83" i="17"/>
  <c r="G83" i="17"/>
  <c r="H83" i="17"/>
  <c r="I83" i="17"/>
  <c r="C84" i="17"/>
  <c r="D84" i="17"/>
  <c r="E84" i="17"/>
  <c r="F84" i="17"/>
  <c r="G84" i="17"/>
  <c r="H84" i="17"/>
  <c r="I84" i="17"/>
  <c r="C85" i="17"/>
  <c r="D85" i="17"/>
  <c r="E85" i="17"/>
  <c r="F85" i="17"/>
  <c r="G85" i="17"/>
  <c r="H85" i="17"/>
  <c r="I85" i="17"/>
  <c r="C86" i="17"/>
  <c r="D86" i="17"/>
  <c r="E86" i="17"/>
  <c r="F86" i="17"/>
  <c r="G86" i="17"/>
  <c r="H86" i="17"/>
  <c r="I86" i="17"/>
  <c r="C87" i="17"/>
  <c r="D87" i="17"/>
  <c r="E87" i="17"/>
  <c r="F87" i="17"/>
  <c r="G87" i="17"/>
  <c r="H87" i="17"/>
  <c r="I87" i="17"/>
  <c r="C88" i="17"/>
  <c r="D88" i="17"/>
  <c r="E88" i="17"/>
  <c r="F88" i="17"/>
  <c r="G88" i="17"/>
  <c r="H88" i="17"/>
  <c r="I88" i="17"/>
  <c r="C91" i="17"/>
  <c r="D80" i="17"/>
  <c r="E80" i="17"/>
  <c r="F80" i="17"/>
  <c r="G80" i="17"/>
  <c r="H80" i="17"/>
  <c r="I80" i="17"/>
  <c r="C80" i="17"/>
  <c r="C5" i="17"/>
  <c r="D5" i="17"/>
  <c r="F74" i="17"/>
  <c r="C6" i="17"/>
  <c r="D6" i="17"/>
  <c r="C7" i="17"/>
  <c r="D7" i="17"/>
  <c r="C8" i="17"/>
  <c r="D8" i="17"/>
  <c r="C10" i="17"/>
  <c r="D10" i="17"/>
  <c r="C14" i="17"/>
  <c r="D14" i="17"/>
  <c r="C16" i="17"/>
  <c r="C18" i="17"/>
  <c r="D18" i="17"/>
  <c r="C20" i="17"/>
  <c r="D20" i="17"/>
  <c r="C21" i="17"/>
  <c r="D21" i="17"/>
  <c r="C24" i="17"/>
  <c r="D24" i="17"/>
  <c r="C27" i="17"/>
  <c r="D27" i="17"/>
  <c r="C30" i="17"/>
  <c r="D30" i="17"/>
  <c r="C32" i="17"/>
  <c r="D32" i="17"/>
  <c r="C34" i="17"/>
  <c r="D34" i="17"/>
  <c r="C37" i="17"/>
  <c r="D37" i="17"/>
  <c r="C40" i="17"/>
  <c r="D40" i="17"/>
  <c r="C42" i="17"/>
  <c r="D42" i="17"/>
  <c r="C45" i="17"/>
  <c r="D45" i="17"/>
  <c r="C47" i="17"/>
  <c r="D47" i="17"/>
  <c r="C48" i="17"/>
  <c r="D48" i="17"/>
  <c r="C49" i="17"/>
  <c r="D49" i="17"/>
  <c r="C50" i="17"/>
  <c r="D50" i="17"/>
  <c r="C51" i="17"/>
  <c r="D51" i="17"/>
  <c r="C52" i="17"/>
  <c r="D52" i="17"/>
  <c r="C53" i="17"/>
  <c r="D53" i="17"/>
  <c r="C54" i="17"/>
  <c r="D54" i="17"/>
  <c r="C55" i="17"/>
  <c r="D55" i="17"/>
  <c r="C56" i="17"/>
  <c r="D56" i="17"/>
  <c r="C57" i="17"/>
  <c r="D57" i="17"/>
  <c r="C58" i="17"/>
  <c r="D58" i="17"/>
  <c r="C59" i="17"/>
  <c r="D59" i="17"/>
  <c r="C60" i="17"/>
  <c r="D60" i="17"/>
  <c r="C61" i="17"/>
  <c r="D61" i="17"/>
  <c r="C62" i="17"/>
  <c r="D62" i="17"/>
  <c r="C63" i="17"/>
  <c r="D63" i="17"/>
  <c r="C64" i="17"/>
  <c r="D64" i="17"/>
  <c r="C65" i="17"/>
  <c r="D65" i="17"/>
  <c r="C66" i="17"/>
  <c r="D66" i="17"/>
  <c r="C67" i="17"/>
  <c r="D67" i="17"/>
  <c r="C68" i="17"/>
  <c r="D68" i="17"/>
  <c r="C69" i="17"/>
  <c r="D69" i="17"/>
  <c r="C70" i="17"/>
  <c r="D70" i="17"/>
  <c r="C71" i="17"/>
  <c r="D71" i="17"/>
  <c r="C72" i="17"/>
  <c r="D72" i="17"/>
  <c r="D4" i="17"/>
  <c r="G74" i="17"/>
  <c r="C4" i="17"/>
  <c r="B160" i="17"/>
  <c r="A160" i="17"/>
  <c r="B159" i="17"/>
  <c r="A159" i="17"/>
  <c r="B158" i="17"/>
  <c r="A158" i="17"/>
  <c r="B157" i="17"/>
  <c r="A157" i="17"/>
  <c r="B156" i="17"/>
  <c r="A156" i="17"/>
  <c r="B155" i="17"/>
  <c r="A155" i="17"/>
  <c r="B154" i="17"/>
  <c r="A154" i="17"/>
  <c r="B153" i="17"/>
  <c r="A153" i="17"/>
  <c r="B152" i="17"/>
  <c r="A152" i="17"/>
  <c r="B151" i="17"/>
  <c r="A151" i="17"/>
  <c r="B150" i="17"/>
  <c r="A150" i="17"/>
  <c r="B149" i="17"/>
  <c r="A149" i="17"/>
  <c r="B148" i="17"/>
  <c r="A148" i="17"/>
  <c r="B147" i="17"/>
  <c r="A147" i="17"/>
  <c r="B146" i="17"/>
  <c r="A146" i="17"/>
  <c r="B145" i="17"/>
  <c r="A145" i="17"/>
  <c r="B144" i="17"/>
  <c r="A144" i="17"/>
  <c r="B143" i="17"/>
  <c r="A143" i="17"/>
  <c r="B142" i="17"/>
  <c r="A142" i="17"/>
  <c r="B141" i="17"/>
  <c r="A141" i="17"/>
  <c r="B140" i="17"/>
  <c r="A140" i="17"/>
  <c r="B139" i="17"/>
  <c r="A139" i="17"/>
  <c r="B138" i="17"/>
  <c r="A138" i="17"/>
  <c r="B137" i="17"/>
  <c r="A137" i="17"/>
  <c r="B136" i="17"/>
  <c r="A136" i="17"/>
  <c r="B135" i="17"/>
  <c r="A135" i="17"/>
  <c r="B134" i="17"/>
  <c r="A134" i="17"/>
  <c r="B133" i="17"/>
  <c r="A133" i="17"/>
  <c r="B132" i="17"/>
  <c r="A132" i="17"/>
  <c r="B131" i="17"/>
  <c r="A131" i="17"/>
  <c r="B130" i="17"/>
  <c r="A130" i="17"/>
  <c r="B129" i="17"/>
  <c r="A129" i="17"/>
  <c r="B128" i="17"/>
  <c r="A128" i="17"/>
  <c r="B127" i="17"/>
  <c r="A127" i="17"/>
  <c r="B126" i="17"/>
  <c r="A126" i="17"/>
  <c r="B125" i="17"/>
  <c r="A125" i="17"/>
  <c r="B124" i="17"/>
  <c r="A124" i="17"/>
  <c r="B123" i="17"/>
  <c r="A123" i="17"/>
  <c r="B122" i="17"/>
  <c r="A122" i="17"/>
  <c r="B121" i="17"/>
  <c r="A121" i="17"/>
  <c r="B120" i="17"/>
  <c r="A120" i="17"/>
  <c r="B119" i="17"/>
  <c r="A119" i="17"/>
  <c r="B118" i="17"/>
  <c r="A118" i="17"/>
  <c r="B117" i="17"/>
  <c r="A117" i="17"/>
  <c r="B116" i="17"/>
  <c r="A116" i="17"/>
  <c r="B115" i="17"/>
  <c r="A115" i="17"/>
  <c r="I114" i="17"/>
  <c r="H114" i="17"/>
  <c r="G114" i="17"/>
  <c r="F114" i="17"/>
  <c r="E114" i="17"/>
  <c r="D114" i="17"/>
  <c r="C114" i="17"/>
  <c r="B114" i="17"/>
  <c r="A114" i="17"/>
  <c r="I105" i="17"/>
  <c r="H105" i="17"/>
  <c r="G105" i="17"/>
  <c r="F105" i="17"/>
  <c r="E105" i="17"/>
  <c r="D105" i="17"/>
  <c r="C105" i="17"/>
  <c r="I94" i="17"/>
  <c r="H94" i="17"/>
  <c r="G94" i="17"/>
  <c r="F94" i="17"/>
  <c r="E94" i="17"/>
  <c r="D94" i="17"/>
  <c r="C94" i="17"/>
  <c r="I78" i="17"/>
  <c r="H78" i="17"/>
  <c r="G78" i="17"/>
  <c r="F78" i="17"/>
  <c r="E78" i="17"/>
  <c r="D78" i="17"/>
  <c r="C78" i="17"/>
  <c r="I74" i="17"/>
  <c r="H74" i="17"/>
  <c r="E74" i="17"/>
  <c r="D3" i="17"/>
  <c r="C3" i="17"/>
  <c r="G91" i="17" l="1"/>
  <c r="C102" i="17"/>
  <c r="H102" i="17"/>
  <c r="G162" i="17"/>
  <c r="G163" i="17" s="1"/>
  <c r="C162" i="17"/>
  <c r="I91" i="17"/>
  <c r="D102" i="17"/>
  <c r="H91" i="17"/>
  <c r="H92" i="17" s="1"/>
  <c r="D91" i="17"/>
  <c r="D92" i="17" s="1"/>
  <c r="G102" i="17"/>
  <c r="E162" i="17"/>
  <c r="E91" i="17"/>
  <c r="E92" i="17" s="1"/>
  <c r="E102" i="17"/>
  <c r="I162" i="17"/>
  <c r="I164" i="17" s="1"/>
  <c r="C74" i="17"/>
  <c r="C75" i="17" s="1"/>
  <c r="I102" i="17"/>
  <c r="H162" i="17"/>
  <c r="H164" i="17" s="1"/>
  <c r="D162" i="17"/>
  <c r="D164" i="17" s="1"/>
  <c r="G92" i="17"/>
  <c r="D74" i="17"/>
  <c r="I92" i="17"/>
  <c r="F91" i="17"/>
  <c r="F92" i="17" s="1"/>
  <c r="F102" i="17"/>
  <c r="F162" i="17"/>
  <c r="F163" i="17" s="1"/>
  <c r="E164" i="17"/>
  <c r="E163" i="17"/>
  <c r="C164" i="17"/>
  <c r="C163" i="17"/>
  <c r="G164" i="17" l="1"/>
  <c r="H163" i="17"/>
  <c r="I163" i="17"/>
  <c r="D75" i="17"/>
  <c r="E75" i="17"/>
  <c r="D163" i="17"/>
  <c r="F164" i="17"/>
  <c r="F75" i="17"/>
  <c r="H75" i="17"/>
  <c r="G75" i="17"/>
  <c r="I75" i="17"/>
</calcChain>
</file>

<file path=xl/sharedStrings.xml><?xml version="1.0" encoding="utf-8"?>
<sst xmlns="http://schemas.openxmlformats.org/spreadsheetml/2006/main" count="919" uniqueCount="432">
  <si>
    <t>DiversionID</t>
  </si>
  <si>
    <t>DiversionGroup</t>
  </si>
  <si>
    <t>natural</t>
  </si>
  <si>
    <t>sugar</t>
  </si>
  <si>
    <t>IIFS2008</t>
  </si>
  <si>
    <t>IIFS2008plus</t>
  </si>
  <si>
    <t>mixed</t>
  </si>
  <si>
    <t>mixed.1</t>
  </si>
  <si>
    <t>mixed.2</t>
  </si>
  <si>
    <t>mixed.3</t>
  </si>
  <si>
    <t>Center Ditch</t>
  </si>
  <si>
    <t>Haiku Ditch</t>
  </si>
  <si>
    <t>Koolau Ditch</t>
  </si>
  <si>
    <t>Kauhikoa Ditch</t>
  </si>
  <si>
    <t>Lowrie Ditch</t>
  </si>
  <si>
    <t>Manuel Luis Ditch</t>
  </si>
  <si>
    <t>New Hamakua Ditch</t>
  </si>
  <si>
    <t>Spreckels Ditch</t>
  </si>
  <si>
    <t>Wailoa Ditch</t>
  </si>
  <si>
    <t>Reservoirs</t>
  </si>
  <si>
    <t>WshedID</t>
  </si>
  <si>
    <t>Wshed_Name</t>
  </si>
  <si>
    <t>Makapipi</t>
  </si>
  <si>
    <t>Hanawi</t>
  </si>
  <si>
    <t>Kapaula</t>
  </si>
  <si>
    <t>Waiaaka</t>
  </si>
  <si>
    <t>Paakea</t>
  </si>
  <si>
    <t>Waiohue</t>
  </si>
  <si>
    <t>Kopiliula</t>
  </si>
  <si>
    <t>East Wailua Iki</t>
  </si>
  <si>
    <t>West Wailua Iki</t>
  </si>
  <si>
    <t>Wailua Nui</t>
  </si>
  <si>
    <t>Waiokamilo</t>
  </si>
  <si>
    <t>Piinaau</t>
  </si>
  <si>
    <t>Nuaailua</t>
  </si>
  <si>
    <t>Honomanu</t>
  </si>
  <si>
    <t>Punalau</t>
  </si>
  <si>
    <t>Haipuaena</t>
  </si>
  <si>
    <t>Puohokamoa</t>
  </si>
  <si>
    <t>Wahinepee</t>
  </si>
  <si>
    <t>Waikamoi</t>
  </si>
  <si>
    <t>Kolea</t>
  </si>
  <si>
    <t>Punaluu</t>
  </si>
  <si>
    <t>Kaaiea</t>
  </si>
  <si>
    <t>Oopuola</t>
  </si>
  <si>
    <t>Puehu</t>
  </si>
  <si>
    <t>Naiiliilihaele</t>
  </si>
  <si>
    <t>Kailua</t>
  </si>
  <si>
    <t>Hanahana</t>
  </si>
  <si>
    <t>Hoalua</t>
  </si>
  <si>
    <t>Hanehoi</t>
  </si>
  <si>
    <t>Waipionui</t>
  </si>
  <si>
    <t>Waipio</t>
  </si>
  <si>
    <t>Mokupapa</t>
  </si>
  <si>
    <t>Honokala</t>
  </si>
  <si>
    <t>Hoolawa</t>
  </si>
  <si>
    <t>Honopou</t>
  </si>
  <si>
    <t>Halehaku</t>
  </si>
  <si>
    <t>Peahi</t>
  </si>
  <si>
    <t>Kealii</t>
  </si>
  <si>
    <t>Uaoa</t>
  </si>
  <si>
    <t>Manawai</t>
  </si>
  <si>
    <t>Holumalu</t>
  </si>
  <si>
    <t>Manawaiianu</t>
  </si>
  <si>
    <t>Opaepilau</t>
  </si>
  <si>
    <t>Konanui</t>
  </si>
  <si>
    <t>East Kuiaha</t>
  </si>
  <si>
    <t>Lilikoi</t>
  </si>
  <si>
    <t>BasinID</t>
  </si>
  <si>
    <t>NodeID</t>
  </si>
  <si>
    <t>EVENT_NAME</t>
  </si>
  <si>
    <t>NodeType</t>
  </si>
  <si>
    <t>Intake L-4 from Hoalua Stream</t>
  </si>
  <si>
    <t>MajorDiversion</t>
  </si>
  <si>
    <t>Intake W-10 from Oopuola Stream</t>
  </si>
  <si>
    <t>Intake W-21 from West Hoolawa-Nui Stream</t>
  </si>
  <si>
    <t>Intake W-20 from Hoolawa-Nui Stream</t>
  </si>
  <si>
    <t>Intake W-19 from Hoolawa-Liilii Stream</t>
  </si>
  <si>
    <t>Intake W-6 from Kaaiea Stream</t>
  </si>
  <si>
    <t>Intake W-5 from Punaluu Stream</t>
  </si>
  <si>
    <t>Intake W-9 from Oopuola Stream</t>
  </si>
  <si>
    <t>Intake W-22 from Honopou Stream</t>
  </si>
  <si>
    <t>Intake W-23 from Piiloi Stream</t>
  </si>
  <si>
    <t>Intake KH-7 from West Kuiaha Stream</t>
  </si>
  <si>
    <t>Intake L-7 from Hanehoi Stream</t>
  </si>
  <si>
    <t>Intake W-3 from East Kolea Stream</t>
  </si>
  <si>
    <t>Intake W-4 from West Kolea Stream</t>
  </si>
  <si>
    <t>Kailua Reservoir from Kailua Stream</t>
  </si>
  <si>
    <t>Intake W-24 from Halehaku Stream</t>
  </si>
  <si>
    <t>Intake W-1 from Alo Stream</t>
  </si>
  <si>
    <t>Intake S-8 from Haipuaena Stream</t>
  </si>
  <si>
    <t>Intake S-9 from Puohokamoa Stream</t>
  </si>
  <si>
    <t>Intake S-10 from Waikamoi Stream</t>
  </si>
  <si>
    <t>Papaaea Reservoir from Nailiilihaele Stream</t>
  </si>
  <si>
    <t>Intake H-17 from Pauwela Gulch</t>
  </si>
  <si>
    <t>Intake W-13 from Nailiilihaele Stream</t>
  </si>
  <si>
    <t>Intake W-14 from Nailiilihaele Stream</t>
  </si>
  <si>
    <t>Intake H-12 from Uaoa Stream</t>
  </si>
  <si>
    <t>Peahi Reservoir from Uaoa Stream</t>
  </si>
  <si>
    <t>Intake W-8 from Oopuola Stream</t>
  </si>
  <si>
    <t>Intake H-11 from Kealii Stream</t>
  </si>
  <si>
    <t>Intake W-7 from Makanali Stream</t>
  </si>
  <si>
    <t>Intake H-16 from East Kuiaha Stream</t>
  </si>
  <si>
    <t>Intake H-18 Lilikoi Gulch</t>
  </si>
  <si>
    <t>Intake L-3 from Hanauana Stream</t>
  </si>
  <si>
    <t>Intake H-10 from Halahaku Stream</t>
  </si>
  <si>
    <t>Intake W-11 from Nailiilihaele Stream</t>
  </si>
  <si>
    <t>Intake W-16 from Ohanui Stream</t>
  </si>
  <si>
    <t>Intake H-9 from Kapalaalaea Stream</t>
  </si>
  <si>
    <t>Kapalaalaea Reservoir from Piiloi Stream</t>
  </si>
  <si>
    <t>Intake W-15 from Kailua Stream</t>
  </si>
  <si>
    <t>Intake W-17 from Hoalua Stream</t>
  </si>
  <si>
    <t>Intake L-1 from Nailiilihaele Stream</t>
  </si>
  <si>
    <t>Intake L-2 from Kailua Stream</t>
  </si>
  <si>
    <t>Intake H-8 from Honopou Stream</t>
  </si>
  <si>
    <t>Intake W-12 from Nailiilihaele Stream</t>
  </si>
  <si>
    <t>Intake W-18 from Hanehoi Stream</t>
  </si>
  <si>
    <t>Pauwela Reservoir from Lilikoi Gulch</t>
  </si>
  <si>
    <t>Intake ML-3 from Puohokamoa Stream</t>
  </si>
  <si>
    <t>Intake C-5 from Kaaiea Stream</t>
  </si>
  <si>
    <t>Intake C-8 from West Oopuola Stream</t>
  </si>
  <si>
    <t>Intake C-7 from Oopuola Stream</t>
  </si>
  <si>
    <t>Intake H-14 from West Manawai Stream</t>
  </si>
  <si>
    <t>Intake L-21 from Waihee Stream</t>
  </si>
  <si>
    <t>Intake C-6 from Makanali Stream</t>
  </si>
  <si>
    <t>Intake C-9 from Puehu Stream</t>
  </si>
  <si>
    <t>Intake NH-18 from Waipio Stream</t>
  </si>
  <si>
    <t>Intake ML-4 from West Puohokamoa Stream</t>
  </si>
  <si>
    <t>Intake C-3 from Kolea Stream</t>
  </si>
  <si>
    <t>Intake K-32 at Kolea Stream</t>
  </si>
  <si>
    <t>Intake ML-5 from Waihanepee Stream</t>
  </si>
  <si>
    <t>Intake ML-1 from Punaluu Stream</t>
  </si>
  <si>
    <t>Intake NH-1 from Alo Stream</t>
  </si>
  <si>
    <t>Intake NH-3 from West Kolea Stream</t>
  </si>
  <si>
    <t>Intake NH-2 from East Kolea Stream</t>
  </si>
  <si>
    <t>Intake L-17 from Honopou Stream</t>
  </si>
  <si>
    <t>Intake L-18 from East Kapalaalea Stream</t>
  </si>
  <si>
    <t>Intake ML-2 from Haipuaena Stream</t>
  </si>
  <si>
    <t>Intake H-6 from Mokupapa Stream</t>
  </si>
  <si>
    <t>Intake H-7 from Hoolawa Stream</t>
  </si>
  <si>
    <t>Intake H-5 from Waipio Stream</t>
  </si>
  <si>
    <t>Intake H-3 from East Hanehoi Stream</t>
  </si>
  <si>
    <t>Intake L-20 from East Halehaku Stream</t>
  </si>
  <si>
    <t>Intake L-19 from Kapalaalea Stream</t>
  </si>
  <si>
    <t>Intake L-22 from Opana Stream</t>
  </si>
  <si>
    <t>Intake L-23 from Uaoa Stream</t>
  </si>
  <si>
    <t>Intake C-4 from Punaluu Stream</t>
  </si>
  <si>
    <t>Intake L-27 from Lilikoi Stream</t>
  </si>
  <si>
    <t>Intake C-2 from Kolea Stream</t>
  </si>
  <si>
    <t>Intake H-4 from Huelo Stream</t>
  </si>
  <si>
    <t>Intake C-1 from Waikamoi Stream</t>
  </si>
  <si>
    <t>Intake H-13 from East Manawai Stream</t>
  </si>
  <si>
    <t>Intake H-2 from Hoalua Stream</t>
  </si>
  <si>
    <t>Kolea Reservoir from Kolea Stream</t>
  </si>
  <si>
    <t>Intake S-11 from Kaaiea Stream</t>
  </si>
  <si>
    <t>Intake L-26 from West Kuiaha Stream</t>
  </si>
  <si>
    <t>Intake NH-19 from Hoolawa-Nui Stream</t>
  </si>
  <si>
    <t>Intake W-2 from Waikamoi Stream</t>
  </si>
  <si>
    <t>Intake L-13 from Hoolawa-Nui Stream</t>
  </si>
  <si>
    <t>Intake L-14 from West Hoolawa-Nui Stream</t>
  </si>
  <si>
    <t>Intake L-9 from West Waipio Stream</t>
  </si>
  <si>
    <t>Intake L-8 from Waipio Stream</t>
  </si>
  <si>
    <t>Intake L-5 from Hanehoi Stream</t>
  </si>
  <si>
    <t>Intake KH-8 from Lilikoi Stream</t>
  </si>
  <si>
    <t>Intake L-6 from Hanehoi Stream</t>
  </si>
  <si>
    <t>Intake L-12 from Hoolawa-Liilii Stream</t>
  </si>
  <si>
    <t>Intake NH-20 from West Hoolawa-Nui Stream</t>
  </si>
  <si>
    <t>Intake NH-16 from Hoalua Stream</t>
  </si>
  <si>
    <t>Intake NH-23 from East Honopou Stream</t>
  </si>
  <si>
    <t>Intake NH-22 from Honopou Stream</t>
  </si>
  <si>
    <t>Intake NH-28 from Halehaku Stream</t>
  </si>
  <si>
    <t>Intake NH-27 from Makaa Stream</t>
  </si>
  <si>
    <t>Intake H-1 from Kailua Stream</t>
  </si>
  <si>
    <t>Intake NH-26 from Kaulu Stream</t>
  </si>
  <si>
    <t>Intake NH-25 from West Piiloi Stream</t>
  </si>
  <si>
    <t>Intake H-15 from Kaupakalua Stream</t>
  </si>
  <si>
    <t>Intake NH-21 from West Hoolawa-Nui Stream</t>
  </si>
  <si>
    <t>Intake NH-13 from Nailiilihaele</t>
  </si>
  <si>
    <t>Intake NH-24 from Piiloi Stream</t>
  </si>
  <si>
    <t>Intake L-16 from East Honopou Stream</t>
  </si>
  <si>
    <t>Intake L-25 from Kaupakulua Stream</t>
  </si>
  <si>
    <t>Kaupakulua Reservoir from Opaepilau Gulch</t>
  </si>
  <si>
    <t>Intake NH-8 from Oopuola Stream</t>
  </si>
  <si>
    <t>Intake NH-7 from Oopuola Stream</t>
  </si>
  <si>
    <t>Intake NH-6 from Oopuola Stream</t>
  </si>
  <si>
    <t>Intake NH-5 fr Oopuola Stream</t>
  </si>
  <si>
    <t>Intake NH-17 from Hanehoi Stream</t>
  </si>
  <si>
    <t>Intake L-24 from Manawaiiao Stream</t>
  </si>
  <si>
    <t>Intake L-15 from East Honopou Stream</t>
  </si>
  <si>
    <t>Intake NH-12 from Nailiilihaele Stream</t>
  </si>
  <si>
    <t>Intake NH-11 from Nailiilihaele Stream</t>
  </si>
  <si>
    <t>Intake NH-10 from Nailiilihaele Stream</t>
  </si>
  <si>
    <t>Intake L-10 from East Mokupapa Stream</t>
  </si>
  <si>
    <t>Intake L-11 from West Mokupapa Stream</t>
  </si>
  <si>
    <t>Intake NH-9 from Nailiilihaele Stream</t>
  </si>
  <si>
    <t>Intake NH-14 from Ohanui Stream</t>
  </si>
  <si>
    <t>Intake NH-15 from Hanauana Stream</t>
  </si>
  <si>
    <t>Intake NH-4 from Makanali Stream</t>
  </si>
  <si>
    <t>Intake K-14 from East Kopiliula Stream</t>
  </si>
  <si>
    <t>Intake S-4 from Honomanu Stream</t>
  </si>
  <si>
    <t>Intake K-12 from Waiohue Stream</t>
  </si>
  <si>
    <t>Intake K-13 from Waiohue Stream</t>
  </si>
  <si>
    <t>Intake K-10 from Paakea Stream</t>
  </si>
  <si>
    <t>Intake K-11 from Puakea Stream</t>
  </si>
  <si>
    <t>Intake K-8 from Unnamed stream</t>
  </si>
  <si>
    <t>Intake K-6 from Kapaula Stream</t>
  </si>
  <si>
    <t>Intake K-7 from Kapaula Stream</t>
  </si>
  <si>
    <t>Intake KH-5 from West Kaupakulua Stream</t>
  </si>
  <si>
    <t>Intake K-16 from East Wailua-Iki Stream</t>
  </si>
  <si>
    <t>Intake K-15 from West Kopiliula Stream</t>
  </si>
  <si>
    <t>Intake K-2 from Hanawi Stream</t>
  </si>
  <si>
    <t>Intake K-3 from Hanawi Stream</t>
  </si>
  <si>
    <t>Intake K-4 from Hanawi Stream</t>
  </si>
  <si>
    <t>Intake K-5 from Kapaula Stream</t>
  </si>
  <si>
    <t>Intake K-1 from Makapipi Stream</t>
  </si>
  <si>
    <t>Intake S-7 from Kolea Stream</t>
  </si>
  <si>
    <t>Intake S-3 from Honomanu Stream</t>
  </si>
  <si>
    <t>Intake S-5 from Honomanu Stream</t>
  </si>
  <si>
    <t>Intake S-2 from Honomanu Stream</t>
  </si>
  <si>
    <t>Intake K-33 from Puohokamoa Stream</t>
  </si>
  <si>
    <t>Intake S-15 from Nailiilihaele Stream</t>
  </si>
  <si>
    <t>Intake S-12 from Makanali Stream</t>
  </si>
  <si>
    <t>Intake S-13 from Oopuola Stream</t>
  </si>
  <si>
    <t>Intake K-30 from Hauoli Wahine Stream</t>
  </si>
  <si>
    <t>Intake S-6 from Uluini Stream</t>
  </si>
  <si>
    <t>Intake K-29 from Kaauau Stream</t>
  </si>
  <si>
    <t>Intake K-28 from Lalapipi Stream</t>
  </si>
  <si>
    <t>Intake KH-1 from Makaa Stream</t>
  </si>
  <si>
    <t>Intake KH-3 from Opana Stream</t>
  </si>
  <si>
    <t>Intake KH-2 from Halehaku Stream</t>
  </si>
  <si>
    <t>Intake S-14 from West Oopuola Stream</t>
  </si>
  <si>
    <t>Intake KH-6 from East Kuiaha Stream</t>
  </si>
  <si>
    <t>Intake K-26 from Kano Stream</t>
  </si>
  <si>
    <t>Intake K-27 from Lalahao Stream</t>
  </si>
  <si>
    <t>Intake K-25 from Waiokamilo Stream</t>
  </si>
  <si>
    <t>Intake K-21 from West Wailua-Nui Stream</t>
  </si>
  <si>
    <t>Intake K-20 from Wailua-Nui Stream</t>
  </si>
  <si>
    <t>Intake KH-4 from Opaepilau Stream</t>
  </si>
  <si>
    <t>Intake K-19 from East Wailua-Nui Stream</t>
  </si>
  <si>
    <t>Intake S-1 from Nuaailua Stream</t>
  </si>
  <si>
    <t>Intake K-22 from Kualani Stream</t>
  </si>
  <si>
    <t>Intake K-17 from West Wailua-Iki Stream</t>
  </si>
  <si>
    <t>Intake K-24 from Waiokamilo Stream</t>
  </si>
  <si>
    <t>Intake K-23 from Waiokamilo Stream</t>
  </si>
  <si>
    <t>Intake K-31 from Piinaau Stream</t>
  </si>
  <si>
    <t>Intake K-18 from East Wailua-Nui</t>
  </si>
  <si>
    <t>Intake K-1a&amp;1b from Makapipi trib</t>
  </si>
  <si>
    <t>MinorDiversion</t>
  </si>
  <si>
    <t>Intake K-4b from Hanawi Stream</t>
  </si>
  <si>
    <t>Intake K-9 from Waiaaka Stream</t>
  </si>
  <si>
    <t>Intake K-11a from Puakea Stream</t>
  </si>
  <si>
    <t>Intake K-11b from Puakea Stream</t>
  </si>
  <si>
    <t>Intake K-12a from Waiohue Stream</t>
  </si>
  <si>
    <t>Intake K-12b from Waiohue Stream</t>
  </si>
  <si>
    <t>Intake K-14b from Kopiliula Stream</t>
  </si>
  <si>
    <t>Intake K-14c from Kopiliula Stream</t>
  </si>
  <si>
    <t>Intake K-14d from Kopiliula Stream</t>
  </si>
  <si>
    <t>Intake K-21b from Filipino Ditch</t>
  </si>
  <si>
    <t>Intake K-22b from Kualani Stream</t>
  </si>
  <si>
    <t>Intake K-22c from Kualani Stream</t>
  </si>
  <si>
    <t>Intake K-22d from Kualani Stream</t>
  </si>
  <si>
    <t>Intake K-22e from Kualani Stream</t>
  </si>
  <si>
    <t>Intake K-22f from Kualani Stream</t>
  </si>
  <si>
    <t>Intake S-1a from Nuaailua Stream</t>
  </si>
  <si>
    <t>Intake S-1b from Nuaailua Stream</t>
  </si>
  <si>
    <t>Intake S-1c from Nuaailua Stream</t>
  </si>
  <si>
    <t>Intake S-1d from Nuaailua Stream</t>
  </si>
  <si>
    <t>Intake S-5a from Honomanu Stream</t>
  </si>
  <si>
    <t>Intake S-7a from Kolea Stream</t>
  </si>
  <si>
    <t>Intake S-7b from Kolea Stream</t>
  </si>
  <si>
    <t>Intake S-7c from Kolea Stream</t>
  </si>
  <si>
    <t>Intake S-9a from Puohokamoa Stream</t>
  </si>
  <si>
    <t>Intake S-9b from Puohokamoa Stream</t>
  </si>
  <si>
    <t>Intake S-9c from Puohokamoa Stream</t>
  </si>
  <si>
    <t>Intake S-9d from Puohokamoa Stream</t>
  </si>
  <si>
    <t>Intake S-9e from Puohokamoa Stream</t>
  </si>
  <si>
    <t>Intake S-9f from Puohokamoa Stream</t>
  </si>
  <si>
    <t>Intake W-17c from Hoalua Stream</t>
  </si>
  <si>
    <t>Intake NH-16c from Hoalua Stream</t>
  </si>
  <si>
    <t>Intake NH-16d from Hoalua Stream</t>
  </si>
  <si>
    <t>Intake NH-16a from Hoalua Stream</t>
  </si>
  <si>
    <t>Intake NH-16b from Hoalua Stream</t>
  </si>
  <si>
    <t>Intake NH-17a from Hoalua Stream</t>
  </si>
  <si>
    <t>Intake NH-18a from Hoalua Stream</t>
  </si>
  <si>
    <t>Intake W-18a from Hanehoi Stream</t>
  </si>
  <si>
    <t>Intake NH-19a from Hoolawa-Nui Stream</t>
  </si>
  <si>
    <t>Intake W-22a from Honopou Stream</t>
  </si>
  <si>
    <t>Intake NH-24a from Piiloi Stream</t>
  </si>
  <si>
    <t>Intake NH-28e from Halehaku Stream</t>
  </si>
  <si>
    <t>Intake NH-28d from Halehaku Stream</t>
  </si>
  <si>
    <t>Intake NH-28a from Halehaku Stream</t>
  </si>
  <si>
    <t>Intake NH-28b from Halehaku Stream</t>
  </si>
  <si>
    <t>Intake NH-28c from Halehaku Stream</t>
  </si>
  <si>
    <t>Intake KH-3a from Opana Stream</t>
  </si>
  <si>
    <t>Intake KH-7a from West Kuiaha Stream</t>
  </si>
  <si>
    <t>Intake K-32b at Kolea Stream</t>
  </si>
  <si>
    <t>Intake K-32d at Kolea Stream</t>
  </si>
  <si>
    <t>Intake K-32c at Kolea Stream</t>
  </si>
  <si>
    <t>Intake K-32a at Kolea Stream</t>
  </si>
  <si>
    <t>Intake NH-4a from Makanali Stream</t>
  </si>
  <si>
    <t>Intake ML-1b from Punaluu Stream</t>
  </si>
  <si>
    <t>Intake ML-1a from Punaluu Stream</t>
  </si>
  <si>
    <t>Intake ML-5b from Waihanepee Stream</t>
  </si>
  <si>
    <t>Intake ML-5a from Waihanepee Stream</t>
  </si>
  <si>
    <t>Intake ML-4a from West Puohokamoa Stream</t>
  </si>
  <si>
    <t>Intake ML-5f from Waihanepee Stream</t>
  </si>
  <si>
    <t>Intake C-3a from Kolea Stream</t>
  </si>
  <si>
    <t>Intake C-8a from West Oopuola Stream</t>
  </si>
  <si>
    <t>Intake C-9a from Puehu Stream</t>
  </si>
  <si>
    <t>Intake S-12a from Makanali Stream</t>
  </si>
  <si>
    <t>Intake S-14a from West Oopuola Stream</t>
  </si>
  <si>
    <t>Intake H-9b from Kapalaalaea Stream</t>
  </si>
  <si>
    <t>Intake L-5c from Hanehoi Stream</t>
  </si>
  <si>
    <t>Intake L-5b from Hanehoi Stream</t>
  </si>
  <si>
    <t>Intake L-7a from Hanehoi Stream</t>
  </si>
  <si>
    <t>Intake L-7b from Hanehoi Stream</t>
  </si>
  <si>
    <t>Intake L-14a from West Hoolawa-Nui Stream</t>
  </si>
  <si>
    <t>Intake L-19a from Kapalaalea Stream</t>
  </si>
  <si>
    <t>Intake L-20a from East Halehaku Stream</t>
  </si>
  <si>
    <t>Intake L-24a from Manawaiiao Stream</t>
  </si>
  <si>
    <t>Intake L-24b from Manawaiiao Stream</t>
  </si>
  <si>
    <t>Intake L-24c from Manawaiiao Stream</t>
  </si>
  <si>
    <t>Intake L-25b from Kaupakulua Stream</t>
  </si>
  <si>
    <t>Intake L-25a from Kaupakulua Stream</t>
  </si>
  <si>
    <t>Lease_ID</t>
  </si>
  <si>
    <t>Huelo</t>
  </si>
  <si>
    <t>Keanae</t>
  </si>
  <si>
    <t>Nahiku</t>
  </si>
  <si>
    <t>Non Lease</t>
  </si>
  <si>
    <t>Taro_ID</t>
  </si>
  <si>
    <t>No</t>
  </si>
  <si>
    <t>Yes</t>
  </si>
  <si>
    <t>WatershedName</t>
  </si>
  <si>
    <t>IIFS</t>
  </si>
  <si>
    <t>IIFSplus</t>
  </si>
  <si>
    <t>mixed1</t>
  </si>
  <si>
    <t>mixed2</t>
  </si>
  <si>
    <t>mixed3</t>
  </si>
  <si>
    <t>AS_Sum</t>
  </si>
  <si>
    <t>ES_Sum</t>
  </si>
  <si>
    <t>LC_Sum</t>
  </si>
  <si>
    <t>MG_Sum</t>
  </si>
  <si>
    <t>NG_Sum</t>
  </si>
  <si>
    <t>SH_Sum</t>
  </si>
  <si>
    <t>SS_Sum</t>
  </si>
  <si>
    <t>AB_Sum</t>
  </si>
  <si>
    <t>total</t>
  </si>
  <si>
    <t>Scenarios</t>
  </si>
  <si>
    <t>Water</t>
  </si>
  <si>
    <t>Water Output = million gals/day</t>
  </si>
  <si>
    <t>Watershed</t>
  </si>
  <si>
    <t>Watershed Name</t>
  </si>
  <si>
    <t>Total output</t>
  </si>
  <si>
    <t>% of non-diverted case</t>
  </si>
  <si>
    <t>Irrigation Ditches</t>
  </si>
  <si>
    <t>Ditch Group</t>
  </si>
  <si>
    <t>Total collected</t>
  </si>
  <si>
    <t>% of full-diverted case</t>
  </si>
  <si>
    <t>Lease ID</t>
  </si>
  <si>
    <t>Taro</t>
  </si>
  <si>
    <t>Habitat</t>
  </si>
  <si>
    <t>Habitat Output = Habitat Units</t>
  </si>
  <si>
    <t>Watersheds</t>
  </si>
  <si>
    <t>Total</t>
  </si>
  <si>
    <t>Total (km)</t>
  </si>
  <si>
    <t xml:space="preserve">% Change from Natural </t>
  </si>
  <si>
    <t>ER</t>
  </si>
  <si>
    <t>MaxElev</t>
  </si>
  <si>
    <t>Rainfall</t>
  </si>
  <si>
    <t>USGSabbrev</t>
  </si>
  <si>
    <t>Hwl</t>
  </si>
  <si>
    <t>KL</t>
  </si>
  <si>
    <t>NL</t>
  </si>
  <si>
    <t>WaL</t>
  </si>
  <si>
    <t>PaL</t>
  </si>
  <si>
    <t>WeL</t>
  </si>
  <si>
    <t>PiL</t>
  </si>
  <si>
    <t>HaL</t>
  </si>
  <si>
    <t>KaL</t>
  </si>
  <si>
    <t>PaU</t>
  </si>
  <si>
    <t>WeM</t>
  </si>
  <si>
    <t>KpL</t>
  </si>
  <si>
    <t>KpM</t>
  </si>
  <si>
    <t>HnM</t>
  </si>
  <si>
    <t>EWL</t>
  </si>
  <si>
    <t>EWM</t>
  </si>
  <si>
    <t>WWL</t>
  </si>
  <si>
    <t>WWM</t>
  </si>
  <si>
    <t>WL</t>
  </si>
  <si>
    <t>WoL</t>
  </si>
  <si>
    <t>WoM</t>
  </si>
  <si>
    <t>WoU</t>
  </si>
  <si>
    <t>PiM</t>
  </si>
  <si>
    <t>PiU</t>
  </si>
  <si>
    <t>NM</t>
  </si>
  <si>
    <t>NU</t>
  </si>
  <si>
    <t>HnL</t>
  </si>
  <si>
    <t>PlL</t>
  </si>
  <si>
    <t>PlM</t>
  </si>
  <si>
    <t>PuU</t>
  </si>
  <si>
    <t>HaML</t>
  </si>
  <si>
    <t>HaMU</t>
  </si>
  <si>
    <t>PL</t>
  </si>
  <si>
    <t>PML</t>
  </si>
  <si>
    <t>PMU</t>
  </si>
  <si>
    <t>WiL</t>
  </si>
  <si>
    <t>WiML</t>
  </si>
  <si>
    <t>WiMU</t>
  </si>
  <si>
    <t>KaM</t>
  </si>
  <si>
    <t>From Table 7 in USGS SIR 2004</t>
  </si>
  <si>
    <t>WpL</t>
  </si>
  <si>
    <t>WpM</t>
  </si>
  <si>
    <t>ClosestNode</t>
  </si>
  <si>
    <t>Puakaa</t>
  </si>
  <si>
    <t>PuM</t>
  </si>
  <si>
    <t>From our GIS</t>
  </si>
  <si>
    <t>TFQ50</t>
  </si>
  <si>
    <t>BFQ50</t>
  </si>
  <si>
    <t>TFQ95</t>
  </si>
  <si>
    <t>BFQ95</t>
  </si>
  <si>
    <t>BCF</t>
  </si>
  <si>
    <t>TFQ50_BCF</t>
  </si>
  <si>
    <t>BFQ50_BCF</t>
  </si>
  <si>
    <t>TFQ95_BCF</t>
  </si>
  <si>
    <t>BFQ95_BCF</t>
  </si>
  <si>
    <t>TFQ50_error</t>
  </si>
  <si>
    <t>BFQ50_error</t>
  </si>
  <si>
    <t>TFQ95_error</t>
  </si>
  <si>
    <t>BFQ95_error</t>
  </si>
  <si>
    <t>from Table 10 in USGS SIR 2004</t>
  </si>
  <si>
    <t>((Our estimate-their estimate)/their estimate)*100</t>
  </si>
  <si>
    <t>Mean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</si>
</sst>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7" formatCode="0.000"/>
  </numFmts>
  <fonts count="7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1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 vertical="center" wrapText="1"/>
    </xf>
    <xf numFmtId="2" fontId="1" fillId="0" borderId="0" xfId="0" applyNumberFormat="1" applyFont="1" applyAlignment="1">
      <alignment horizontal="center"/>
    </xf>
    <xf numFmtId="164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wrapText="1"/>
    </xf>
    <xf numFmtId="1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wrapText="1"/>
    </xf>
    <xf numFmtId="1" fontId="4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10" fontId="5" fillId="0" borderId="0" xfId="0" applyNumberFormat="1" applyFont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164" fontId="6" fillId="0" borderId="0" xfId="0" applyNumberFormat="1" applyFont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Lease type Outputs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Summary!$C$94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Summary!$A$96:$B$100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Summary!$C$96:$C$100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6-4FA6-80CD-EB6151B8F523}"/>
            </c:ext>
          </c:extLst>
        </c:ser>
        <c:ser>
          <c:idx val="1"/>
          <c:order val="1"/>
          <c:tx>
            <c:strRef>
              <c:f>Summary!$D$94</c:f>
              <c:strCache>
                <c:ptCount val="1"/>
                <c:pt idx="0">
                  <c:v>sugar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Summary!$A$96:$B$100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Summary!$D$96:$D$100</c:f>
              <c:numCache>
                <c:formatCode>0.00</c:formatCode>
                <c:ptCount val="5"/>
                <c:pt idx="0">
                  <c:v>13.6257317436335</c:v>
                </c:pt>
                <c:pt idx="1">
                  <c:v>96.046673491425693</c:v>
                </c:pt>
                <c:pt idx="2">
                  <c:v>30.5775758265085</c:v>
                </c:pt>
                <c:pt idx="3">
                  <c:v>14.9835406808619</c:v>
                </c:pt>
                <c:pt idx="4">
                  <c:v>86.742010669756297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D6-4FA6-80CD-EB6151B8F523}"/>
            </c:ext>
          </c:extLst>
        </c:ser>
        <c:ser>
          <c:idx val="2"/>
          <c:order val="2"/>
          <c:tx>
            <c:strRef>
              <c:f>Summary!$E$94</c:f>
              <c:strCache>
                <c:ptCount val="1"/>
                <c:pt idx="0">
                  <c:v>IIFS2008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Summary!$A$96:$B$100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Summary!$E$96:$E$100</c:f>
              <c:numCache>
                <c:formatCode>0.00</c:formatCode>
                <c:ptCount val="5"/>
                <c:pt idx="0">
                  <c:v>13.6257317436335</c:v>
                </c:pt>
                <c:pt idx="1">
                  <c:v>91.684158112947301</c:v>
                </c:pt>
                <c:pt idx="2">
                  <c:v>25.859472847130199</c:v>
                </c:pt>
                <c:pt idx="3">
                  <c:v>14.9835406808619</c:v>
                </c:pt>
                <c:pt idx="4">
                  <c:v>86.742010669756297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D6-4FA6-80CD-EB6151B8F523}"/>
            </c:ext>
          </c:extLst>
        </c:ser>
        <c:ser>
          <c:idx val="3"/>
          <c:order val="3"/>
          <c:tx>
            <c:strRef>
              <c:f>Summary!$F$94</c:f>
              <c:strCache>
                <c:ptCount val="1"/>
                <c:pt idx="0">
                  <c:v>IIFS2008plus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Summary!$A$96:$B$100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Summary!$F$96:$F$100</c:f>
              <c:numCache>
                <c:formatCode>0.00</c:formatCode>
                <c:ptCount val="5"/>
                <c:pt idx="0">
                  <c:v>13.6257317436335</c:v>
                </c:pt>
                <c:pt idx="1">
                  <c:v>85.245151521284797</c:v>
                </c:pt>
                <c:pt idx="2">
                  <c:v>19.2527099247026</c:v>
                </c:pt>
                <c:pt idx="3">
                  <c:v>14.9835406808619</c:v>
                </c:pt>
                <c:pt idx="4">
                  <c:v>86.742010669756297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D6-4FA6-80CD-EB6151B8F523}"/>
            </c:ext>
          </c:extLst>
        </c:ser>
        <c:ser>
          <c:idx val="4"/>
          <c:order val="4"/>
          <c:tx>
            <c:strRef>
              <c:f>Summary!$G$94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Summary!$A$96:$B$100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Summary!$G$96:$G$100</c:f>
              <c:numCache>
                <c:formatCode>0.00</c:formatCode>
                <c:ptCount val="5"/>
                <c:pt idx="0">
                  <c:v>8.9003564612507393</c:v>
                </c:pt>
                <c:pt idx="1">
                  <c:v>85.392769883706706</c:v>
                </c:pt>
                <c:pt idx="2">
                  <c:v>16.262499236197598</c:v>
                </c:pt>
                <c:pt idx="3">
                  <c:v>9.7668976448302693</c:v>
                </c:pt>
                <c:pt idx="4">
                  <c:v>60.7936580813234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D6-4FA6-80CD-EB6151B8F523}"/>
            </c:ext>
          </c:extLst>
        </c:ser>
        <c:ser>
          <c:idx val="5"/>
          <c:order val="5"/>
          <c:tx>
            <c:strRef>
              <c:f>Summary!$H$94</c:f>
              <c:strCache>
                <c:ptCount val="1"/>
                <c:pt idx="0">
                  <c:v>mixed.1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Summary!$A$96:$B$100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Summary!$H$96:$H$100</c:f>
              <c:numCache>
                <c:formatCode>0.00</c:formatCode>
                <c:ptCount val="5"/>
                <c:pt idx="0">
                  <c:v>8.9003564612507393</c:v>
                </c:pt>
                <c:pt idx="1">
                  <c:v>85.392769883706706</c:v>
                </c:pt>
                <c:pt idx="2">
                  <c:v>16.262499236197598</c:v>
                </c:pt>
                <c:pt idx="3">
                  <c:v>9.7668976448302693</c:v>
                </c:pt>
                <c:pt idx="4">
                  <c:v>60.7936580813234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D6-4FA6-80CD-EB6151B8F523}"/>
            </c:ext>
          </c:extLst>
        </c:ser>
        <c:ser>
          <c:idx val="6"/>
          <c:order val="6"/>
          <c:tx>
            <c:strRef>
              <c:f>Summary!$I$94</c:f>
              <c:strCache>
                <c:ptCount val="1"/>
                <c:pt idx="0">
                  <c:v>mixed.2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Summary!$A$96:$B$100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Summary!$I$96:$I$100</c:f>
              <c:numCache>
                <c:formatCode>0.00</c:formatCode>
                <c:ptCount val="5"/>
                <c:pt idx="0">
                  <c:v>8.9003564612507393</c:v>
                </c:pt>
                <c:pt idx="1">
                  <c:v>85.392769883706706</c:v>
                </c:pt>
                <c:pt idx="2">
                  <c:v>16.262499236197598</c:v>
                </c:pt>
                <c:pt idx="3">
                  <c:v>9.7668976448302693</c:v>
                </c:pt>
                <c:pt idx="4">
                  <c:v>60.7936580813234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D6-4FA6-80CD-EB6151B8F523}"/>
            </c:ext>
          </c:extLst>
        </c:ser>
        <c:ser>
          <c:idx val="7"/>
          <c:order val="7"/>
          <c:tx>
            <c:strRef>
              <c:f>Summary!#REF!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Summary!$A$96:$B$100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D6-4FA6-80CD-EB6151B8F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995728"/>
        <c:axId val="553994744"/>
      </c:barChart>
      <c:catAx>
        <c:axId val="55399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94744"/>
        <c:crosses val="autoZero"/>
        <c:auto val="1"/>
        <c:lblAlgn val="ctr"/>
        <c:lblOffset val="100"/>
        <c:noMultiLvlLbl val="0"/>
      </c:catAx>
      <c:valAx>
        <c:axId val="55399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9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Diversion amount</a:t>
            </a:r>
            <a:r>
              <a:rPr lang="en-US" baseline="0"/>
              <a:t> </a:t>
            </a:r>
            <a:r>
              <a:rPr lang="en-US"/>
              <a:t>by Taro category</a:t>
            </a:r>
          </a:p>
        </c:rich>
      </c:tx>
      <c:layout>
        <c:manualLayout>
          <c:xMode val="edge"/>
          <c:yMode val="edge"/>
          <c:x val="0.2567152230971128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Summary!$A$107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Summary!$C$105:$I$105</c:f>
              <c:strCache>
                <c:ptCount val="7"/>
                <c:pt idx="0">
                  <c:v>natural</c:v>
                </c:pt>
                <c:pt idx="1">
                  <c:v>sugar</c:v>
                </c:pt>
                <c:pt idx="2">
                  <c:v>IIFS2008</c:v>
                </c:pt>
                <c:pt idx="3">
                  <c:v>IIFS2008plus</c:v>
                </c:pt>
                <c:pt idx="4">
                  <c:v>mixed</c:v>
                </c:pt>
                <c:pt idx="5">
                  <c:v>mixed.1</c:v>
                </c:pt>
                <c:pt idx="6">
                  <c:v>mixed.2</c:v>
                </c:pt>
              </c:strCache>
            </c:strRef>
          </c:cat>
          <c:val>
            <c:numRef>
              <c:f>Summary!$C$107:$I$107</c:f>
              <c:numCache>
                <c:formatCode>0.0</c:formatCode>
                <c:ptCount val="7"/>
                <c:pt idx="0">
                  <c:v>0</c:v>
                </c:pt>
                <c:pt idx="1">
                  <c:v>22.069422002646601</c:v>
                </c:pt>
                <c:pt idx="2">
                  <c:v>13.018487227961399</c:v>
                </c:pt>
                <c:pt idx="3">
                  <c:v>0</c:v>
                </c:pt>
                <c:pt idx="4">
                  <c:v>15.472063544261299</c:v>
                </c:pt>
                <c:pt idx="5">
                  <c:v>15.472063544261299</c:v>
                </c:pt>
                <c:pt idx="6">
                  <c:v>15.472063544261299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9-48DD-8AB9-DEDF991624D5}"/>
            </c:ext>
          </c:extLst>
        </c:ser>
        <c:ser>
          <c:idx val="1"/>
          <c:order val="1"/>
          <c:tx>
            <c:strRef>
              <c:f>Summary!$A$108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Summary!$C$105:$I$105</c:f>
              <c:strCache>
                <c:ptCount val="7"/>
                <c:pt idx="0">
                  <c:v>natural</c:v>
                </c:pt>
                <c:pt idx="1">
                  <c:v>sugar</c:v>
                </c:pt>
                <c:pt idx="2">
                  <c:v>IIFS2008</c:v>
                </c:pt>
                <c:pt idx="3">
                  <c:v>IIFS2008plus</c:v>
                </c:pt>
                <c:pt idx="4">
                  <c:v>mixed</c:v>
                </c:pt>
                <c:pt idx="5">
                  <c:v>mixed.1</c:v>
                </c:pt>
                <c:pt idx="6">
                  <c:v>mixed.2</c:v>
                </c:pt>
              </c:strCache>
            </c:strRef>
          </c:cat>
          <c:val>
            <c:numRef>
              <c:f>Summary!$C$108:$I$108</c:f>
              <c:numCache>
                <c:formatCode>0.0</c:formatCode>
                <c:ptCount val="7"/>
                <c:pt idx="0">
                  <c:v>0</c:v>
                </c:pt>
                <c:pt idx="1">
                  <c:v>219.906110409539</c:v>
                </c:pt>
                <c:pt idx="2">
                  <c:v>219.876426826368</c:v>
                </c:pt>
                <c:pt idx="3">
                  <c:v>219.849144540239</c:v>
                </c:pt>
                <c:pt idx="4">
                  <c:v>165.64411776304701</c:v>
                </c:pt>
                <c:pt idx="5">
                  <c:v>165.64411776304701</c:v>
                </c:pt>
                <c:pt idx="6">
                  <c:v>165.64411776304701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89-48DD-8AB9-DEDF99162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509024"/>
        <c:axId val="548516896"/>
      </c:barChart>
      <c:catAx>
        <c:axId val="54850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16896"/>
        <c:crosses val="autoZero"/>
        <c:auto val="1"/>
        <c:lblAlgn val="ctr"/>
        <c:lblOffset val="100"/>
        <c:noMultiLvlLbl val="0"/>
      </c:catAx>
      <c:valAx>
        <c:axId val="54851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0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Diversion</a:t>
            </a:r>
            <a:r>
              <a:rPr lang="en-US" baseline="0"/>
              <a:t> Outputs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Summary!$C$78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Summary!$B$80:$B$89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Summary!$C$80:$C$89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9-498B-B66D-E8807A489940}"/>
            </c:ext>
          </c:extLst>
        </c:ser>
        <c:ser>
          <c:idx val="1"/>
          <c:order val="1"/>
          <c:tx>
            <c:strRef>
              <c:f>Summary!$D$78</c:f>
              <c:strCache>
                <c:ptCount val="1"/>
                <c:pt idx="0">
                  <c:v>sugar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Summary!$B$80:$B$89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Summary!$D$80:$D$89</c:f>
              <c:numCache>
                <c:formatCode>0.00</c:formatCode>
                <c:ptCount val="10"/>
                <c:pt idx="0">
                  <c:v>2.4875010103988</c:v>
                </c:pt>
                <c:pt idx="1">
                  <c:v>17.613532490491799</c:v>
                </c:pt>
                <c:pt idx="2">
                  <c:v>32.365386675949701</c:v>
                </c:pt>
                <c:pt idx="3">
                  <c:v>9.3355937020999207</c:v>
                </c:pt>
                <c:pt idx="4">
                  <c:v>15.669573257000099</c:v>
                </c:pt>
                <c:pt idx="5">
                  <c:v>2.3590967988873102</c:v>
                </c:pt>
                <c:pt idx="6">
                  <c:v>5.6377030030007704</c:v>
                </c:pt>
                <c:pt idx="7">
                  <c:v>16.341673277647399</c:v>
                </c:pt>
                <c:pt idx="8">
                  <c:v>33.310665665596702</c:v>
                </c:pt>
                <c:pt idx="9">
                  <c:v>14.9066379069116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9-498B-B66D-E8807A489940}"/>
            </c:ext>
          </c:extLst>
        </c:ser>
        <c:ser>
          <c:idx val="2"/>
          <c:order val="2"/>
          <c:tx>
            <c:strRef>
              <c:f>Summary!$E$78</c:f>
              <c:strCache>
                <c:ptCount val="1"/>
                <c:pt idx="0">
                  <c:v>IIFS2008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Summary!$B$80:$B$89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Summary!$E$80:$E$89</c:f>
              <c:numCache>
                <c:formatCode>0.00</c:formatCode>
                <c:ptCount val="10"/>
                <c:pt idx="0">
                  <c:v>2.4875010103988</c:v>
                </c:pt>
                <c:pt idx="1">
                  <c:v>17.772664640159199</c:v>
                </c:pt>
                <c:pt idx="2">
                  <c:v>29.315996512626899</c:v>
                </c:pt>
                <c:pt idx="3">
                  <c:v>9.3355937020999207</c:v>
                </c:pt>
                <c:pt idx="4">
                  <c:v>12.692837859900299</c:v>
                </c:pt>
                <c:pt idx="5">
                  <c:v>2.3590967988873102</c:v>
                </c:pt>
                <c:pt idx="6">
                  <c:v>5.6357383985610898</c:v>
                </c:pt>
                <c:pt idx="7">
                  <c:v>16.341673277647399</c:v>
                </c:pt>
                <c:pt idx="8">
                  <c:v>33.310665665596702</c:v>
                </c:pt>
                <c:pt idx="9">
                  <c:v>14.9066379069116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A9-498B-B66D-E8807A489940}"/>
            </c:ext>
          </c:extLst>
        </c:ser>
        <c:ser>
          <c:idx val="3"/>
          <c:order val="3"/>
          <c:tx>
            <c:strRef>
              <c:f>Summary!$F$78</c:f>
              <c:strCache>
                <c:ptCount val="1"/>
                <c:pt idx="0">
                  <c:v>IIFS2008plus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Summary!$B$80:$B$89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Summary!$F$80:$F$89</c:f>
              <c:numCache>
                <c:formatCode>0.00</c:formatCode>
                <c:ptCount val="10"/>
                <c:pt idx="0">
                  <c:v>2.4875010103988</c:v>
                </c:pt>
                <c:pt idx="1">
                  <c:v>17.613532490491799</c:v>
                </c:pt>
                <c:pt idx="2">
                  <c:v>22.678189779241698</c:v>
                </c:pt>
                <c:pt idx="3">
                  <c:v>9.3355937020999207</c:v>
                </c:pt>
                <c:pt idx="4">
                  <c:v>11.5764414023801</c:v>
                </c:pt>
                <c:pt idx="5">
                  <c:v>2.3590967988873102</c:v>
                </c:pt>
                <c:pt idx="6">
                  <c:v>5.6258013931496</c:v>
                </c:pt>
                <c:pt idx="7">
                  <c:v>16.341673277647399</c:v>
                </c:pt>
                <c:pt idx="8">
                  <c:v>30.434491854892201</c:v>
                </c:pt>
                <c:pt idx="9">
                  <c:v>14.9066379069116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A9-498B-B66D-E8807A489940}"/>
            </c:ext>
          </c:extLst>
        </c:ser>
        <c:ser>
          <c:idx val="4"/>
          <c:order val="4"/>
          <c:tx>
            <c:strRef>
              <c:f>Summary!$G$78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Summary!$B$80:$B$89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Summary!$G$80:$G$89</c:f>
              <c:numCache>
                <c:formatCode>0.00</c:formatCode>
                <c:ptCount val="10"/>
                <c:pt idx="0">
                  <c:v>2.3090929152388799</c:v>
                </c:pt>
                <c:pt idx="1">
                  <c:v>15.8759323981085</c:v>
                </c:pt>
                <c:pt idx="2">
                  <c:v>20.545517995250801</c:v>
                </c:pt>
                <c:pt idx="3">
                  <c:v>6.0714739449730404</c:v>
                </c:pt>
                <c:pt idx="4">
                  <c:v>16.360403654418</c:v>
                </c:pt>
                <c:pt idx="5">
                  <c:v>2.5554815642672701</c:v>
                </c:pt>
                <c:pt idx="6">
                  <c:v>10.647644711955801</c:v>
                </c:pt>
                <c:pt idx="7">
                  <c:v>9.7626172133810201</c:v>
                </c:pt>
                <c:pt idx="8">
                  <c:v>16.6553498128333</c:v>
                </c:pt>
                <c:pt idx="9">
                  <c:v>9.3445935696386098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A9-498B-B66D-E8807A489940}"/>
            </c:ext>
          </c:extLst>
        </c:ser>
        <c:ser>
          <c:idx val="5"/>
          <c:order val="5"/>
          <c:tx>
            <c:strRef>
              <c:f>Summary!$H$78</c:f>
              <c:strCache>
                <c:ptCount val="1"/>
                <c:pt idx="0">
                  <c:v>mixed.1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Summary!$B$80:$B$89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Summary!$H$80:$H$89</c:f>
              <c:numCache>
                <c:formatCode>0.00</c:formatCode>
                <c:ptCount val="10"/>
                <c:pt idx="0">
                  <c:v>2.3090929152388799</c:v>
                </c:pt>
                <c:pt idx="1">
                  <c:v>15.8759323981085</c:v>
                </c:pt>
                <c:pt idx="2">
                  <c:v>20.545517995250801</c:v>
                </c:pt>
                <c:pt idx="3">
                  <c:v>6.0714739449730404</c:v>
                </c:pt>
                <c:pt idx="4">
                  <c:v>16.360403654418</c:v>
                </c:pt>
                <c:pt idx="5">
                  <c:v>2.5554815642672701</c:v>
                </c:pt>
                <c:pt idx="6">
                  <c:v>10.647644711955801</c:v>
                </c:pt>
                <c:pt idx="7">
                  <c:v>9.7626172133810201</c:v>
                </c:pt>
                <c:pt idx="8">
                  <c:v>16.6553498128333</c:v>
                </c:pt>
                <c:pt idx="9">
                  <c:v>9.3445935696386098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A9-498B-B66D-E8807A489940}"/>
            </c:ext>
          </c:extLst>
        </c:ser>
        <c:ser>
          <c:idx val="6"/>
          <c:order val="6"/>
          <c:tx>
            <c:strRef>
              <c:f>Summary!$I$78</c:f>
              <c:strCache>
                <c:ptCount val="1"/>
                <c:pt idx="0">
                  <c:v>mixed.2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Summary!$B$80:$B$89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Summary!$I$80:$I$89</c:f>
              <c:numCache>
                <c:formatCode>0.00</c:formatCode>
                <c:ptCount val="10"/>
                <c:pt idx="0">
                  <c:v>2.3090929152388799</c:v>
                </c:pt>
                <c:pt idx="1">
                  <c:v>15.8759323981085</c:v>
                </c:pt>
                <c:pt idx="2">
                  <c:v>20.545517995250801</c:v>
                </c:pt>
                <c:pt idx="3">
                  <c:v>6.0714739449730404</c:v>
                </c:pt>
                <c:pt idx="4">
                  <c:v>16.360403654418</c:v>
                </c:pt>
                <c:pt idx="5">
                  <c:v>2.5554815642672701</c:v>
                </c:pt>
                <c:pt idx="6">
                  <c:v>10.647644711955801</c:v>
                </c:pt>
                <c:pt idx="7">
                  <c:v>9.7626172133810201</c:v>
                </c:pt>
                <c:pt idx="8">
                  <c:v>16.6553498128333</c:v>
                </c:pt>
                <c:pt idx="9">
                  <c:v>9.3445935696386098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A9-498B-B66D-E8807A489940}"/>
            </c:ext>
          </c:extLst>
        </c:ser>
        <c:ser>
          <c:idx val="7"/>
          <c:order val="7"/>
          <c:tx>
            <c:strRef>
              <c:f>Summary!#REF!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Summary!$B$80:$B$89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A9-498B-B66D-E8807A489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284064"/>
        <c:axId val="628287016"/>
      </c:barChart>
      <c:catAx>
        <c:axId val="62828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87016"/>
        <c:crosses val="autoZero"/>
        <c:auto val="1"/>
        <c:lblAlgn val="ctr"/>
        <c:lblOffset val="100"/>
        <c:noMultiLvlLbl val="0"/>
      </c:catAx>
      <c:valAx>
        <c:axId val="62828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8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</a:t>
            </a:r>
            <a:r>
              <a:rPr lang="en-US" baseline="0"/>
              <a:t> of Total Habitat in Each Watershed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Summary!$C$114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Summary!$B$115:$B$159</c:f>
              <c:strCache>
                <c:ptCount val="45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</c:strCache>
            </c:strRef>
          </c:cat>
          <c:val>
            <c:numRef>
              <c:f>Summary!$C$115:$C$159</c:f>
              <c:numCache>
                <c:formatCode>0.00</c:formatCode>
                <c:ptCount val="45"/>
                <c:pt idx="0">
                  <c:v>3908</c:v>
                </c:pt>
                <c:pt idx="1">
                  <c:v>10745</c:v>
                </c:pt>
                <c:pt idx="2">
                  <c:v>5789</c:v>
                </c:pt>
                <c:pt idx="3">
                  <c:v>0</c:v>
                </c:pt>
                <c:pt idx="4">
                  <c:v>5760</c:v>
                </c:pt>
                <c:pt idx="5">
                  <c:v>5760</c:v>
                </c:pt>
                <c:pt idx="6">
                  <c:v>13976</c:v>
                </c:pt>
                <c:pt idx="7">
                  <c:v>10763</c:v>
                </c:pt>
                <c:pt idx="8">
                  <c:v>8575</c:v>
                </c:pt>
                <c:pt idx="9">
                  <c:v>9529</c:v>
                </c:pt>
                <c:pt idx="10">
                  <c:v>6094.5</c:v>
                </c:pt>
                <c:pt idx="11">
                  <c:v>29578</c:v>
                </c:pt>
                <c:pt idx="12">
                  <c:v>7102</c:v>
                </c:pt>
                <c:pt idx="13">
                  <c:v>18998</c:v>
                </c:pt>
                <c:pt idx="14">
                  <c:v>6313</c:v>
                </c:pt>
                <c:pt idx="15">
                  <c:v>9317</c:v>
                </c:pt>
                <c:pt idx="16">
                  <c:v>19057</c:v>
                </c:pt>
                <c:pt idx="17">
                  <c:v>0</c:v>
                </c:pt>
                <c:pt idx="18">
                  <c:v>9119</c:v>
                </c:pt>
                <c:pt idx="19">
                  <c:v>2777</c:v>
                </c:pt>
                <c:pt idx="20">
                  <c:v>0</c:v>
                </c:pt>
                <c:pt idx="21">
                  <c:v>7237</c:v>
                </c:pt>
                <c:pt idx="22">
                  <c:v>9660</c:v>
                </c:pt>
                <c:pt idx="23">
                  <c:v>0</c:v>
                </c:pt>
                <c:pt idx="24">
                  <c:v>22225</c:v>
                </c:pt>
                <c:pt idx="25">
                  <c:v>13759</c:v>
                </c:pt>
                <c:pt idx="26">
                  <c:v>810</c:v>
                </c:pt>
                <c:pt idx="27">
                  <c:v>5270</c:v>
                </c:pt>
                <c:pt idx="28">
                  <c:v>10760</c:v>
                </c:pt>
                <c:pt idx="29">
                  <c:v>0</c:v>
                </c:pt>
                <c:pt idx="30">
                  <c:v>2428</c:v>
                </c:pt>
                <c:pt idx="31">
                  <c:v>0</c:v>
                </c:pt>
                <c:pt idx="32">
                  <c:v>0</c:v>
                </c:pt>
                <c:pt idx="33">
                  <c:v>18972</c:v>
                </c:pt>
                <c:pt idx="34">
                  <c:v>12915</c:v>
                </c:pt>
                <c:pt idx="35">
                  <c:v>81559</c:v>
                </c:pt>
                <c:pt idx="36">
                  <c:v>0</c:v>
                </c:pt>
                <c:pt idx="37">
                  <c:v>0</c:v>
                </c:pt>
                <c:pt idx="38">
                  <c:v>4655</c:v>
                </c:pt>
                <c:pt idx="39">
                  <c:v>0</c:v>
                </c:pt>
                <c:pt idx="40">
                  <c:v>0</c:v>
                </c:pt>
                <c:pt idx="41">
                  <c:v>1017.9765</c:v>
                </c:pt>
                <c:pt idx="42">
                  <c:v>9758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7-49EE-8C2C-16C2526E3D9F}"/>
            </c:ext>
          </c:extLst>
        </c:ser>
        <c:ser>
          <c:idx val="1"/>
          <c:order val="1"/>
          <c:tx>
            <c:strRef>
              <c:f>Summary!$D$114</c:f>
              <c:strCache>
                <c:ptCount val="1"/>
                <c:pt idx="0">
                  <c:v>sugar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Summary!$B$115:$B$159</c:f>
              <c:strCache>
                <c:ptCount val="45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</c:strCache>
            </c:strRef>
          </c:cat>
          <c:val>
            <c:numRef>
              <c:f>Summary!$D$115:$D$159</c:f>
              <c:numCache>
                <c:formatCode>0.00</c:formatCode>
                <c:ptCount val="45"/>
                <c:pt idx="0">
                  <c:v>2957.1652154396102</c:v>
                </c:pt>
                <c:pt idx="1">
                  <c:v>3671.0314138163299</c:v>
                </c:pt>
                <c:pt idx="2">
                  <c:v>2463.1019232847898</c:v>
                </c:pt>
                <c:pt idx="3">
                  <c:v>0</c:v>
                </c:pt>
                <c:pt idx="4">
                  <c:v>1646.9549999999999</c:v>
                </c:pt>
                <c:pt idx="5">
                  <c:v>1646.9549999999999</c:v>
                </c:pt>
                <c:pt idx="6">
                  <c:v>5952.6130734950502</c:v>
                </c:pt>
                <c:pt idx="7">
                  <c:v>3094.62340143961</c:v>
                </c:pt>
                <c:pt idx="8">
                  <c:v>2486.4951940097399</c:v>
                </c:pt>
                <c:pt idx="9">
                  <c:v>2245.7281236171402</c:v>
                </c:pt>
                <c:pt idx="10">
                  <c:v>5007.7313339463899</c:v>
                </c:pt>
                <c:pt idx="11">
                  <c:v>25377.810122225201</c:v>
                </c:pt>
                <c:pt idx="12">
                  <c:v>5989.1647935875699</c:v>
                </c:pt>
                <c:pt idx="13">
                  <c:v>8111.0792981562599</c:v>
                </c:pt>
                <c:pt idx="14">
                  <c:v>1170.11000009652</c:v>
                </c:pt>
                <c:pt idx="15">
                  <c:v>1786.5947166841199</c:v>
                </c:pt>
                <c:pt idx="16">
                  <c:v>1862.55249055646</c:v>
                </c:pt>
                <c:pt idx="17">
                  <c:v>0</c:v>
                </c:pt>
                <c:pt idx="18">
                  <c:v>739.20103421894601</c:v>
                </c:pt>
                <c:pt idx="19">
                  <c:v>1071.12955248348</c:v>
                </c:pt>
                <c:pt idx="20">
                  <c:v>0</c:v>
                </c:pt>
                <c:pt idx="21">
                  <c:v>554.94234203091105</c:v>
                </c:pt>
                <c:pt idx="22">
                  <c:v>2436.3545709167302</c:v>
                </c:pt>
                <c:pt idx="23">
                  <c:v>0</c:v>
                </c:pt>
                <c:pt idx="24">
                  <c:v>978.94523920387803</c:v>
                </c:pt>
                <c:pt idx="25">
                  <c:v>927.41566210032897</c:v>
                </c:pt>
                <c:pt idx="26">
                  <c:v>684.05884780328904</c:v>
                </c:pt>
                <c:pt idx="27">
                  <c:v>436.66211751412402</c:v>
                </c:pt>
                <c:pt idx="28">
                  <c:v>2420.4558050391902</c:v>
                </c:pt>
                <c:pt idx="29">
                  <c:v>0</c:v>
                </c:pt>
                <c:pt idx="30">
                  <c:v>356.21881739530602</c:v>
                </c:pt>
                <c:pt idx="31">
                  <c:v>0</c:v>
                </c:pt>
                <c:pt idx="32">
                  <c:v>0</c:v>
                </c:pt>
                <c:pt idx="33">
                  <c:v>1812.97983352095</c:v>
                </c:pt>
                <c:pt idx="34">
                  <c:v>5094.5658786019103</c:v>
                </c:pt>
                <c:pt idx="35">
                  <c:v>12587.465595055801</c:v>
                </c:pt>
                <c:pt idx="36">
                  <c:v>0</c:v>
                </c:pt>
                <c:pt idx="37">
                  <c:v>0</c:v>
                </c:pt>
                <c:pt idx="38">
                  <c:v>1232.9103215441401</c:v>
                </c:pt>
                <c:pt idx="39">
                  <c:v>0</c:v>
                </c:pt>
                <c:pt idx="40">
                  <c:v>0</c:v>
                </c:pt>
                <c:pt idx="41">
                  <c:v>605.12850000000003</c:v>
                </c:pt>
                <c:pt idx="42">
                  <c:v>1565.92763576833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57-49EE-8C2C-16C2526E3D9F}"/>
            </c:ext>
          </c:extLst>
        </c:ser>
        <c:ser>
          <c:idx val="2"/>
          <c:order val="2"/>
          <c:tx>
            <c:strRef>
              <c:f>Summary!$E$114</c:f>
              <c:strCache>
                <c:ptCount val="1"/>
                <c:pt idx="0">
                  <c:v>IIFS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Summary!$B$115:$B$159</c:f>
              <c:strCache>
                <c:ptCount val="45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</c:strCache>
            </c:strRef>
          </c:cat>
          <c:val>
            <c:numRef>
              <c:f>Summary!$E$115:$E$159</c:f>
              <c:numCache>
                <c:formatCode>0.00</c:formatCode>
                <c:ptCount val="45"/>
                <c:pt idx="0">
                  <c:v>2957.1652154396102</c:v>
                </c:pt>
                <c:pt idx="1">
                  <c:v>3671.0314138163299</c:v>
                </c:pt>
                <c:pt idx="2">
                  <c:v>2463.1019232847898</c:v>
                </c:pt>
                <c:pt idx="3">
                  <c:v>0</c:v>
                </c:pt>
                <c:pt idx="4">
                  <c:v>1646.9549999999999</c:v>
                </c:pt>
                <c:pt idx="5">
                  <c:v>1646.9549999999999</c:v>
                </c:pt>
                <c:pt idx="6">
                  <c:v>5952.6130734950502</c:v>
                </c:pt>
                <c:pt idx="7">
                  <c:v>3094.62340143961</c:v>
                </c:pt>
                <c:pt idx="8">
                  <c:v>2486.4951940097399</c:v>
                </c:pt>
                <c:pt idx="9">
                  <c:v>4776.2600064882799</c:v>
                </c:pt>
                <c:pt idx="10">
                  <c:v>5813.2758861684297</c:v>
                </c:pt>
                <c:pt idx="11">
                  <c:v>25899.488223240402</c:v>
                </c:pt>
                <c:pt idx="12">
                  <c:v>5989.1647935875699</c:v>
                </c:pt>
                <c:pt idx="13">
                  <c:v>8111.0792981562599</c:v>
                </c:pt>
                <c:pt idx="14">
                  <c:v>1170.11000009652</c:v>
                </c:pt>
                <c:pt idx="15">
                  <c:v>1786.5947166841199</c:v>
                </c:pt>
                <c:pt idx="16">
                  <c:v>1862.55249055646</c:v>
                </c:pt>
                <c:pt idx="17">
                  <c:v>0</c:v>
                </c:pt>
                <c:pt idx="18">
                  <c:v>739.20103421894601</c:v>
                </c:pt>
                <c:pt idx="19">
                  <c:v>1071.12955248348</c:v>
                </c:pt>
                <c:pt idx="20">
                  <c:v>0</c:v>
                </c:pt>
                <c:pt idx="21">
                  <c:v>554.94234203091105</c:v>
                </c:pt>
                <c:pt idx="22">
                  <c:v>2436.3545709167302</c:v>
                </c:pt>
                <c:pt idx="23">
                  <c:v>0</c:v>
                </c:pt>
                <c:pt idx="24">
                  <c:v>978.94523920387803</c:v>
                </c:pt>
                <c:pt idx="25">
                  <c:v>927.41566210032897</c:v>
                </c:pt>
                <c:pt idx="26">
                  <c:v>684.05884780328904</c:v>
                </c:pt>
                <c:pt idx="27">
                  <c:v>436.66211751412402</c:v>
                </c:pt>
                <c:pt idx="28">
                  <c:v>3137.9204546934502</c:v>
                </c:pt>
                <c:pt idx="29">
                  <c:v>0</c:v>
                </c:pt>
                <c:pt idx="30">
                  <c:v>356.21881739530602</c:v>
                </c:pt>
                <c:pt idx="31">
                  <c:v>0</c:v>
                </c:pt>
                <c:pt idx="32">
                  <c:v>0</c:v>
                </c:pt>
                <c:pt idx="33">
                  <c:v>1812.97983352095</c:v>
                </c:pt>
                <c:pt idx="34">
                  <c:v>9539.8607518272402</c:v>
                </c:pt>
                <c:pt idx="35">
                  <c:v>12587.465595055801</c:v>
                </c:pt>
                <c:pt idx="36">
                  <c:v>0</c:v>
                </c:pt>
                <c:pt idx="37">
                  <c:v>0</c:v>
                </c:pt>
                <c:pt idx="38">
                  <c:v>1232.9103215441401</c:v>
                </c:pt>
                <c:pt idx="39">
                  <c:v>0</c:v>
                </c:pt>
                <c:pt idx="40">
                  <c:v>0</c:v>
                </c:pt>
                <c:pt idx="41">
                  <c:v>605.12850000000003</c:v>
                </c:pt>
                <c:pt idx="42">
                  <c:v>1565.92763576833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57-49EE-8C2C-16C2526E3D9F}"/>
            </c:ext>
          </c:extLst>
        </c:ser>
        <c:ser>
          <c:idx val="3"/>
          <c:order val="3"/>
          <c:tx>
            <c:strRef>
              <c:f>Summary!$F$114</c:f>
              <c:strCache>
                <c:ptCount val="1"/>
                <c:pt idx="0">
                  <c:v>IIFSplus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Summary!$B$115:$B$159</c:f>
              <c:strCache>
                <c:ptCount val="45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</c:strCache>
            </c:strRef>
          </c:cat>
          <c:val>
            <c:numRef>
              <c:f>Summary!$F$115:$F$159</c:f>
              <c:numCache>
                <c:formatCode>0.00</c:formatCode>
                <c:ptCount val="45"/>
                <c:pt idx="0">
                  <c:v>2957.1652154396102</c:v>
                </c:pt>
                <c:pt idx="1">
                  <c:v>3671.0314138163299</c:v>
                </c:pt>
                <c:pt idx="2">
                  <c:v>2463.1019232847898</c:v>
                </c:pt>
                <c:pt idx="3">
                  <c:v>0</c:v>
                </c:pt>
                <c:pt idx="4">
                  <c:v>1646.9549999999999</c:v>
                </c:pt>
                <c:pt idx="5">
                  <c:v>1646.9549999999999</c:v>
                </c:pt>
                <c:pt idx="6">
                  <c:v>5952.6130734950502</c:v>
                </c:pt>
                <c:pt idx="7">
                  <c:v>3094.62340143961</c:v>
                </c:pt>
                <c:pt idx="8">
                  <c:v>2486.4951940097399</c:v>
                </c:pt>
                <c:pt idx="9">
                  <c:v>9529</c:v>
                </c:pt>
                <c:pt idx="10">
                  <c:v>6094.5</c:v>
                </c:pt>
                <c:pt idx="11">
                  <c:v>29578</c:v>
                </c:pt>
                <c:pt idx="12">
                  <c:v>5989.1647935875699</c:v>
                </c:pt>
                <c:pt idx="13">
                  <c:v>8111.0792981562599</c:v>
                </c:pt>
                <c:pt idx="14">
                  <c:v>1170.11000009652</c:v>
                </c:pt>
                <c:pt idx="15">
                  <c:v>1786.5947166841199</c:v>
                </c:pt>
                <c:pt idx="16">
                  <c:v>1862.55249055646</c:v>
                </c:pt>
                <c:pt idx="17">
                  <c:v>0</c:v>
                </c:pt>
                <c:pt idx="18">
                  <c:v>739.20103421894601</c:v>
                </c:pt>
                <c:pt idx="19">
                  <c:v>1071.12955248348</c:v>
                </c:pt>
                <c:pt idx="20">
                  <c:v>0</c:v>
                </c:pt>
                <c:pt idx="21">
                  <c:v>554.94234203091105</c:v>
                </c:pt>
                <c:pt idx="22">
                  <c:v>2436.3545709167302</c:v>
                </c:pt>
                <c:pt idx="23">
                  <c:v>0</c:v>
                </c:pt>
                <c:pt idx="24">
                  <c:v>978.94523920387803</c:v>
                </c:pt>
                <c:pt idx="25">
                  <c:v>927.41566210032897</c:v>
                </c:pt>
                <c:pt idx="26">
                  <c:v>684.05884780328904</c:v>
                </c:pt>
                <c:pt idx="27">
                  <c:v>436.66211751412402</c:v>
                </c:pt>
                <c:pt idx="28">
                  <c:v>10760</c:v>
                </c:pt>
                <c:pt idx="29">
                  <c:v>0</c:v>
                </c:pt>
                <c:pt idx="30">
                  <c:v>356.21881739530602</c:v>
                </c:pt>
                <c:pt idx="31">
                  <c:v>0</c:v>
                </c:pt>
                <c:pt idx="32">
                  <c:v>0</c:v>
                </c:pt>
                <c:pt idx="33">
                  <c:v>1812.97983352095</c:v>
                </c:pt>
                <c:pt idx="34">
                  <c:v>12915</c:v>
                </c:pt>
                <c:pt idx="35">
                  <c:v>12587.465595055801</c:v>
                </c:pt>
                <c:pt idx="36">
                  <c:v>0</c:v>
                </c:pt>
                <c:pt idx="37">
                  <c:v>0</c:v>
                </c:pt>
                <c:pt idx="38">
                  <c:v>1232.9103215441401</c:v>
                </c:pt>
                <c:pt idx="39">
                  <c:v>0</c:v>
                </c:pt>
                <c:pt idx="40">
                  <c:v>0</c:v>
                </c:pt>
                <c:pt idx="41">
                  <c:v>605.12850000000003</c:v>
                </c:pt>
                <c:pt idx="42">
                  <c:v>1565.92763576833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57-49EE-8C2C-16C2526E3D9F}"/>
            </c:ext>
          </c:extLst>
        </c:ser>
        <c:ser>
          <c:idx val="4"/>
          <c:order val="4"/>
          <c:tx>
            <c:strRef>
              <c:f>Summary!$G$114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Summary!$B$115:$B$159</c:f>
              <c:strCache>
                <c:ptCount val="45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</c:strCache>
            </c:strRef>
          </c:cat>
          <c:val>
            <c:numRef>
              <c:f>Summary!$G$115:$G$159</c:f>
              <c:numCache>
                <c:formatCode>0.00</c:formatCode>
                <c:ptCount val="45"/>
                <c:pt idx="0">
                  <c:v>3443.7670121647602</c:v>
                </c:pt>
                <c:pt idx="1">
                  <c:v>4419.17651510205</c:v>
                </c:pt>
                <c:pt idx="2">
                  <c:v>2869.40345048257</c:v>
                </c:pt>
                <c:pt idx="3">
                  <c:v>0</c:v>
                </c:pt>
                <c:pt idx="4">
                  <c:v>4000.09</c:v>
                </c:pt>
                <c:pt idx="5">
                  <c:v>4000.09</c:v>
                </c:pt>
                <c:pt idx="6">
                  <c:v>8225.0651337945692</c:v>
                </c:pt>
                <c:pt idx="7">
                  <c:v>5821.9604657915997</c:v>
                </c:pt>
                <c:pt idx="8">
                  <c:v>4850.2806690613297</c:v>
                </c:pt>
                <c:pt idx="9">
                  <c:v>4833.2042821070299</c:v>
                </c:pt>
                <c:pt idx="10">
                  <c:v>5325.1631783703897</c:v>
                </c:pt>
                <c:pt idx="11">
                  <c:v>26510.435311436599</c:v>
                </c:pt>
                <c:pt idx="12">
                  <c:v>6262.2466643339703</c:v>
                </c:pt>
                <c:pt idx="13">
                  <c:v>11248.336681769701</c:v>
                </c:pt>
                <c:pt idx="14">
                  <c:v>1960.1916248786599</c:v>
                </c:pt>
                <c:pt idx="15">
                  <c:v>2337.0301435699898</c:v>
                </c:pt>
                <c:pt idx="16">
                  <c:v>3341.4964786833898</c:v>
                </c:pt>
                <c:pt idx="17">
                  <c:v>0</c:v>
                </c:pt>
                <c:pt idx="18">
                  <c:v>1650.7211135827599</c:v>
                </c:pt>
                <c:pt idx="19">
                  <c:v>1155.0349199360001</c:v>
                </c:pt>
                <c:pt idx="20">
                  <c:v>0</c:v>
                </c:pt>
                <c:pt idx="21">
                  <c:v>895.63143317707704</c:v>
                </c:pt>
                <c:pt idx="22">
                  <c:v>3095.8435112556999</c:v>
                </c:pt>
                <c:pt idx="23">
                  <c:v>0</c:v>
                </c:pt>
                <c:pt idx="24">
                  <c:v>1585.4759168508101</c:v>
                </c:pt>
                <c:pt idx="25">
                  <c:v>1188.1205430044599</c:v>
                </c:pt>
                <c:pt idx="26">
                  <c:v>777.62079221366901</c:v>
                </c:pt>
                <c:pt idx="27">
                  <c:v>1038.32756535816</c:v>
                </c:pt>
                <c:pt idx="28">
                  <c:v>3324.57496275432</c:v>
                </c:pt>
                <c:pt idx="29">
                  <c:v>0</c:v>
                </c:pt>
                <c:pt idx="30">
                  <c:v>577.62124491252598</c:v>
                </c:pt>
                <c:pt idx="31">
                  <c:v>0</c:v>
                </c:pt>
                <c:pt idx="32">
                  <c:v>0</c:v>
                </c:pt>
                <c:pt idx="33">
                  <c:v>2868.11153915879</c:v>
                </c:pt>
                <c:pt idx="34">
                  <c:v>5737.8745962328503</c:v>
                </c:pt>
                <c:pt idx="35">
                  <c:v>19333.753689004901</c:v>
                </c:pt>
                <c:pt idx="36">
                  <c:v>0</c:v>
                </c:pt>
                <c:pt idx="37">
                  <c:v>0</c:v>
                </c:pt>
                <c:pt idx="38">
                  <c:v>1489.0184262212299</c:v>
                </c:pt>
                <c:pt idx="39">
                  <c:v>0</c:v>
                </c:pt>
                <c:pt idx="40">
                  <c:v>0</c:v>
                </c:pt>
                <c:pt idx="41">
                  <c:v>700.72649999999999</c:v>
                </c:pt>
                <c:pt idx="42">
                  <c:v>1876.8120489749299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57-49EE-8C2C-16C2526E3D9F}"/>
            </c:ext>
          </c:extLst>
        </c:ser>
        <c:ser>
          <c:idx val="5"/>
          <c:order val="5"/>
          <c:tx>
            <c:strRef>
              <c:f>Summary!$H$114</c:f>
              <c:strCache>
                <c:ptCount val="1"/>
                <c:pt idx="0">
                  <c:v>mixed1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Summary!$B$115:$B$159</c:f>
              <c:strCache>
                <c:ptCount val="45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</c:strCache>
            </c:strRef>
          </c:cat>
          <c:val>
            <c:numRef>
              <c:f>Summary!$H$115:$H$159</c:f>
              <c:numCache>
                <c:formatCode>0.00</c:formatCode>
                <c:ptCount val="45"/>
                <c:pt idx="0">
                  <c:v>3443.7670121647602</c:v>
                </c:pt>
                <c:pt idx="1">
                  <c:v>4419.17651510205</c:v>
                </c:pt>
                <c:pt idx="2">
                  <c:v>2869.40345048257</c:v>
                </c:pt>
                <c:pt idx="3">
                  <c:v>0</c:v>
                </c:pt>
                <c:pt idx="4">
                  <c:v>4000.09</c:v>
                </c:pt>
                <c:pt idx="5">
                  <c:v>4000.09</c:v>
                </c:pt>
                <c:pt idx="6">
                  <c:v>8225.0651337945692</c:v>
                </c:pt>
                <c:pt idx="7">
                  <c:v>5821.9604657915997</c:v>
                </c:pt>
                <c:pt idx="8">
                  <c:v>4850.2806690613297</c:v>
                </c:pt>
                <c:pt idx="9">
                  <c:v>4833.2042821070299</c:v>
                </c:pt>
                <c:pt idx="10">
                  <c:v>5325.1631783703897</c:v>
                </c:pt>
                <c:pt idx="11">
                  <c:v>26510.435311436599</c:v>
                </c:pt>
                <c:pt idx="12">
                  <c:v>6262.2466643339703</c:v>
                </c:pt>
                <c:pt idx="13">
                  <c:v>11248.336681769701</c:v>
                </c:pt>
                <c:pt idx="14">
                  <c:v>1960.1916248786599</c:v>
                </c:pt>
                <c:pt idx="15">
                  <c:v>2337.0301435699898</c:v>
                </c:pt>
                <c:pt idx="16">
                  <c:v>3341.4964786833898</c:v>
                </c:pt>
                <c:pt idx="17">
                  <c:v>0</c:v>
                </c:pt>
                <c:pt idx="18">
                  <c:v>1650.7211135827599</c:v>
                </c:pt>
                <c:pt idx="19">
                  <c:v>1155.0349199360001</c:v>
                </c:pt>
                <c:pt idx="20">
                  <c:v>0</c:v>
                </c:pt>
                <c:pt idx="21">
                  <c:v>895.63143317707704</c:v>
                </c:pt>
                <c:pt idx="22">
                  <c:v>3095.8435112556999</c:v>
                </c:pt>
                <c:pt idx="23">
                  <c:v>0</c:v>
                </c:pt>
                <c:pt idx="24">
                  <c:v>1585.4759168508101</c:v>
                </c:pt>
                <c:pt idx="25">
                  <c:v>1188.1205430044599</c:v>
                </c:pt>
                <c:pt idx="26">
                  <c:v>777.62079221366901</c:v>
                </c:pt>
                <c:pt idx="27">
                  <c:v>1038.32756535816</c:v>
                </c:pt>
                <c:pt idx="28">
                  <c:v>3324.57496275432</c:v>
                </c:pt>
                <c:pt idx="29">
                  <c:v>0</c:v>
                </c:pt>
                <c:pt idx="30">
                  <c:v>577.62124491252598</c:v>
                </c:pt>
                <c:pt idx="31">
                  <c:v>0</c:v>
                </c:pt>
                <c:pt idx="32">
                  <c:v>0</c:v>
                </c:pt>
                <c:pt idx="33">
                  <c:v>2868.11153915879</c:v>
                </c:pt>
                <c:pt idx="34">
                  <c:v>5737.8745962328503</c:v>
                </c:pt>
                <c:pt idx="35">
                  <c:v>19333.753689004901</c:v>
                </c:pt>
                <c:pt idx="36">
                  <c:v>0</c:v>
                </c:pt>
                <c:pt idx="37">
                  <c:v>0</c:v>
                </c:pt>
                <c:pt idx="38">
                  <c:v>1489.0184262212299</c:v>
                </c:pt>
                <c:pt idx="39">
                  <c:v>0</c:v>
                </c:pt>
                <c:pt idx="40">
                  <c:v>0</c:v>
                </c:pt>
                <c:pt idx="41">
                  <c:v>700.72649999999999</c:v>
                </c:pt>
                <c:pt idx="42">
                  <c:v>1876.8120489749299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57-49EE-8C2C-16C2526E3D9F}"/>
            </c:ext>
          </c:extLst>
        </c:ser>
        <c:ser>
          <c:idx val="6"/>
          <c:order val="6"/>
          <c:tx>
            <c:strRef>
              <c:f>Summary!$I$114</c:f>
              <c:strCache>
                <c:ptCount val="1"/>
                <c:pt idx="0">
                  <c:v>mixed2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Summary!$B$115:$B$159</c:f>
              <c:strCache>
                <c:ptCount val="45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</c:strCache>
            </c:strRef>
          </c:cat>
          <c:val>
            <c:numRef>
              <c:f>Summary!$I$115:$I$159</c:f>
              <c:numCache>
                <c:formatCode>0.00</c:formatCode>
                <c:ptCount val="45"/>
                <c:pt idx="0">
                  <c:v>3443.7670121647602</c:v>
                </c:pt>
                <c:pt idx="1">
                  <c:v>4419.17651510205</c:v>
                </c:pt>
                <c:pt idx="2">
                  <c:v>2869.40345048257</c:v>
                </c:pt>
                <c:pt idx="3">
                  <c:v>0</c:v>
                </c:pt>
                <c:pt idx="4">
                  <c:v>4000.09</c:v>
                </c:pt>
                <c:pt idx="5">
                  <c:v>4000.09</c:v>
                </c:pt>
                <c:pt idx="6">
                  <c:v>8225.0651337945692</c:v>
                </c:pt>
                <c:pt idx="7">
                  <c:v>5821.9604657915997</c:v>
                </c:pt>
                <c:pt idx="8">
                  <c:v>4850.2806690613297</c:v>
                </c:pt>
                <c:pt idx="9">
                  <c:v>4833.2042821070299</c:v>
                </c:pt>
                <c:pt idx="10">
                  <c:v>5325.1631783703897</c:v>
                </c:pt>
                <c:pt idx="11">
                  <c:v>26510.435311436599</c:v>
                </c:pt>
                <c:pt idx="12">
                  <c:v>6262.2466643339703</c:v>
                </c:pt>
                <c:pt idx="13">
                  <c:v>11248.336681769701</c:v>
                </c:pt>
                <c:pt idx="14">
                  <c:v>1960.1916248786599</c:v>
                </c:pt>
                <c:pt idx="15">
                  <c:v>2337.0301435699898</c:v>
                </c:pt>
                <c:pt idx="16">
                  <c:v>3341.4964786833898</c:v>
                </c:pt>
                <c:pt idx="17">
                  <c:v>0</c:v>
                </c:pt>
                <c:pt idx="18">
                  <c:v>1650.7211135827599</c:v>
                </c:pt>
                <c:pt idx="19">
                  <c:v>1155.0349199360001</c:v>
                </c:pt>
                <c:pt idx="20">
                  <c:v>0</c:v>
                </c:pt>
                <c:pt idx="21">
                  <c:v>895.63143317707704</c:v>
                </c:pt>
                <c:pt idx="22">
                  <c:v>3095.8435112556999</c:v>
                </c:pt>
                <c:pt idx="23">
                  <c:v>0</c:v>
                </c:pt>
                <c:pt idx="24">
                  <c:v>1585.4759168508101</c:v>
                </c:pt>
                <c:pt idx="25">
                  <c:v>1188.1205430044599</c:v>
                </c:pt>
                <c:pt idx="26">
                  <c:v>777.62079221366901</c:v>
                </c:pt>
                <c:pt idx="27">
                  <c:v>1038.32756535816</c:v>
                </c:pt>
                <c:pt idx="28">
                  <c:v>3324.57496275432</c:v>
                </c:pt>
                <c:pt idx="29">
                  <c:v>0</c:v>
                </c:pt>
                <c:pt idx="30">
                  <c:v>577.62124491252598</c:v>
                </c:pt>
                <c:pt idx="31">
                  <c:v>0</c:v>
                </c:pt>
                <c:pt idx="32">
                  <c:v>0</c:v>
                </c:pt>
                <c:pt idx="33">
                  <c:v>2868.11153915879</c:v>
                </c:pt>
                <c:pt idx="34">
                  <c:v>5737.8745962328503</c:v>
                </c:pt>
                <c:pt idx="35">
                  <c:v>19333.753689004901</c:v>
                </c:pt>
                <c:pt idx="36">
                  <c:v>0</c:v>
                </c:pt>
                <c:pt idx="37">
                  <c:v>0</c:v>
                </c:pt>
                <c:pt idx="38">
                  <c:v>1489.0184262212299</c:v>
                </c:pt>
                <c:pt idx="39">
                  <c:v>0</c:v>
                </c:pt>
                <c:pt idx="40">
                  <c:v>0</c:v>
                </c:pt>
                <c:pt idx="41">
                  <c:v>700.72649999999999</c:v>
                </c:pt>
                <c:pt idx="42">
                  <c:v>1876.8120489749299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57-49EE-8C2C-16C2526E3D9F}"/>
            </c:ext>
          </c:extLst>
        </c:ser>
        <c:ser>
          <c:idx val="7"/>
          <c:order val="7"/>
          <c:tx>
            <c:strRef>
              <c:f>Summary!#REF!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Summary!$B$115:$B$159</c:f>
              <c:strCache>
                <c:ptCount val="45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</c:strCache>
            </c:strRef>
          </c:cat>
          <c: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57-49EE-8C2C-16C2526E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221224"/>
        <c:axId val="592224504"/>
      </c:barChart>
      <c:catAx>
        <c:axId val="59222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24504"/>
        <c:crosses val="autoZero"/>
        <c:auto val="1"/>
        <c:lblAlgn val="ctr"/>
        <c:lblOffset val="100"/>
        <c:noMultiLvlLbl val="0"/>
      </c:catAx>
      <c:valAx>
        <c:axId val="592224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2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90</xdr:row>
      <xdr:rowOff>123825</xdr:rowOff>
    </xdr:from>
    <xdr:to>
      <xdr:col>12</xdr:col>
      <xdr:colOff>790575</xdr:colOff>
      <xdr:row>109</xdr:row>
      <xdr:rowOff>64635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5B79FD-9B9D-4BCA-8936-00165AFC6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41387</xdr:colOff>
      <xdr:row>73</xdr:row>
      <xdr:rowOff>69804</xdr:rowOff>
    </xdr:from>
    <xdr:to>
      <xdr:col>17</xdr:col>
      <xdr:colOff>861784</xdr:colOff>
      <xdr:row>88</xdr:row>
      <xdr:rowOff>92981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E9AD16-1104-474C-9A32-E5001262F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73</xdr:row>
      <xdr:rowOff>5103</xdr:rowOff>
    </xdr:from>
    <xdr:to>
      <xdr:col>12</xdr:col>
      <xdr:colOff>789213</xdr:colOff>
      <xdr:row>90</xdr:row>
      <xdr:rowOff>68035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2E53EA-FEF2-4140-92E5-36FCD1EDC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110</xdr:row>
      <xdr:rowOff>122463</xdr:rowOff>
    </xdr:from>
    <xdr:to>
      <xdr:col>18</xdr:col>
      <xdr:colOff>394607</xdr:colOff>
      <xdr:row>152</xdr:row>
      <xdr:rowOff>183696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D6D10F-7B5A-47F3-B235-1CC4CAEA8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tal_output8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otal_output.0.1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WaterInDiversion"/>
      <sheetName val="WaterInWatersheds"/>
      <sheetName val="WaterInBasins"/>
      <sheetName val="WaterInNodes"/>
      <sheetName val="WaterByLease"/>
      <sheetName val="WaterInTaro"/>
      <sheetName val="HabitatInWatersheds"/>
      <sheetName val="HabitatInBasins"/>
      <sheetName val="BasinHabNatural"/>
      <sheetName val="BasinHabSugar"/>
      <sheetName val="BasinHabIIFS"/>
      <sheetName val="BasinHabIIFS+"/>
      <sheetName val="BasinHabMix"/>
      <sheetName val="BasinHabMix1"/>
      <sheetName val="BasinHabMix2"/>
      <sheetName val="BasinHabMix3"/>
    </sheetNames>
    <sheetDataSet>
      <sheetData sheetId="0"/>
      <sheetData sheetId="1">
        <row r="1">
          <cell r="C1" t="str">
            <v>natural</v>
          </cell>
          <cell r="D1" t="str">
            <v>sugar</v>
          </cell>
          <cell r="E1" t="str">
            <v>IIFS2008</v>
          </cell>
          <cell r="F1" t="str">
            <v>IIFS2008plus</v>
          </cell>
          <cell r="G1" t="str">
            <v>mixed</v>
          </cell>
          <cell r="H1" t="str">
            <v>mixed.1</v>
          </cell>
          <cell r="I1" t="str">
            <v>mixed.2</v>
          </cell>
        </row>
      </sheetData>
      <sheetData sheetId="2">
        <row r="1">
          <cell r="C1" t="str">
            <v>natural</v>
          </cell>
          <cell r="D1" t="str">
            <v>sugar</v>
          </cell>
        </row>
      </sheetData>
      <sheetData sheetId="3"/>
      <sheetData sheetId="4"/>
      <sheetData sheetId="5">
        <row r="1">
          <cell r="B1" t="str">
            <v>natural</v>
          </cell>
          <cell r="C1" t="str">
            <v>sugar</v>
          </cell>
          <cell r="D1" t="str">
            <v>IIFS2008</v>
          </cell>
          <cell r="E1" t="str">
            <v>IIFS2008plus</v>
          </cell>
          <cell r="F1" t="str">
            <v>mixed</v>
          </cell>
          <cell r="G1" t="str">
            <v>mixed.1</v>
          </cell>
          <cell r="H1" t="str">
            <v>mixed.2</v>
          </cell>
        </row>
      </sheetData>
      <sheetData sheetId="6">
        <row r="1">
          <cell r="B1" t="str">
            <v>natural</v>
          </cell>
          <cell r="C1" t="str">
            <v>sugar</v>
          </cell>
          <cell r="D1" t="str">
            <v>IIFS2008</v>
          </cell>
          <cell r="E1" t="str">
            <v>IIFS2008plus</v>
          </cell>
          <cell r="F1" t="str">
            <v>mixed</v>
          </cell>
          <cell r="G1" t="str">
            <v>mixed.1</v>
          </cell>
          <cell r="H1" t="str">
            <v>mixed.2</v>
          </cell>
        </row>
      </sheetData>
      <sheetData sheetId="7">
        <row r="1">
          <cell r="A1" t="str">
            <v>WshedID</v>
          </cell>
          <cell r="C1" t="str">
            <v>natural</v>
          </cell>
          <cell r="D1" t="str">
            <v>sugar</v>
          </cell>
          <cell r="E1" t="str">
            <v>IIFS</v>
          </cell>
          <cell r="F1" t="str">
            <v>IIFSplus</v>
          </cell>
          <cell r="G1" t="str">
            <v>mixed</v>
          </cell>
          <cell r="H1" t="str">
            <v>mixed1</v>
          </cell>
          <cell r="I1" t="str">
            <v>mixed2</v>
          </cell>
        </row>
        <row r="2">
          <cell r="A2">
            <v>1</v>
          </cell>
          <cell r="B2" t="str">
            <v>Makapipi</v>
          </cell>
        </row>
        <row r="3">
          <cell r="A3">
            <v>2</v>
          </cell>
          <cell r="B3" t="str">
            <v>Hanawi</v>
          </cell>
        </row>
        <row r="4">
          <cell r="A4">
            <v>3</v>
          </cell>
          <cell r="B4" t="str">
            <v>Kapaula</v>
          </cell>
        </row>
        <row r="5">
          <cell r="A5">
            <v>4</v>
          </cell>
          <cell r="B5" t="str">
            <v>Waiaaka</v>
          </cell>
        </row>
        <row r="6">
          <cell r="A6">
            <v>5</v>
          </cell>
          <cell r="B6" t="str">
            <v>Paakea</v>
          </cell>
        </row>
        <row r="7">
          <cell r="A7">
            <v>6</v>
          </cell>
          <cell r="B7" t="str">
            <v>Waiohue</v>
          </cell>
        </row>
        <row r="8">
          <cell r="A8">
            <v>7</v>
          </cell>
          <cell r="B8" t="str">
            <v>Kopiliula</v>
          </cell>
        </row>
        <row r="9">
          <cell r="A9">
            <v>8</v>
          </cell>
          <cell r="B9" t="str">
            <v>East Wailua Iki</v>
          </cell>
        </row>
        <row r="10">
          <cell r="A10">
            <v>9</v>
          </cell>
          <cell r="B10" t="str">
            <v>West Wailua Iki</v>
          </cell>
        </row>
        <row r="11">
          <cell r="A11">
            <v>10</v>
          </cell>
          <cell r="B11" t="str">
            <v>Wailua Nui</v>
          </cell>
        </row>
        <row r="12">
          <cell r="A12">
            <v>11</v>
          </cell>
          <cell r="B12" t="str">
            <v>Waiokamilo</v>
          </cell>
        </row>
        <row r="13">
          <cell r="A13">
            <v>12</v>
          </cell>
          <cell r="B13" t="str">
            <v>Piinaau</v>
          </cell>
        </row>
        <row r="14">
          <cell r="A14">
            <v>13</v>
          </cell>
          <cell r="B14" t="str">
            <v>Nuaailua</v>
          </cell>
        </row>
        <row r="15">
          <cell r="A15">
            <v>14</v>
          </cell>
          <cell r="B15" t="str">
            <v>Honomanu</v>
          </cell>
        </row>
        <row r="16">
          <cell r="A16">
            <v>15</v>
          </cell>
          <cell r="B16" t="str">
            <v>Punalau</v>
          </cell>
        </row>
        <row r="17">
          <cell r="A17">
            <v>16</v>
          </cell>
          <cell r="B17" t="str">
            <v>Haipuaena</v>
          </cell>
        </row>
        <row r="18">
          <cell r="A18">
            <v>17</v>
          </cell>
          <cell r="B18" t="str">
            <v>Puohokamoa</v>
          </cell>
        </row>
        <row r="19">
          <cell r="A19">
            <v>18</v>
          </cell>
          <cell r="B19" t="str">
            <v>Wahinepee</v>
          </cell>
        </row>
        <row r="20">
          <cell r="A20">
            <v>19</v>
          </cell>
          <cell r="B20" t="str">
            <v>Waikamoi</v>
          </cell>
        </row>
        <row r="21">
          <cell r="A21">
            <v>20</v>
          </cell>
          <cell r="B21" t="str">
            <v>Kolea</v>
          </cell>
        </row>
        <row r="22">
          <cell r="A22">
            <v>21</v>
          </cell>
          <cell r="B22" t="str">
            <v>Punaluu</v>
          </cell>
        </row>
        <row r="23">
          <cell r="A23">
            <v>22</v>
          </cell>
          <cell r="B23" t="str">
            <v>Kaaiea</v>
          </cell>
        </row>
        <row r="24">
          <cell r="A24">
            <v>23</v>
          </cell>
          <cell r="B24" t="str">
            <v>Oopuola</v>
          </cell>
        </row>
        <row r="25">
          <cell r="A25">
            <v>24</v>
          </cell>
          <cell r="B25" t="str">
            <v>Puehu</v>
          </cell>
        </row>
        <row r="26">
          <cell r="A26">
            <v>25</v>
          </cell>
          <cell r="B26" t="str">
            <v>Naiiliilihaele</v>
          </cell>
        </row>
        <row r="27">
          <cell r="A27">
            <v>26</v>
          </cell>
          <cell r="B27" t="str">
            <v>Kailua</v>
          </cell>
        </row>
        <row r="28">
          <cell r="A28">
            <v>27</v>
          </cell>
          <cell r="B28" t="str">
            <v>Hanahana</v>
          </cell>
        </row>
        <row r="29">
          <cell r="A29">
            <v>28</v>
          </cell>
          <cell r="B29" t="str">
            <v>Hoalua</v>
          </cell>
        </row>
        <row r="30">
          <cell r="A30">
            <v>29</v>
          </cell>
          <cell r="B30" t="str">
            <v>Hanehoi</v>
          </cell>
        </row>
        <row r="31">
          <cell r="A31">
            <v>30</v>
          </cell>
          <cell r="B31" t="str">
            <v>Waipionui</v>
          </cell>
        </row>
        <row r="32">
          <cell r="A32">
            <v>31</v>
          </cell>
          <cell r="B32" t="str">
            <v>Waipio</v>
          </cell>
        </row>
        <row r="33">
          <cell r="A33">
            <v>32</v>
          </cell>
          <cell r="B33" t="str">
            <v>Mokupapa</v>
          </cell>
        </row>
        <row r="34">
          <cell r="A34">
            <v>33</v>
          </cell>
          <cell r="B34" t="str">
            <v>Honokala</v>
          </cell>
        </row>
        <row r="35">
          <cell r="A35">
            <v>34</v>
          </cell>
          <cell r="B35" t="str">
            <v>Hoolawa</v>
          </cell>
        </row>
        <row r="36">
          <cell r="A36">
            <v>35</v>
          </cell>
          <cell r="B36" t="str">
            <v>Honopou</v>
          </cell>
        </row>
        <row r="37">
          <cell r="A37">
            <v>36</v>
          </cell>
          <cell r="B37" t="str">
            <v>Halehaku</v>
          </cell>
        </row>
        <row r="38">
          <cell r="A38">
            <v>37</v>
          </cell>
          <cell r="B38" t="str">
            <v>Peahi</v>
          </cell>
        </row>
        <row r="39">
          <cell r="A39">
            <v>38</v>
          </cell>
          <cell r="B39" t="str">
            <v>Kealii</v>
          </cell>
        </row>
        <row r="40">
          <cell r="A40">
            <v>39</v>
          </cell>
          <cell r="B40" t="str">
            <v>Uaoa</v>
          </cell>
        </row>
        <row r="41">
          <cell r="A41">
            <v>40</v>
          </cell>
          <cell r="B41" t="str">
            <v>Manawai</v>
          </cell>
        </row>
        <row r="42">
          <cell r="A42">
            <v>41</v>
          </cell>
          <cell r="B42" t="str">
            <v>Holumalu</v>
          </cell>
        </row>
        <row r="43">
          <cell r="A43">
            <v>42</v>
          </cell>
          <cell r="B43" t="str">
            <v>Manawaiianu</v>
          </cell>
        </row>
        <row r="44">
          <cell r="A44">
            <v>43</v>
          </cell>
          <cell r="B44" t="str">
            <v>Opaepilau</v>
          </cell>
        </row>
        <row r="45">
          <cell r="A45">
            <v>44</v>
          </cell>
          <cell r="B45" t="str">
            <v>Konanui</v>
          </cell>
        </row>
        <row r="46">
          <cell r="A46">
            <v>45</v>
          </cell>
          <cell r="B46" t="str">
            <v>East Kuiaha</v>
          </cell>
        </row>
        <row r="47">
          <cell r="A47">
            <v>46</v>
          </cell>
          <cell r="B47" t="str">
            <v>Lilikoi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terInDiversion"/>
      <sheetName val="WaterInWatersheds"/>
      <sheetName val="WaterInNodes"/>
      <sheetName val="WaterByLease"/>
      <sheetName val="taro"/>
      <sheetName val="HabitatInWatersheds"/>
      <sheetName val="AllSpeciesHab.nat.wsheds"/>
      <sheetName val="AllSpHab.fullDiv.wsheds"/>
      <sheetName val="AllSpHab.mixed.wsheds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Watershed Name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D93A0-655C-4352-9FD2-650073A54901}">
  <dimension ref="A1:X164"/>
  <sheetViews>
    <sheetView tabSelected="1" topLeftCell="L26" zoomScaleNormal="100" workbookViewId="0">
      <selection activeCell="L5" sqref="L5"/>
    </sheetView>
  </sheetViews>
  <sheetFormatPr defaultColWidth="17.85546875" defaultRowHeight="15" x14ac:dyDescent="0.25"/>
  <cols>
    <col min="1" max="1" width="19.85546875" style="1" bestFit="1" customWidth="1"/>
    <col min="2" max="2" width="15.28515625" style="2" bestFit="1" customWidth="1"/>
    <col min="3" max="5" width="16.5703125" style="2" bestFit="1" customWidth="1"/>
    <col min="6" max="6" width="11.140625" style="2" customWidth="1"/>
    <col min="7" max="10" width="17.85546875" style="2"/>
    <col min="11" max="11" width="24.42578125" style="2" customWidth="1"/>
    <col min="12" max="16384" width="17.85546875" style="2"/>
  </cols>
  <sheetData>
    <row r="1" spans="1:24" x14ac:dyDescent="0.25">
      <c r="D1" s="3" t="s">
        <v>347</v>
      </c>
    </row>
    <row r="2" spans="1:24" ht="42" customHeight="1" x14ac:dyDescent="0.25">
      <c r="A2" s="4" t="s">
        <v>348</v>
      </c>
      <c r="B2" s="5"/>
      <c r="C2" s="2" t="s">
        <v>349</v>
      </c>
      <c r="F2" s="11"/>
      <c r="G2" s="11" t="s">
        <v>409</v>
      </c>
      <c r="H2" s="11"/>
      <c r="I2" s="2" t="s">
        <v>415</v>
      </c>
      <c r="J2" s="3" t="s">
        <v>420</v>
      </c>
      <c r="K2" s="24">
        <v>1</v>
      </c>
      <c r="L2" s="24">
        <v>1</v>
      </c>
      <c r="M2" s="24">
        <v>1</v>
      </c>
      <c r="N2" s="24">
        <v>1</v>
      </c>
      <c r="Q2" s="2" t="s">
        <v>429</v>
      </c>
      <c r="W2" s="30" t="s">
        <v>430</v>
      </c>
    </row>
    <row r="3" spans="1:24" ht="30" x14ac:dyDescent="0.25">
      <c r="A3" s="1" t="s">
        <v>350</v>
      </c>
      <c r="B3" s="2" t="s">
        <v>351</v>
      </c>
      <c r="C3" s="6" t="str">
        <f>[1]WaterInWatersheds!C1</f>
        <v>natural</v>
      </c>
      <c r="D3" s="6" t="str">
        <f>[1]WaterInWatersheds!D1</f>
        <v>sugar</v>
      </c>
      <c r="E3" s="6" t="s">
        <v>369</v>
      </c>
      <c r="F3" s="12" t="s">
        <v>366</v>
      </c>
      <c r="G3" s="6" t="s">
        <v>367</v>
      </c>
      <c r="H3" s="13" t="s">
        <v>368</v>
      </c>
      <c r="I3" s="8" t="s">
        <v>412</v>
      </c>
      <c r="K3" s="2" t="s">
        <v>421</v>
      </c>
      <c r="L3" s="2" t="s">
        <v>422</v>
      </c>
      <c r="M3" s="2" t="s">
        <v>423</v>
      </c>
      <c r="N3" s="2" t="s">
        <v>424</v>
      </c>
      <c r="P3" s="28" t="s">
        <v>416</v>
      </c>
      <c r="Q3" s="27" t="s">
        <v>417</v>
      </c>
      <c r="R3" s="27" t="s">
        <v>418</v>
      </c>
      <c r="S3" s="29" t="s">
        <v>419</v>
      </c>
      <c r="T3" s="32"/>
      <c r="U3" s="2" t="s">
        <v>425</v>
      </c>
      <c r="V3" s="2" t="s">
        <v>426</v>
      </c>
      <c r="W3" s="2" t="s">
        <v>427</v>
      </c>
      <c r="X3" s="2" t="s">
        <v>428</v>
      </c>
    </row>
    <row r="4" spans="1:24" x14ac:dyDescent="0.25">
      <c r="A4" s="1">
        <v>1</v>
      </c>
      <c r="B4" s="9" t="s">
        <v>22</v>
      </c>
      <c r="C4" s="7">
        <f>WaterInWatersheds!C2</f>
        <v>2.3160902711437901</v>
      </c>
      <c r="D4" s="7">
        <f>WaterInWatersheds!D2</f>
        <v>2.3160902711437901</v>
      </c>
      <c r="E4" s="7"/>
      <c r="F4" s="7"/>
      <c r="G4" s="7"/>
      <c r="H4" s="7"/>
      <c r="I4" s="8"/>
    </row>
    <row r="5" spans="1:24" x14ac:dyDescent="0.25">
      <c r="A5" s="1">
        <v>2</v>
      </c>
      <c r="B5" s="9" t="s">
        <v>23</v>
      </c>
      <c r="C5" s="7">
        <f>WaterInWatersheds!C3</f>
        <v>17.203812131056001</v>
      </c>
      <c r="D5" s="7">
        <f>WaterInWatersheds!D3</f>
        <v>12.314135205998101</v>
      </c>
      <c r="E5" s="7" t="s">
        <v>370</v>
      </c>
      <c r="F5" s="7">
        <v>0.28999999999999998</v>
      </c>
      <c r="G5" s="7">
        <v>8093</v>
      </c>
      <c r="H5" s="7">
        <v>79</v>
      </c>
      <c r="I5" s="8">
        <v>42</v>
      </c>
      <c r="K5" s="2">
        <f>(3184*(H5^1.338)*(G5^(-1.366))*(F5^(-0.946)))*$K$2</f>
        <v>16.296410994980359</v>
      </c>
      <c r="L5" s="2">
        <f>(25384*(H5^(1.525)*(G5^(-1.735))*(F5^(-0.937))))*$L$2</f>
        <v>10.510040672568461</v>
      </c>
      <c r="M5" s="3">
        <f>(56267*(H5^1.478)*(G5^(-1.75)))*$M$2</f>
        <v>5.1970261925896262</v>
      </c>
      <c r="N5" s="3">
        <f>(409732*(H5^1.62)*(G5^(-2.054)))*$N$2</f>
        <v>4.5645584800430683</v>
      </c>
      <c r="P5" s="2">
        <v>16</v>
      </c>
      <c r="Q5" s="2">
        <v>10</v>
      </c>
      <c r="R5" s="2">
        <v>5.0999999999999996</v>
      </c>
      <c r="S5" s="2">
        <v>4.5999999999999996</v>
      </c>
      <c r="U5" s="25">
        <f>(K5-P5)/P5</f>
        <v>1.8525687186272455E-2</v>
      </c>
      <c r="V5" s="25">
        <f>(L5-Q5)/Q5</f>
        <v>5.1004067256846142E-2</v>
      </c>
      <c r="W5" s="25">
        <f>(M5-R5)/R5</f>
        <v>1.9024743645024812E-2</v>
      </c>
      <c r="X5" s="25">
        <f>(N5-S5)/S5</f>
        <v>-7.7046782515068149E-3</v>
      </c>
    </row>
    <row r="6" spans="1:24" x14ac:dyDescent="0.25">
      <c r="A6" s="1">
        <v>3</v>
      </c>
      <c r="B6" s="9" t="s">
        <v>24</v>
      </c>
      <c r="C6" s="7">
        <f>WaterInWatersheds!C4</f>
        <v>4.5772212234395102</v>
      </c>
      <c r="D6" s="7">
        <f>WaterInWatersheds!D4</f>
        <v>2.9752598561858301</v>
      </c>
      <c r="E6" s="7" t="s">
        <v>371</v>
      </c>
      <c r="F6" s="7">
        <v>0.2</v>
      </c>
      <c r="G6" s="7">
        <v>4325</v>
      </c>
      <c r="H6" s="7">
        <v>18</v>
      </c>
      <c r="I6" s="8">
        <v>44</v>
      </c>
      <c r="K6" s="2">
        <f t="shared" ref="K6:K46" si="0">(3184*(H6^1.338)*(G6^(-1.366))*(F6^(-0.946)))*$K$2</f>
        <v>7.5334908699976655</v>
      </c>
      <c r="L6" s="2">
        <f t="shared" ref="L6:L46" si="1">(25384*(H6^(1.525)*(G6^(-1.735))*(F6^(-0.937))))*$L$2</f>
        <v>4.6275340119720791</v>
      </c>
      <c r="M6" s="3">
        <f t="shared" ref="M6:M46" si="2">(56267*(H6^1.478)*(G6^(-1.75)))*$M$2</f>
        <v>1.7481183325502188</v>
      </c>
      <c r="N6" s="3">
        <f t="shared" ref="N6:N46" si="3">(409732*(H6^1.62)*(G6^(-2.054)))*$N$2</f>
        <v>1.5056563782190953</v>
      </c>
      <c r="P6" s="2">
        <v>7.5</v>
      </c>
      <c r="Q6" s="2">
        <v>4.5999999999999996</v>
      </c>
      <c r="R6" s="2">
        <v>1.8</v>
      </c>
      <c r="S6" s="2">
        <v>1.5</v>
      </c>
      <c r="U6" s="25">
        <f t="shared" ref="U6:U46" si="4">(K6-P6)/P6</f>
        <v>4.4654493330220646E-3</v>
      </c>
      <c r="V6" s="25">
        <f t="shared" ref="V6:V46" si="5">(L6-Q6)/Q6</f>
        <v>5.9856547765390214E-3</v>
      </c>
      <c r="W6" s="25">
        <f t="shared" ref="W6:W46" si="6">(M6-R6)/R6</f>
        <v>-2.8823148583211826E-2</v>
      </c>
      <c r="X6" s="25">
        <f t="shared" ref="X6:X46" si="7">(N6-S6)/S6</f>
        <v>3.7709188127301729E-3</v>
      </c>
    </row>
    <row r="7" spans="1:24" x14ac:dyDescent="0.25">
      <c r="A7" s="1">
        <v>4</v>
      </c>
      <c r="B7" s="9" t="s">
        <v>25</v>
      </c>
      <c r="C7" s="7">
        <f>WaterInWatersheds!C5</f>
        <v>0.490382859332816</v>
      </c>
      <c r="D7" s="7">
        <f>WaterInWatersheds!D5</f>
        <v>0.442850261947763</v>
      </c>
      <c r="E7" s="7" t="s">
        <v>373</v>
      </c>
      <c r="F7" s="7">
        <v>0.23</v>
      </c>
      <c r="G7" s="10">
        <v>1546</v>
      </c>
      <c r="H7" s="10">
        <v>1.9</v>
      </c>
      <c r="I7" s="8">
        <v>43</v>
      </c>
      <c r="K7" s="2">
        <f t="shared" si="0"/>
        <v>1.3282832053028961</v>
      </c>
      <c r="L7" s="2">
        <f t="shared" si="1"/>
        <v>0.78422711432049208</v>
      </c>
      <c r="M7" s="3">
        <f t="shared" si="2"/>
        <v>0.3811842745229313</v>
      </c>
      <c r="N7" s="3">
        <f t="shared" si="3"/>
        <v>0.32617030936876507</v>
      </c>
      <c r="P7" s="2">
        <v>1.3</v>
      </c>
      <c r="Q7" s="2">
        <v>0.8</v>
      </c>
      <c r="R7" s="2">
        <v>0.39</v>
      </c>
      <c r="S7" s="2">
        <v>0.34</v>
      </c>
      <c r="U7" s="25">
        <f t="shared" si="4"/>
        <v>2.1756311771458519E-2</v>
      </c>
      <c r="V7" s="25">
        <f t="shared" si="5"/>
        <v>-1.9716107099384955E-2</v>
      </c>
      <c r="W7" s="25">
        <f t="shared" si="6"/>
        <v>-2.2604424300176191E-2</v>
      </c>
      <c r="X7" s="25">
        <f t="shared" si="7"/>
        <v>-4.0675560680102814E-2</v>
      </c>
    </row>
    <row r="8" spans="1:24" x14ac:dyDescent="0.25">
      <c r="A8" s="1">
        <v>5</v>
      </c>
      <c r="B8" s="9" t="s">
        <v>26</v>
      </c>
      <c r="C8" s="7">
        <f>WaterInWatersheds!C6</f>
        <v>1.9553746795081299</v>
      </c>
      <c r="D8" s="7">
        <f>WaterInWatersheds!D6</f>
        <v>0</v>
      </c>
      <c r="E8" s="7" t="s">
        <v>374</v>
      </c>
      <c r="F8" s="7">
        <v>0.27</v>
      </c>
      <c r="G8" s="10">
        <v>2372</v>
      </c>
      <c r="H8" s="7">
        <v>7.9</v>
      </c>
      <c r="I8" s="8">
        <v>41</v>
      </c>
      <c r="K8" s="2">
        <f t="shared" si="0"/>
        <v>4.2807644074711817</v>
      </c>
      <c r="L8" s="2">
        <f t="shared" si="1"/>
        <v>2.821171892885963</v>
      </c>
      <c r="M8" s="3">
        <f t="shared" si="2"/>
        <v>1.4807982861927165</v>
      </c>
      <c r="N8" s="3">
        <f t="shared" si="3"/>
        <v>1.3619783658278735</v>
      </c>
      <c r="P8" s="2">
        <v>4.3</v>
      </c>
      <c r="Q8" s="2">
        <v>2.8</v>
      </c>
      <c r="R8" s="2">
        <v>1.5</v>
      </c>
      <c r="S8" s="2">
        <v>1.4</v>
      </c>
      <c r="U8" s="25">
        <f t="shared" si="4"/>
        <v>-4.4733936113530524E-3</v>
      </c>
      <c r="V8" s="25">
        <f t="shared" si="5"/>
        <v>7.561390316415435E-3</v>
      </c>
      <c r="W8" s="25">
        <f t="shared" si="6"/>
        <v>-1.2801142538189017E-2</v>
      </c>
      <c r="X8" s="25">
        <f t="shared" si="7"/>
        <v>-2.7158310122947466E-2</v>
      </c>
    </row>
    <row r="9" spans="1:24" x14ac:dyDescent="0.25">
      <c r="B9" s="9"/>
      <c r="C9" s="7"/>
      <c r="D9" s="7"/>
      <c r="E9" s="7" t="s">
        <v>379</v>
      </c>
      <c r="F9" s="7">
        <v>0.28000000000000003</v>
      </c>
      <c r="G9" s="10">
        <v>2372</v>
      </c>
      <c r="H9" s="10">
        <v>3.8</v>
      </c>
      <c r="I9" s="8"/>
      <c r="K9" s="2">
        <f t="shared" si="0"/>
        <v>1.5534788840386449</v>
      </c>
      <c r="L9" s="2">
        <f t="shared" si="1"/>
        <v>0.89313887012501669</v>
      </c>
      <c r="M9" s="3">
        <f t="shared" si="2"/>
        <v>0.50202254148273207</v>
      </c>
      <c r="N9" s="3">
        <f t="shared" si="3"/>
        <v>0.41616327041562701</v>
      </c>
      <c r="P9" s="2">
        <v>1.5</v>
      </c>
      <c r="Q9" s="2">
        <v>0.88</v>
      </c>
      <c r="R9" s="2">
        <v>0.5</v>
      </c>
      <c r="S9" s="2">
        <v>0.42</v>
      </c>
      <c r="U9" s="25">
        <f t="shared" si="4"/>
        <v>3.5652589359096577E-2</v>
      </c>
      <c r="V9" s="25">
        <f t="shared" si="5"/>
        <v>1.4930534232973509E-2</v>
      </c>
      <c r="W9" s="25">
        <f t="shared" si="6"/>
        <v>4.0450829654641307E-3</v>
      </c>
      <c r="X9" s="25">
        <f t="shared" si="7"/>
        <v>-9.1350704389832806E-3</v>
      </c>
    </row>
    <row r="10" spans="1:24" x14ac:dyDescent="0.25">
      <c r="A10" s="1">
        <v>6</v>
      </c>
      <c r="B10" s="9" t="s">
        <v>27</v>
      </c>
      <c r="C10" s="7">
        <f>WaterInWatersheds!C7</f>
        <v>2.4695665828160802</v>
      </c>
      <c r="D10" s="7">
        <f>WaterInWatersheds!D7</f>
        <v>1.08380111822142</v>
      </c>
      <c r="E10" s="7" t="s">
        <v>375</v>
      </c>
      <c r="F10" s="7">
        <v>0.28000000000000003</v>
      </c>
      <c r="G10" s="7">
        <v>2766</v>
      </c>
      <c r="H10" s="7">
        <v>15</v>
      </c>
      <c r="I10" s="8">
        <v>40</v>
      </c>
      <c r="K10" s="2">
        <f t="shared" si="0"/>
        <v>7.9068152991465279</v>
      </c>
      <c r="L10" s="2">
        <f t="shared" si="1"/>
        <v>5.5526286400570575</v>
      </c>
      <c r="M10" s="3">
        <f t="shared" si="2"/>
        <v>2.9192771885355042</v>
      </c>
      <c r="N10" s="3">
        <f t="shared" si="3"/>
        <v>2.8067475629991505</v>
      </c>
      <c r="P10" s="2">
        <v>7.8</v>
      </c>
      <c r="Q10" s="2">
        <v>5.5</v>
      </c>
      <c r="R10" s="2">
        <v>2.9</v>
      </c>
      <c r="S10" s="2">
        <v>2.8</v>
      </c>
      <c r="U10" s="25">
        <f t="shared" si="4"/>
        <v>1.3694269121349757E-2</v>
      </c>
      <c r="V10" s="25">
        <f t="shared" si="5"/>
        <v>9.5688436467377229E-3</v>
      </c>
      <c r="W10" s="25">
        <f t="shared" si="6"/>
        <v>6.6473063915532095E-3</v>
      </c>
      <c r="X10" s="25">
        <f t="shared" si="7"/>
        <v>2.4098439282681044E-3</v>
      </c>
    </row>
    <row r="11" spans="1:24" x14ac:dyDescent="0.25">
      <c r="B11" s="9"/>
      <c r="C11" s="7"/>
      <c r="D11" s="7"/>
      <c r="E11" s="7" t="s">
        <v>380</v>
      </c>
      <c r="F11" s="7">
        <v>0.28000000000000003</v>
      </c>
      <c r="G11" s="7">
        <v>2766</v>
      </c>
      <c r="H11" s="7">
        <v>13</v>
      </c>
      <c r="I11" s="8"/>
      <c r="K11" s="2">
        <f t="shared" si="0"/>
        <v>6.5290154258473017</v>
      </c>
      <c r="L11" s="2">
        <f t="shared" si="1"/>
        <v>4.4639885402110426</v>
      </c>
      <c r="M11" s="3">
        <f t="shared" si="2"/>
        <v>2.3627660801535049</v>
      </c>
      <c r="N11" s="3">
        <f t="shared" si="3"/>
        <v>2.2259927489076792</v>
      </c>
      <c r="P11" s="2">
        <v>6.5</v>
      </c>
      <c r="Q11" s="2">
        <v>4.4000000000000004</v>
      </c>
      <c r="R11" s="2">
        <v>2.2999999999999998</v>
      </c>
      <c r="S11" s="2">
        <v>2.2000000000000002</v>
      </c>
      <c r="U11" s="25">
        <f t="shared" si="4"/>
        <v>4.4639116688156392E-3</v>
      </c>
      <c r="V11" s="25">
        <f t="shared" si="5"/>
        <v>1.4542850047964153E-2</v>
      </c>
      <c r="W11" s="25">
        <f t="shared" si="6"/>
        <v>2.7289600066741325E-2</v>
      </c>
      <c r="X11" s="25">
        <f t="shared" si="7"/>
        <v>1.1814885867126815E-2</v>
      </c>
    </row>
    <row r="12" spans="1:24" x14ac:dyDescent="0.25">
      <c r="B12" s="9" t="s">
        <v>413</v>
      </c>
      <c r="C12" s="7"/>
      <c r="D12" s="7"/>
      <c r="E12" s="7" t="s">
        <v>414</v>
      </c>
      <c r="F12" s="7">
        <v>0.23</v>
      </c>
      <c r="G12" s="10">
        <v>2491</v>
      </c>
      <c r="H12" s="10">
        <v>6.4</v>
      </c>
      <c r="I12" s="8">
        <v>48</v>
      </c>
      <c r="K12" s="2">
        <f t="shared" si="0"/>
        <v>3.5156110396789555</v>
      </c>
      <c r="L12" s="2">
        <f t="shared" si="1"/>
        <v>2.1844249071952584</v>
      </c>
      <c r="M12" s="3">
        <f t="shared" si="2"/>
        <v>0.99571199454191928</v>
      </c>
      <c r="N12" s="3">
        <f t="shared" si="3"/>
        <v>0.87570898377687634</v>
      </c>
      <c r="P12" s="2">
        <v>3.6</v>
      </c>
      <c r="Q12" s="2">
        <v>2.2000000000000002</v>
      </c>
      <c r="R12" s="2">
        <v>1</v>
      </c>
      <c r="S12" s="2">
        <v>0.88</v>
      </c>
      <c r="U12" s="25">
        <f t="shared" si="4"/>
        <v>-2.3441377866956832E-2</v>
      </c>
      <c r="V12" s="25">
        <f t="shared" si="5"/>
        <v>-7.0795876385189929E-3</v>
      </c>
      <c r="W12" s="25">
        <f t="shared" si="6"/>
        <v>-4.2880054580807236E-3</v>
      </c>
      <c r="X12" s="25">
        <f t="shared" si="7"/>
        <v>-4.8761547990041672E-3</v>
      </c>
    </row>
    <row r="13" spans="1:24" x14ac:dyDescent="0.25">
      <c r="B13" s="9"/>
      <c r="C13" s="7"/>
      <c r="D13" s="7"/>
      <c r="E13" s="7" t="s">
        <v>399</v>
      </c>
      <c r="F13" s="7">
        <v>0.28999999999999998</v>
      </c>
      <c r="G13" s="10">
        <v>2491</v>
      </c>
      <c r="H13" s="10">
        <v>4.7</v>
      </c>
      <c r="I13" s="8"/>
      <c r="K13" s="2">
        <f t="shared" si="0"/>
        <v>1.8679488301080611</v>
      </c>
      <c r="L13" s="2">
        <f t="shared" si="1"/>
        <v>1.0978271099732226</v>
      </c>
      <c r="M13" s="3">
        <f t="shared" si="2"/>
        <v>0.63089977313330681</v>
      </c>
      <c r="N13" s="3">
        <f t="shared" si="3"/>
        <v>0.53106389584960134</v>
      </c>
      <c r="P13" s="2">
        <v>1.9</v>
      </c>
      <c r="Q13" s="2">
        <v>1.1000000000000001</v>
      </c>
      <c r="R13" s="2">
        <v>0.63</v>
      </c>
      <c r="S13" s="2">
        <v>0.54</v>
      </c>
      <c r="U13" s="25">
        <f t="shared" si="4"/>
        <v>-1.6869036785230943E-2</v>
      </c>
      <c r="V13" s="25">
        <f t="shared" si="5"/>
        <v>-1.9753545697976833E-3</v>
      </c>
      <c r="W13" s="25">
        <f t="shared" si="6"/>
        <v>1.4282113227092105E-3</v>
      </c>
      <c r="X13" s="25">
        <f t="shared" si="7"/>
        <v>-1.654834101925684E-2</v>
      </c>
    </row>
    <row r="14" spans="1:24" x14ac:dyDescent="0.25">
      <c r="A14" s="1">
        <v>7</v>
      </c>
      <c r="B14" s="9" t="s">
        <v>28</v>
      </c>
      <c r="C14" s="7">
        <f>WaterInWatersheds!C8</f>
        <v>5.2795392785320798</v>
      </c>
      <c r="D14" s="7">
        <f>WaterInWatersheds!D8</f>
        <v>2.17173913230077</v>
      </c>
      <c r="E14" s="7" t="s">
        <v>381</v>
      </c>
      <c r="F14" s="7">
        <v>0.3</v>
      </c>
      <c r="G14" s="7">
        <v>8372</v>
      </c>
      <c r="H14" s="10">
        <v>62</v>
      </c>
      <c r="I14" s="8">
        <v>38</v>
      </c>
      <c r="K14" s="2">
        <f t="shared" si="0"/>
        <v>10.895614239274613</v>
      </c>
      <c r="L14" s="2">
        <f t="shared" si="1"/>
        <v>6.6341620214970529</v>
      </c>
      <c r="M14" s="3">
        <f t="shared" si="2"/>
        <v>3.4233991859356481</v>
      </c>
      <c r="N14" s="3">
        <f t="shared" si="3"/>
        <v>2.875300258527401</v>
      </c>
      <c r="P14" s="2">
        <v>11</v>
      </c>
      <c r="Q14" s="2">
        <v>6.7</v>
      </c>
      <c r="R14" s="2">
        <v>3.4</v>
      </c>
      <c r="S14" s="2">
        <v>2.9</v>
      </c>
      <c r="U14" s="25">
        <f t="shared" si="4"/>
        <v>-9.4896146113988451E-3</v>
      </c>
      <c r="V14" s="25">
        <f t="shared" si="5"/>
        <v>-9.8265639556637703E-3</v>
      </c>
      <c r="W14" s="25">
        <f t="shared" si="6"/>
        <v>6.882113510484753E-3</v>
      </c>
      <c r="X14" s="25">
        <f t="shared" si="7"/>
        <v>-8.5171522319306553E-3</v>
      </c>
    </row>
    <row r="15" spans="1:24" x14ac:dyDescent="0.25">
      <c r="B15" s="9"/>
      <c r="C15" s="7"/>
      <c r="D15" s="7"/>
      <c r="E15" s="7" t="s">
        <v>382</v>
      </c>
      <c r="F15" s="7">
        <v>0.26</v>
      </c>
      <c r="G15" s="7">
        <v>8372</v>
      </c>
      <c r="H15" s="10">
        <v>54</v>
      </c>
      <c r="I15" s="8"/>
      <c r="K15" s="2">
        <f t="shared" si="0"/>
        <v>10.369705162808842</v>
      </c>
      <c r="L15" s="2">
        <f t="shared" si="1"/>
        <v>6.1449990439206914</v>
      </c>
      <c r="M15" s="3">
        <f t="shared" si="2"/>
        <v>2.7911334594789374</v>
      </c>
      <c r="N15" s="3">
        <f t="shared" si="3"/>
        <v>2.2987225560068918</v>
      </c>
      <c r="P15" s="2">
        <v>10</v>
      </c>
      <c r="Q15" s="2">
        <v>6.2</v>
      </c>
      <c r="R15" s="2">
        <v>2.8</v>
      </c>
      <c r="S15" s="2">
        <v>2.2999999999999998</v>
      </c>
      <c r="U15" s="25">
        <f t="shared" si="4"/>
        <v>3.6970516280884172E-2</v>
      </c>
      <c r="V15" s="25">
        <f t="shared" si="5"/>
        <v>-8.8711219482756083E-3</v>
      </c>
      <c r="W15" s="25">
        <f t="shared" si="6"/>
        <v>-3.1666216146651409E-3</v>
      </c>
      <c r="X15" s="25">
        <f t="shared" si="7"/>
        <v>-5.5541043178609982E-4</v>
      </c>
    </row>
    <row r="16" spans="1:24" x14ac:dyDescent="0.25">
      <c r="A16" s="1">
        <v>8</v>
      </c>
      <c r="B16" s="9" t="s">
        <v>29</v>
      </c>
      <c r="C16" s="7">
        <f>WaterInWatersheds!C9</f>
        <v>4.1328737372670403</v>
      </c>
      <c r="D16" s="7">
        <f>WaterInWatersheds!D9</f>
        <v>0.874728028688318</v>
      </c>
      <c r="E16" s="7" t="s">
        <v>384</v>
      </c>
      <c r="F16" s="7">
        <v>0.25</v>
      </c>
      <c r="G16" s="7">
        <v>8527</v>
      </c>
      <c r="H16" s="10">
        <v>54</v>
      </c>
      <c r="I16" s="8">
        <v>37</v>
      </c>
      <c r="K16" s="2">
        <f t="shared" si="0"/>
        <v>10.49535097181294</v>
      </c>
      <c r="L16" s="2">
        <f t="shared" si="1"/>
        <v>6.1753167455562625</v>
      </c>
      <c r="M16" s="3">
        <f t="shared" si="2"/>
        <v>2.7029516501362543</v>
      </c>
      <c r="N16" s="3">
        <f t="shared" si="3"/>
        <v>2.2137177653761388</v>
      </c>
      <c r="P16" s="2">
        <v>10</v>
      </c>
      <c r="Q16" s="2">
        <v>6.1</v>
      </c>
      <c r="R16" s="2">
        <v>2.7</v>
      </c>
      <c r="S16" s="2">
        <v>2.2000000000000002</v>
      </c>
      <c r="U16" s="25">
        <f t="shared" si="4"/>
        <v>4.9535097181293966E-2</v>
      </c>
      <c r="V16" s="25">
        <f t="shared" si="5"/>
        <v>1.2347007468239819E-2</v>
      </c>
      <c r="W16" s="25">
        <f t="shared" si="6"/>
        <v>1.093203754168182E-3</v>
      </c>
      <c r="X16" s="25">
        <f t="shared" si="7"/>
        <v>6.2353478982448488E-3</v>
      </c>
    </row>
    <row r="17" spans="1:24" x14ac:dyDescent="0.25">
      <c r="B17" s="9"/>
      <c r="C17" s="7"/>
      <c r="D17" s="7"/>
      <c r="E17" s="7" t="s">
        <v>385</v>
      </c>
      <c r="F17" s="7">
        <v>0.26</v>
      </c>
      <c r="G17" s="7">
        <v>8527</v>
      </c>
      <c r="H17" s="10">
        <v>52</v>
      </c>
      <c r="I17" s="8"/>
      <c r="K17" s="2">
        <f t="shared" si="0"/>
        <v>9.6150832854931441</v>
      </c>
      <c r="L17" s="2">
        <f t="shared" si="1"/>
        <v>5.6195768508450534</v>
      </c>
      <c r="M17" s="3">
        <f t="shared" si="2"/>
        <v>2.5563083702955356</v>
      </c>
      <c r="N17" s="3">
        <f t="shared" si="3"/>
        <v>2.0824269524351253</v>
      </c>
      <c r="P17" s="2">
        <v>9.5</v>
      </c>
      <c r="Q17" s="2">
        <v>5.6</v>
      </c>
      <c r="R17" s="2">
        <v>2.5</v>
      </c>
      <c r="S17" s="2">
        <v>2.1</v>
      </c>
      <c r="U17" s="25">
        <f t="shared" si="4"/>
        <v>1.2114030051909901E-2</v>
      </c>
      <c r="V17" s="25">
        <f t="shared" si="5"/>
        <v>3.4958662223310332E-3</v>
      </c>
      <c r="W17" s="25">
        <f t="shared" si="6"/>
        <v>2.2523348118214236E-2</v>
      </c>
      <c r="X17" s="25">
        <f t="shared" si="7"/>
        <v>-8.368117888035603E-3</v>
      </c>
    </row>
    <row r="18" spans="1:24" x14ac:dyDescent="0.25">
      <c r="A18" s="1">
        <v>9</v>
      </c>
      <c r="B18" s="9" t="s">
        <v>30</v>
      </c>
      <c r="C18" s="7">
        <f>WaterInWatersheds!C10</f>
        <v>3.1610083688042598</v>
      </c>
      <c r="D18" s="7">
        <f>WaterInWatersheds!D10</f>
        <v>0.47072124559725098</v>
      </c>
      <c r="E18" s="7" t="s">
        <v>386</v>
      </c>
      <c r="F18" s="7">
        <v>0.24</v>
      </c>
      <c r="G18" s="7">
        <v>8857</v>
      </c>
      <c r="H18" s="10">
        <v>54</v>
      </c>
      <c r="I18" s="8">
        <v>36</v>
      </c>
      <c r="K18" s="2">
        <f t="shared" si="0"/>
        <v>10.357203714667254</v>
      </c>
      <c r="L18" s="2">
        <f t="shared" si="1"/>
        <v>6.0070366383708445</v>
      </c>
      <c r="M18" s="3">
        <f t="shared" si="2"/>
        <v>2.5291821567639783</v>
      </c>
      <c r="N18" s="3">
        <f t="shared" si="3"/>
        <v>2.0476277488454628</v>
      </c>
      <c r="P18" s="2">
        <v>10</v>
      </c>
      <c r="Q18" s="2">
        <v>6</v>
      </c>
      <c r="R18" s="2">
        <v>2.5</v>
      </c>
      <c r="S18" s="2">
        <v>2.1</v>
      </c>
      <c r="U18" s="25">
        <f t="shared" si="4"/>
        <v>3.5720371466725354E-2</v>
      </c>
      <c r="V18" s="25">
        <f t="shared" si="5"/>
        <v>1.1727730618074084E-3</v>
      </c>
      <c r="W18" s="25">
        <f t="shared" si="6"/>
        <v>1.1672862705591314E-2</v>
      </c>
      <c r="X18" s="25">
        <f t="shared" si="7"/>
        <v>-2.493916721644631E-2</v>
      </c>
    </row>
    <row r="19" spans="1:24" x14ac:dyDescent="0.25">
      <c r="B19" s="9"/>
      <c r="C19" s="7"/>
      <c r="D19" s="7"/>
      <c r="E19" s="7" t="s">
        <v>387</v>
      </c>
      <c r="F19" s="7">
        <v>0.25</v>
      </c>
      <c r="G19" s="7">
        <v>8857</v>
      </c>
      <c r="H19" s="10">
        <v>53</v>
      </c>
      <c r="I19" s="8"/>
      <c r="K19" s="2">
        <f t="shared" si="0"/>
        <v>9.7187266606542906</v>
      </c>
      <c r="L19" s="2">
        <f t="shared" si="1"/>
        <v>5.6191243570927227</v>
      </c>
      <c r="M19" s="3">
        <f t="shared" si="2"/>
        <v>2.4602648818395738</v>
      </c>
      <c r="N19" s="3">
        <f t="shared" si="3"/>
        <v>1.9865523959099036</v>
      </c>
      <c r="P19" s="2">
        <v>9.6999999999999993</v>
      </c>
      <c r="Q19" s="2">
        <v>5.6</v>
      </c>
      <c r="R19" s="2">
        <v>2.4</v>
      </c>
      <c r="S19" s="2">
        <v>2</v>
      </c>
      <c r="U19" s="25">
        <f t="shared" si="4"/>
        <v>1.93058357260735E-3</v>
      </c>
      <c r="V19" s="25">
        <f t="shared" si="5"/>
        <v>3.4150637665576944E-3</v>
      </c>
      <c r="W19" s="25">
        <f t="shared" si="6"/>
        <v>2.5110367433155794E-2</v>
      </c>
      <c r="X19" s="25">
        <f t="shared" si="7"/>
        <v>-6.7238020450481883E-3</v>
      </c>
    </row>
    <row r="20" spans="1:24" x14ac:dyDescent="0.25">
      <c r="A20" s="1">
        <v>10</v>
      </c>
      <c r="B20" s="9" t="s">
        <v>31</v>
      </c>
      <c r="C20" s="7">
        <f>WaterInWatersheds!C11</f>
        <v>4.5329862687058897</v>
      </c>
      <c r="D20" s="7">
        <f>WaterInWatersheds!D11</f>
        <v>0.60509664126093199</v>
      </c>
      <c r="E20" s="7" t="s">
        <v>388</v>
      </c>
      <c r="F20" s="7">
        <v>0.22</v>
      </c>
      <c r="G20" s="7">
        <v>8055</v>
      </c>
      <c r="H20" s="7">
        <v>44</v>
      </c>
      <c r="I20" s="8">
        <v>35</v>
      </c>
      <c r="K20" s="2">
        <f t="shared" si="0"/>
        <v>9.7340898354877297</v>
      </c>
      <c r="L20" s="2">
        <f t="shared" si="1"/>
        <v>5.6227868263673786</v>
      </c>
      <c r="M20" s="3">
        <f t="shared" si="2"/>
        <v>2.2062875430636506</v>
      </c>
      <c r="N20" s="3">
        <f t="shared" si="3"/>
        <v>1.7858072862172312</v>
      </c>
      <c r="P20" s="2">
        <v>9.5</v>
      </c>
      <c r="Q20" s="2">
        <v>5.5</v>
      </c>
      <c r="R20" s="2">
        <v>2.2000000000000002</v>
      </c>
      <c r="S20" s="2">
        <v>1.8</v>
      </c>
      <c r="U20" s="25">
        <f t="shared" si="4"/>
        <v>2.464103531449786E-2</v>
      </c>
      <c r="V20" s="25">
        <f t="shared" si="5"/>
        <v>2.232487752134156E-2</v>
      </c>
      <c r="W20" s="25">
        <f t="shared" si="6"/>
        <v>2.857974119841102E-3</v>
      </c>
      <c r="X20" s="25">
        <f t="shared" si="7"/>
        <v>-7.8848409904271523E-3</v>
      </c>
    </row>
    <row r="21" spans="1:24" x14ac:dyDescent="0.25">
      <c r="A21" s="1">
        <v>11</v>
      </c>
      <c r="B21" s="9" t="s">
        <v>32</v>
      </c>
      <c r="C21" s="7">
        <f>WaterInWatersheds!C12</f>
        <v>1.3470180028327901</v>
      </c>
      <c r="D21" s="7">
        <f>WaterInWatersheds!D12</f>
        <v>1.3470180028327901</v>
      </c>
      <c r="E21" s="7" t="s">
        <v>389</v>
      </c>
      <c r="F21" s="7">
        <v>0.18</v>
      </c>
      <c r="G21" s="7">
        <v>6483</v>
      </c>
      <c r="H21" s="7">
        <v>40</v>
      </c>
      <c r="I21" s="8">
        <v>34</v>
      </c>
      <c r="K21" s="2">
        <f t="shared" si="0"/>
        <v>13.936556895421647</v>
      </c>
      <c r="L21" s="2">
        <f t="shared" si="1"/>
        <v>8.5522386452438806</v>
      </c>
      <c r="M21" s="3">
        <f t="shared" si="2"/>
        <v>2.8021436141331804</v>
      </c>
      <c r="N21" s="3">
        <f t="shared" si="3"/>
        <v>2.3902818907077186</v>
      </c>
      <c r="P21" s="2">
        <v>14</v>
      </c>
      <c r="Q21" s="2">
        <v>8.6999999999999993</v>
      </c>
      <c r="R21" s="2">
        <v>2.8</v>
      </c>
      <c r="S21" s="2">
        <v>2.4</v>
      </c>
      <c r="U21" s="25">
        <f t="shared" si="4"/>
        <v>-4.5316503270251829E-3</v>
      </c>
      <c r="V21" s="25">
        <f t="shared" si="5"/>
        <v>-1.6984063765071122E-2</v>
      </c>
      <c r="W21" s="25">
        <f t="shared" si="6"/>
        <v>7.6557647613590654E-4</v>
      </c>
      <c r="X21" s="25">
        <f t="shared" si="7"/>
        <v>-4.0492122051172252E-3</v>
      </c>
    </row>
    <row r="22" spans="1:24" x14ac:dyDescent="0.25">
      <c r="B22" s="9"/>
      <c r="C22" s="7"/>
      <c r="D22" s="7"/>
      <c r="E22" s="7" t="s">
        <v>390</v>
      </c>
      <c r="F22" s="7">
        <v>0.2</v>
      </c>
      <c r="G22" s="7">
        <v>6483</v>
      </c>
      <c r="H22" s="7">
        <v>34</v>
      </c>
      <c r="I22" s="8"/>
      <c r="K22" s="2">
        <f t="shared" si="0"/>
        <v>10.149191069791728</v>
      </c>
      <c r="L22" s="2">
        <f t="shared" si="1"/>
        <v>6.0474029043737652</v>
      </c>
      <c r="M22" s="3">
        <f t="shared" si="2"/>
        <v>2.2037968703502662</v>
      </c>
      <c r="N22" s="3">
        <f t="shared" si="3"/>
        <v>1.8369941819946658</v>
      </c>
      <c r="P22" s="2">
        <v>10</v>
      </c>
      <c r="Q22" s="2">
        <v>6.1</v>
      </c>
      <c r="R22" s="2">
        <v>2.2000000000000002</v>
      </c>
      <c r="S22" s="2">
        <v>1.8</v>
      </c>
      <c r="U22" s="25">
        <f t="shared" si="4"/>
        <v>1.4919106979172803E-2</v>
      </c>
      <c r="V22" s="25">
        <f t="shared" si="5"/>
        <v>-8.6224746928253264E-3</v>
      </c>
      <c r="W22" s="25">
        <f t="shared" si="6"/>
        <v>1.7258501592118138E-3</v>
      </c>
      <c r="X22" s="25">
        <f t="shared" si="7"/>
        <v>2.0552323330369864E-2</v>
      </c>
    </row>
    <row r="23" spans="1:24" x14ac:dyDescent="0.25">
      <c r="B23" s="9"/>
      <c r="C23" s="7"/>
      <c r="D23" s="7"/>
      <c r="E23" s="7" t="s">
        <v>391</v>
      </c>
      <c r="F23" s="7">
        <v>0.19</v>
      </c>
      <c r="G23" s="7">
        <v>6483</v>
      </c>
      <c r="H23" s="7">
        <v>24</v>
      </c>
      <c r="I23" s="8"/>
      <c r="K23" s="2">
        <f t="shared" si="0"/>
        <v>6.6851129357405901</v>
      </c>
      <c r="L23" s="2">
        <f t="shared" si="1"/>
        <v>3.7304281625557181</v>
      </c>
      <c r="M23" s="3">
        <f t="shared" si="2"/>
        <v>1.3170368845051905</v>
      </c>
      <c r="N23" s="3">
        <f t="shared" si="3"/>
        <v>1.0448504805749868</v>
      </c>
      <c r="P23" s="2">
        <v>7</v>
      </c>
      <c r="Q23" s="2">
        <v>3.9</v>
      </c>
      <c r="R23" s="2">
        <v>1.3</v>
      </c>
      <c r="S23" s="2">
        <v>1.1000000000000001</v>
      </c>
      <c r="U23" s="25">
        <f t="shared" si="4"/>
        <v>-4.4983866322772847E-2</v>
      </c>
      <c r="V23" s="25">
        <f t="shared" si="5"/>
        <v>-4.3479958319046629E-2</v>
      </c>
      <c r="W23" s="25">
        <f t="shared" si="6"/>
        <v>1.3105295773223441E-2</v>
      </c>
      <c r="X23" s="25">
        <f t="shared" si="7"/>
        <v>-5.0135926750012119E-2</v>
      </c>
    </row>
    <row r="24" spans="1:24" x14ac:dyDescent="0.25">
      <c r="A24" s="1">
        <v>12</v>
      </c>
      <c r="B24" s="9" t="s">
        <v>33</v>
      </c>
      <c r="C24" s="7">
        <f>WaterInWatersheds!C13</f>
        <v>12.870895567295699</v>
      </c>
      <c r="D24" s="7">
        <f>WaterInWatersheds!D13</f>
        <v>12.0632483513581</v>
      </c>
      <c r="E24" s="7" t="s">
        <v>376</v>
      </c>
      <c r="F24" s="7">
        <v>0.28999999999999998</v>
      </c>
      <c r="G24" s="10">
        <v>10011</v>
      </c>
      <c r="H24" s="10">
        <v>192</v>
      </c>
      <c r="I24" s="8">
        <v>29</v>
      </c>
      <c r="K24" s="2">
        <f t="shared" si="0"/>
        <v>39.989814061378048</v>
      </c>
      <c r="L24" s="2">
        <f t="shared" si="1"/>
        <v>28.151342677809566</v>
      </c>
      <c r="M24" s="3">
        <f t="shared" si="2"/>
        <v>13.308754656136719</v>
      </c>
      <c r="N24" s="3">
        <f t="shared" si="3"/>
        <v>12.429886655060768</v>
      </c>
      <c r="P24" s="2">
        <v>40</v>
      </c>
      <c r="Q24" s="2">
        <v>28</v>
      </c>
      <c r="R24" s="2">
        <v>13</v>
      </c>
      <c r="S24" s="2">
        <v>13</v>
      </c>
      <c r="U24" s="25">
        <f t="shared" si="4"/>
        <v>-2.5464846554879017E-4</v>
      </c>
      <c r="V24" s="25">
        <f t="shared" si="5"/>
        <v>5.4050956360559409E-3</v>
      </c>
      <c r="W24" s="25">
        <f t="shared" si="6"/>
        <v>2.3750358164362977E-2</v>
      </c>
      <c r="X24" s="25">
        <f t="shared" si="7"/>
        <v>-4.3854872687633224E-2</v>
      </c>
    </row>
    <row r="25" spans="1:24" x14ac:dyDescent="0.25">
      <c r="B25" s="9"/>
      <c r="C25" s="7"/>
      <c r="D25" s="7"/>
      <c r="E25" s="7" t="s">
        <v>392</v>
      </c>
      <c r="F25" s="10">
        <v>0.39</v>
      </c>
      <c r="G25" s="10">
        <v>10011</v>
      </c>
      <c r="H25" s="10">
        <v>181</v>
      </c>
      <c r="I25" s="8"/>
      <c r="K25" s="2">
        <f t="shared" si="0"/>
        <v>27.922073229521814</v>
      </c>
      <c r="L25" s="2">
        <f t="shared" si="1"/>
        <v>19.492338897421352</v>
      </c>
      <c r="M25" s="3">
        <f t="shared" si="2"/>
        <v>12.197396360086717</v>
      </c>
      <c r="N25" s="3">
        <f t="shared" si="3"/>
        <v>11.296878795614539</v>
      </c>
      <c r="P25" s="2">
        <v>28</v>
      </c>
      <c r="Q25" s="2">
        <v>20</v>
      </c>
      <c r="R25" s="2">
        <v>12</v>
      </c>
      <c r="S25" s="2">
        <v>11</v>
      </c>
      <c r="U25" s="25">
        <f t="shared" si="4"/>
        <v>-2.7830989456494948E-3</v>
      </c>
      <c r="V25" s="25">
        <f t="shared" si="5"/>
        <v>-2.5383055128932418E-2</v>
      </c>
      <c r="W25" s="25">
        <f t="shared" si="6"/>
        <v>1.6449696673893104E-2</v>
      </c>
      <c r="X25" s="25">
        <f t="shared" si="7"/>
        <v>2.6988981419503556E-2</v>
      </c>
    </row>
    <row r="26" spans="1:24" x14ac:dyDescent="0.25">
      <c r="B26" s="9"/>
      <c r="C26" s="7"/>
      <c r="D26" s="7"/>
      <c r="E26" s="7" t="s">
        <v>393</v>
      </c>
      <c r="F26" s="10">
        <v>0.42</v>
      </c>
      <c r="G26" s="10">
        <v>10011</v>
      </c>
      <c r="H26" s="10">
        <v>152</v>
      </c>
      <c r="I26" s="8"/>
      <c r="K26" s="2">
        <f t="shared" si="0"/>
        <v>20.607900024411045</v>
      </c>
      <c r="L26" s="2">
        <f t="shared" si="1"/>
        <v>13.933446363186633</v>
      </c>
      <c r="M26" s="3">
        <f t="shared" si="2"/>
        <v>9.4228662342184801</v>
      </c>
      <c r="N26" s="3">
        <f t="shared" si="3"/>
        <v>8.5134539338214257</v>
      </c>
      <c r="P26" s="2">
        <v>21</v>
      </c>
      <c r="Q26" s="2">
        <v>14</v>
      </c>
      <c r="R26" s="2">
        <v>9.4</v>
      </c>
      <c r="S26" s="2">
        <v>8.5</v>
      </c>
      <c r="U26" s="25">
        <f t="shared" si="4"/>
        <v>-1.8671427408997875E-2</v>
      </c>
      <c r="V26" s="25">
        <f t="shared" si="5"/>
        <v>-4.7538312009548023E-3</v>
      </c>
      <c r="W26" s="25">
        <f t="shared" si="6"/>
        <v>2.4325781083489122E-3</v>
      </c>
      <c r="X26" s="25">
        <f t="shared" si="7"/>
        <v>1.5828157436971386E-3</v>
      </c>
    </row>
    <row r="27" spans="1:24" x14ac:dyDescent="0.25">
      <c r="A27" s="1">
        <v>13</v>
      </c>
      <c r="B27" s="9" t="s">
        <v>34</v>
      </c>
      <c r="C27" s="7">
        <f>WaterInWatersheds!C14</f>
        <v>5.7449046846685103</v>
      </c>
      <c r="D27" s="7">
        <f>WaterInWatersheds!D14</f>
        <v>5.1956653941243802</v>
      </c>
      <c r="E27" s="7" t="s">
        <v>372</v>
      </c>
      <c r="F27" s="7">
        <v>0.28999999999999998</v>
      </c>
      <c r="G27" s="10">
        <v>2409</v>
      </c>
      <c r="H27" s="7">
        <v>16</v>
      </c>
      <c r="I27" s="8">
        <v>31</v>
      </c>
      <c r="K27" s="2">
        <f t="shared" si="0"/>
        <v>10.070893911241964</v>
      </c>
      <c r="L27" s="2">
        <f t="shared" si="1"/>
        <v>7.5351041693594709</v>
      </c>
      <c r="M27" s="3">
        <f t="shared" si="2"/>
        <v>4.0900507305012441</v>
      </c>
      <c r="N27" s="3">
        <f t="shared" si="3"/>
        <v>4.138866975948063</v>
      </c>
      <c r="P27" s="2">
        <v>9.9</v>
      </c>
      <c r="Q27" s="2">
        <v>7.4</v>
      </c>
      <c r="R27" s="2">
        <v>4</v>
      </c>
      <c r="S27" s="2">
        <v>4.0999999999999996</v>
      </c>
      <c r="U27" s="25">
        <f t="shared" si="4"/>
        <v>1.7262011236561937E-2</v>
      </c>
      <c r="V27" s="25">
        <f t="shared" si="5"/>
        <v>1.8257320183712237E-2</v>
      </c>
      <c r="W27" s="25">
        <f t="shared" si="6"/>
        <v>2.2512682625311031E-2</v>
      </c>
      <c r="X27" s="25">
        <f t="shared" si="7"/>
        <v>9.4797502312349569E-3</v>
      </c>
    </row>
    <row r="28" spans="1:24" x14ac:dyDescent="0.25">
      <c r="B28" s="9"/>
      <c r="C28" s="7"/>
      <c r="D28" s="7"/>
      <c r="E28" s="7" t="s">
        <v>394</v>
      </c>
      <c r="F28" s="7">
        <v>0.25</v>
      </c>
      <c r="G28" s="10">
        <v>2409</v>
      </c>
      <c r="H28" s="7">
        <v>7.1</v>
      </c>
      <c r="I28" s="8"/>
      <c r="K28" s="2">
        <f t="shared" si="0"/>
        <v>3.907656790619976</v>
      </c>
      <c r="L28" s="2">
        <f t="shared" si="1"/>
        <v>2.5082591474641349</v>
      </c>
      <c r="M28" s="3">
        <f t="shared" si="2"/>
        <v>1.2308331931654306</v>
      </c>
      <c r="N28" s="3">
        <f t="shared" si="3"/>
        <v>1.1098023020516392</v>
      </c>
      <c r="P28" s="2">
        <v>3.9</v>
      </c>
      <c r="Q28" s="2">
        <v>2.5</v>
      </c>
      <c r="R28" s="2">
        <v>1.2</v>
      </c>
      <c r="S28" s="2">
        <v>1.1000000000000001</v>
      </c>
      <c r="U28" s="25">
        <f t="shared" si="4"/>
        <v>1.9632796461477022E-3</v>
      </c>
      <c r="V28" s="25">
        <f t="shared" si="5"/>
        <v>3.3036589856539678E-3</v>
      </c>
      <c r="W28" s="25">
        <f t="shared" si="6"/>
        <v>2.5694327637858876E-2</v>
      </c>
      <c r="X28" s="25">
        <f t="shared" si="7"/>
        <v>8.9111836833082915E-3</v>
      </c>
    </row>
    <row r="29" spans="1:24" x14ac:dyDescent="0.25">
      <c r="B29" s="9"/>
      <c r="C29" s="7"/>
      <c r="D29" s="7"/>
      <c r="E29" s="7" t="s">
        <v>395</v>
      </c>
      <c r="F29" s="7">
        <v>0.33</v>
      </c>
      <c r="G29" s="10">
        <v>2409</v>
      </c>
      <c r="H29" s="7">
        <v>2</v>
      </c>
      <c r="I29" s="8"/>
      <c r="K29" s="2">
        <f t="shared" si="0"/>
        <v>0.5516300767228034</v>
      </c>
      <c r="L29" s="2">
        <f t="shared" si="1"/>
        <v>0.28008921915090723</v>
      </c>
      <c r="M29" s="3">
        <f t="shared" si="2"/>
        <v>0.18921767159152683</v>
      </c>
      <c r="N29" s="3">
        <f t="shared" si="3"/>
        <v>0.14251995921031024</v>
      </c>
      <c r="P29" s="2">
        <v>0.56000000000000005</v>
      </c>
      <c r="Q29" s="2">
        <v>0.28000000000000003</v>
      </c>
      <c r="R29" s="2">
        <v>0.19</v>
      </c>
      <c r="S29" s="2">
        <v>0.15</v>
      </c>
      <c r="U29" s="25">
        <f t="shared" si="4"/>
        <v>-1.4946291566422598E-2</v>
      </c>
      <c r="V29" s="25">
        <f t="shared" si="5"/>
        <v>3.1863982466858885E-4</v>
      </c>
      <c r="W29" s="25">
        <f t="shared" si="6"/>
        <v>-4.1175179393324775E-3</v>
      </c>
      <c r="X29" s="25">
        <f t="shared" si="7"/>
        <v>-4.9866938597931676E-2</v>
      </c>
    </row>
    <row r="30" spans="1:24" x14ac:dyDescent="0.25">
      <c r="A30" s="1">
        <v>14</v>
      </c>
      <c r="B30" s="9" t="s">
        <v>35</v>
      </c>
      <c r="C30" s="7">
        <f>WaterInWatersheds!C15</f>
        <v>6.6213524027075996</v>
      </c>
      <c r="D30" s="7">
        <f>WaterInWatersheds!D15</f>
        <v>3.2597747385868101</v>
      </c>
      <c r="E30" s="7" t="s">
        <v>396</v>
      </c>
      <c r="F30" s="7">
        <v>0.26</v>
      </c>
      <c r="G30" s="7">
        <v>8331</v>
      </c>
      <c r="H30" s="10">
        <v>76</v>
      </c>
      <c r="I30" s="8">
        <v>30</v>
      </c>
      <c r="K30" s="2">
        <f t="shared" si="0"/>
        <v>16.491667597481932</v>
      </c>
      <c r="L30" s="2">
        <f t="shared" si="1"/>
        <v>10.436652706149479</v>
      </c>
      <c r="M30" s="3">
        <f t="shared" si="2"/>
        <v>4.6652644258365834</v>
      </c>
      <c r="N30" s="3">
        <f t="shared" si="3"/>
        <v>4.03929887785681</v>
      </c>
      <c r="P30" s="2">
        <v>16</v>
      </c>
      <c r="Q30" s="2">
        <v>10</v>
      </c>
      <c r="R30" s="2">
        <v>4.5999999999999996</v>
      </c>
      <c r="S30" s="2">
        <v>4</v>
      </c>
      <c r="U30" s="25">
        <f t="shared" si="4"/>
        <v>3.072922484262075E-2</v>
      </c>
      <c r="V30" s="25">
        <f t="shared" si="5"/>
        <v>4.366527061494789E-2</v>
      </c>
      <c r="W30" s="25">
        <f t="shared" si="6"/>
        <v>1.4187918660126905E-2</v>
      </c>
      <c r="X30" s="25">
        <f t="shared" si="7"/>
        <v>9.8247194642024915E-3</v>
      </c>
    </row>
    <row r="31" spans="1:24" x14ac:dyDescent="0.25">
      <c r="B31" s="9"/>
      <c r="C31" s="7"/>
      <c r="D31" s="7"/>
      <c r="E31" s="7" t="s">
        <v>383</v>
      </c>
      <c r="F31" s="7">
        <v>0.27</v>
      </c>
      <c r="G31" s="7">
        <v>8331</v>
      </c>
      <c r="H31" s="10">
        <v>65</v>
      </c>
      <c r="I31" s="8"/>
      <c r="K31" s="2">
        <f t="shared" si="0"/>
        <v>12.909479246264722</v>
      </c>
      <c r="L31" s="2">
        <f t="shared" si="1"/>
        <v>7.9369848741040974</v>
      </c>
      <c r="M31" s="3">
        <f t="shared" si="2"/>
        <v>3.702710146604125</v>
      </c>
      <c r="N31" s="3">
        <f t="shared" si="3"/>
        <v>3.1355057906265436</v>
      </c>
      <c r="P31" s="2">
        <v>13</v>
      </c>
      <c r="Q31" s="2">
        <v>8</v>
      </c>
      <c r="R31" s="2">
        <v>3.7</v>
      </c>
      <c r="S31" s="2">
        <v>3.1</v>
      </c>
      <c r="U31" s="25">
        <f t="shared" si="4"/>
        <v>-6.963134902713719E-3</v>
      </c>
      <c r="V31" s="25">
        <f t="shared" si="5"/>
        <v>-7.8768907369878294E-3</v>
      </c>
      <c r="W31" s="25">
        <f t="shared" si="6"/>
        <v>7.3247205516887301E-4</v>
      </c>
      <c r="X31" s="25">
        <f t="shared" si="7"/>
        <v>1.1453480847272086E-2</v>
      </c>
    </row>
    <row r="32" spans="1:24" x14ac:dyDescent="0.25">
      <c r="A32" s="1">
        <v>15</v>
      </c>
      <c r="B32" s="9" t="s">
        <v>36</v>
      </c>
      <c r="C32" s="7">
        <f>WaterInWatersheds!C16</f>
        <v>2.4278038032561899</v>
      </c>
      <c r="D32" s="7">
        <f>WaterInWatersheds!D16</f>
        <v>0.166298584995559</v>
      </c>
      <c r="E32" s="7" t="s">
        <v>397</v>
      </c>
      <c r="F32" s="7">
        <v>0.27</v>
      </c>
      <c r="G32" s="7">
        <v>2566</v>
      </c>
      <c r="H32" s="7">
        <v>12</v>
      </c>
      <c r="I32" s="8"/>
      <c r="K32" s="2">
        <f t="shared" si="0"/>
        <v>6.7267123820428196</v>
      </c>
      <c r="L32" s="2">
        <f t="shared" si="1"/>
        <v>4.6565398186249292</v>
      </c>
      <c r="M32" s="3">
        <f t="shared" si="2"/>
        <v>2.3937814708657252</v>
      </c>
      <c r="N32" s="3">
        <f t="shared" si="3"/>
        <v>2.2811841160179331</v>
      </c>
      <c r="P32" s="2">
        <v>6.5</v>
      </c>
      <c r="Q32" s="2">
        <v>4.5</v>
      </c>
      <c r="R32" s="2">
        <v>2.2000000000000002</v>
      </c>
      <c r="S32" s="2">
        <v>2.1</v>
      </c>
      <c r="U32" s="25">
        <f t="shared" si="4"/>
        <v>3.4878828006587634E-2</v>
      </c>
      <c r="V32" s="25">
        <f t="shared" si="5"/>
        <v>3.478662636109537E-2</v>
      </c>
      <c r="W32" s="25">
        <f t="shared" si="6"/>
        <v>8.8082486757147749E-2</v>
      </c>
      <c r="X32" s="25">
        <f t="shared" si="7"/>
        <v>8.6278150484730018E-2</v>
      </c>
    </row>
    <row r="33" spans="1:24" x14ac:dyDescent="0.25">
      <c r="B33" s="9"/>
      <c r="C33" s="7"/>
      <c r="D33" s="7"/>
      <c r="E33" s="7" t="s">
        <v>398</v>
      </c>
      <c r="F33" s="7">
        <v>0.28000000000000003</v>
      </c>
      <c r="G33" s="7">
        <v>2566</v>
      </c>
      <c r="H33" s="7">
        <v>12</v>
      </c>
      <c r="I33" s="8"/>
      <c r="K33" s="2">
        <f t="shared" si="0"/>
        <v>6.499223647940088</v>
      </c>
      <c r="L33" s="2">
        <f t="shared" si="1"/>
        <v>4.5005344732049046</v>
      </c>
      <c r="M33" s="3">
        <f t="shared" si="2"/>
        <v>2.3937814708657252</v>
      </c>
      <c r="N33" s="3">
        <f t="shared" si="3"/>
        <v>2.2811841160179331</v>
      </c>
      <c r="P33" s="2">
        <v>5.8</v>
      </c>
      <c r="Q33" s="2">
        <v>3.9</v>
      </c>
      <c r="R33" s="2">
        <v>2.1</v>
      </c>
      <c r="S33" s="2">
        <v>2</v>
      </c>
      <c r="U33" s="25">
        <f t="shared" si="4"/>
        <v>0.12055580136898073</v>
      </c>
      <c r="V33" s="25">
        <f t="shared" si="5"/>
        <v>0.15398319825766787</v>
      </c>
      <c r="W33" s="25">
        <f t="shared" si="6"/>
        <v>0.13989593850748816</v>
      </c>
      <c r="X33" s="25">
        <f t="shared" si="7"/>
        <v>0.14059205800896657</v>
      </c>
    </row>
    <row r="34" spans="1:24" x14ac:dyDescent="0.25">
      <c r="A34" s="1">
        <v>16</v>
      </c>
      <c r="B34" s="9" t="s">
        <v>37</v>
      </c>
      <c r="C34" s="7">
        <f>WaterInWatersheds!C17</f>
        <v>4.0461891469354896</v>
      </c>
      <c r="D34" s="7">
        <f>WaterInWatersheds!D17</f>
        <v>1.41196925651109</v>
      </c>
      <c r="E34" s="7" t="s">
        <v>377</v>
      </c>
      <c r="F34" s="10">
        <v>0.15</v>
      </c>
      <c r="G34" s="7">
        <v>5979</v>
      </c>
      <c r="H34" s="7">
        <v>25</v>
      </c>
      <c r="I34" s="8">
        <v>27</v>
      </c>
      <c r="K34" s="2">
        <f t="shared" si="0"/>
        <v>9.8618832228432645</v>
      </c>
      <c r="L34" s="2">
        <f t="shared" si="1"/>
        <v>5.7012557387270064</v>
      </c>
      <c r="M34" s="3">
        <f t="shared" si="2"/>
        <v>1.6117924782857695</v>
      </c>
      <c r="N34" s="3">
        <f t="shared" si="3"/>
        <v>1.3181585438216665</v>
      </c>
      <c r="P34" s="2">
        <v>9.6999999999999993</v>
      </c>
      <c r="Q34" s="2">
        <v>5.6</v>
      </c>
      <c r="R34" s="2">
        <v>1.6</v>
      </c>
      <c r="S34" s="2">
        <v>1.3</v>
      </c>
      <c r="U34" s="25">
        <f t="shared" si="4"/>
        <v>1.6688992045697442E-2</v>
      </c>
      <c r="V34" s="25">
        <f t="shared" si="5"/>
        <v>1.8081381915536925E-2</v>
      </c>
      <c r="W34" s="25">
        <f t="shared" si="6"/>
        <v>7.3702989286059117E-3</v>
      </c>
      <c r="X34" s="25">
        <f t="shared" si="7"/>
        <v>1.3968110632051141E-2</v>
      </c>
    </row>
    <row r="35" spans="1:24" x14ac:dyDescent="0.25">
      <c r="B35" s="9"/>
      <c r="C35" s="7"/>
      <c r="D35" s="7"/>
      <c r="E35" s="7" t="s">
        <v>400</v>
      </c>
      <c r="F35" s="10">
        <v>0.16</v>
      </c>
      <c r="G35" s="7">
        <v>5979</v>
      </c>
      <c r="H35" s="7">
        <v>24</v>
      </c>
      <c r="I35" s="8"/>
      <c r="K35" s="2">
        <f t="shared" si="0"/>
        <v>8.7846324020485724</v>
      </c>
      <c r="L35" s="2">
        <f t="shared" si="1"/>
        <v>5.0427941316590736</v>
      </c>
      <c r="M35" s="3">
        <f t="shared" si="2"/>
        <v>1.5174207102535306</v>
      </c>
      <c r="N35" s="3">
        <f t="shared" si="3"/>
        <v>1.2338064788796117</v>
      </c>
      <c r="P35" s="2">
        <v>8.8000000000000007</v>
      </c>
      <c r="Q35" s="2">
        <v>5</v>
      </c>
      <c r="R35" s="2">
        <v>1.5</v>
      </c>
      <c r="S35" s="2">
        <v>1.2</v>
      </c>
      <c r="U35" s="25">
        <f t="shared" si="4"/>
        <v>-1.7463179490259408E-3</v>
      </c>
      <c r="V35" s="25">
        <f t="shared" si="5"/>
        <v>8.5588263318147288E-3</v>
      </c>
      <c r="W35" s="25">
        <f t="shared" si="6"/>
        <v>1.1613806835687098E-2</v>
      </c>
      <c r="X35" s="25">
        <f t="shared" si="7"/>
        <v>2.8172065733009788E-2</v>
      </c>
    </row>
    <row r="36" spans="1:24" x14ac:dyDescent="0.25">
      <c r="B36" s="9"/>
      <c r="C36" s="7"/>
      <c r="D36" s="7"/>
      <c r="E36" s="7" t="s">
        <v>401</v>
      </c>
      <c r="F36" s="10">
        <v>0.16</v>
      </c>
      <c r="G36" s="7">
        <v>5979</v>
      </c>
      <c r="H36" s="7">
        <v>23</v>
      </c>
      <c r="I36" s="8"/>
      <c r="K36" s="2">
        <f t="shared" si="0"/>
        <v>8.298370023881418</v>
      </c>
      <c r="L36" s="2">
        <f t="shared" si="1"/>
        <v>4.7258947480199156</v>
      </c>
      <c r="M36" s="3">
        <f t="shared" si="2"/>
        <v>1.424910325448512</v>
      </c>
      <c r="N36" s="3">
        <f t="shared" si="3"/>
        <v>1.1516060272874755</v>
      </c>
      <c r="P36" s="2">
        <v>7.8</v>
      </c>
      <c r="Q36" s="2">
        <v>4.5</v>
      </c>
      <c r="R36" s="2">
        <v>1.4</v>
      </c>
      <c r="S36" s="2">
        <v>1.1000000000000001</v>
      </c>
      <c r="U36" s="25">
        <f t="shared" si="4"/>
        <v>6.3893592805310026E-2</v>
      </c>
      <c r="V36" s="25">
        <f t="shared" si="5"/>
        <v>5.0198832893314581E-2</v>
      </c>
      <c r="W36" s="25">
        <f t="shared" si="6"/>
        <v>1.779308960608009E-2</v>
      </c>
      <c r="X36" s="25">
        <f t="shared" si="7"/>
        <v>4.6914570261341298E-2</v>
      </c>
    </row>
    <row r="37" spans="1:24" x14ac:dyDescent="0.25">
      <c r="A37" s="1">
        <v>17</v>
      </c>
      <c r="B37" s="9" t="s">
        <v>38</v>
      </c>
      <c r="C37" s="7">
        <f>WaterInWatersheds!C18</f>
        <v>7.0074052854445004</v>
      </c>
      <c r="D37" s="7">
        <f>WaterInWatersheds!D18</f>
        <v>0.122051260039377</v>
      </c>
      <c r="E37" s="7" t="s">
        <v>402</v>
      </c>
      <c r="F37" s="7">
        <v>0.23</v>
      </c>
      <c r="G37" s="7">
        <v>5613</v>
      </c>
      <c r="H37" s="7">
        <v>50</v>
      </c>
      <c r="I37" s="8">
        <v>28</v>
      </c>
      <c r="K37" s="2">
        <f t="shared" si="0"/>
        <v>18.138441318624853</v>
      </c>
      <c r="L37" s="2">
        <f t="shared" si="1"/>
        <v>12.265829827083678</v>
      </c>
      <c r="M37" s="3">
        <f t="shared" si="2"/>
        <v>5.0146439531009674</v>
      </c>
      <c r="N37" s="3">
        <f t="shared" si="3"/>
        <v>4.6130129512124673</v>
      </c>
      <c r="P37" s="2">
        <v>18</v>
      </c>
      <c r="Q37" s="2">
        <v>12</v>
      </c>
      <c r="R37" s="2">
        <v>5</v>
      </c>
      <c r="S37" s="2">
        <v>4.7</v>
      </c>
      <c r="U37" s="25">
        <f t="shared" si="4"/>
        <v>7.6911843680473879E-3</v>
      </c>
      <c r="V37" s="25">
        <f t="shared" si="5"/>
        <v>2.2152485590306508E-2</v>
      </c>
      <c r="W37" s="25">
        <f t="shared" si="6"/>
        <v>2.9287906201934887E-3</v>
      </c>
      <c r="X37" s="25">
        <f t="shared" si="7"/>
        <v>-1.8507882720751666E-2</v>
      </c>
    </row>
    <row r="38" spans="1:24" x14ac:dyDescent="0.25">
      <c r="B38" s="9"/>
      <c r="C38" s="7"/>
      <c r="D38" s="7"/>
      <c r="E38" s="7" t="s">
        <v>403</v>
      </c>
      <c r="F38" s="7">
        <v>0.24</v>
      </c>
      <c r="G38" s="7">
        <v>5613</v>
      </c>
      <c r="H38" s="7">
        <v>49</v>
      </c>
      <c r="I38" s="8"/>
      <c r="K38" s="2">
        <f t="shared" si="0"/>
        <v>16.958020339081507</v>
      </c>
      <c r="L38" s="2">
        <f t="shared" si="1"/>
        <v>11.428724121857375</v>
      </c>
      <c r="M38" s="3">
        <f t="shared" si="2"/>
        <v>4.8671221157119708</v>
      </c>
      <c r="N38" s="3">
        <f t="shared" si="3"/>
        <v>4.4644803575326772</v>
      </c>
      <c r="P38" s="2">
        <v>17</v>
      </c>
      <c r="Q38" s="2">
        <v>11</v>
      </c>
      <c r="R38" s="2">
        <v>4.8</v>
      </c>
      <c r="S38" s="2">
        <v>4.4000000000000004</v>
      </c>
      <c r="U38" s="25">
        <f t="shared" si="4"/>
        <v>-2.4693918187348712E-3</v>
      </c>
      <c r="V38" s="25">
        <f t="shared" si="5"/>
        <v>3.8974920168852248E-2</v>
      </c>
      <c r="W38" s="25">
        <f t="shared" si="6"/>
        <v>1.3983774106660629E-2</v>
      </c>
      <c r="X38" s="25">
        <f t="shared" si="7"/>
        <v>1.465462671197202E-2</v>
      </c>
    </row>
    <row r="39" spans="1:24" x14ac:dyDescent="0.25">
      <c r="B39" s="9"/>
      <c r="C39" s="7"/>
      <c r="D39" s="7"/>
      <c r="E39" s="7" t="s">
        <v>404</v>
      </c>
      <c r="F39" s="7">
        <v>0.24</v>
      </c>
      <c r="G39" s="7">
        <v>5613</v>
      </c>
      <c r="H39" s="7">
        <v>45</v>
      </c>
      <c r="I39" s="8"/>
      <c r="K39" s="2">
        <f t="shared" si="0"/>
        <v>15.13181908184106</v>
      </c>
      <c r="L39" s="2">
        <f t="shared" si="1"/>
        <v>10.036858716581143</v>
      </c>
      <c r="M39" s="3">
        <f t="shared" si="2"/>
        <v>4.2915139825215425</v>
      </c>
      <c r="N39" s="3">
        <f t="shared" si="3"/>
        <v>3.8891754817799171</v>
      </c>
      <c r="P39" s="2">
        <v>15</v>
      </c>
      <c r="Q39" s="2">
        <v>9.9</v>
      </c>
      <c r="R39" s="2">
        <v>4.3</v>
      </c>
      <c r="S39" s="2">
        <v>3.9</v>
      </c>
      <c r="U39" s="25">
        <f t="shared" si="4"/>
        <v>8.7879387894040182E-3</v>
      </c>
      <c r="V39" s="25">
        <f t="shared" si="5"/>
        <v>1.3824112785974041E-2</v>
      </c>
      <c r="W39" s="25">
        <f t="shared" si="6"/>
        <v>-1.9734924368505448E-3</v>
      </c>
      <c r="X39" s="25">
        <f t="shared" si="7"/>
        <v>-2.7755174923289206E-3</v>
      </c>
    </row>
    <row r="40" spans="1:24" x14ac:dyDescent="0.25">
      <c r="A40" s="1">
        <v>18</v>
      </c>
      <c r="B40" s="9" t="s">
        <v>39</v>
      </c>
      <c r="C40" s="7">
        <f>WaterInWatersheds!C19</f>
        <v>1.98028914425493</v>
      </c>
      <c r="D40" s="7">
        <f>WaterInWatersheds!D19</f>
        <v>1.8272161309546799</v>
      </c>
      <c r="E40" s="7" t="s">
        <v>410</v>
      </c>
      <c r="F40" s="10">
        <v>0.46</v>
      </c>
      <c r="G40" s="10">
        <v>1320</v>
      </c>
      <c r="H40" s="10">
        <v>4.0999999999999996</v>
      </c>
      <c r="I40" s="8">
        <v>26</v>
      </c>
      <c r="K40" s="2">
        <f t="shared" si="0"/>
        <v>2.3944455223236494</v>
      </c>
      <c r="L40" s="2">
        <f t="shared" si="1"/>
        <v>1.7412277570451433</v>
      </c>
      <c r="M40" s="3">
        <f t="shared" si="2"/>
        <v>1.5665487738885506</v>
      </c>
      <c r="N40" s="3">
        <f t="shared" si="3"/>
        <v>1.5687396618562874</v>
      </c>
      <c r="P40" s="2">
        <v>2.4</v>
      </c>
      <c r="Q40" s="2">
        <v>1.8</v>
      </c>
      <c r="R40" s="2">
        <v>1.6</v>
      </c>
      <c r="S40" s="2">
        <v>1.6</v>
      </c>
      <c r="U40" s="25">
        <f t="shared" si="4"/>
        <v>-2.314365698479389E-3</v>
      </c>
      <c r="V40" s="25">
        <f t="shared" si="5"/>
        <v>-3.265124608603151E-2</v>
      </c>
      <c r="W40" s="25">
        <f t="shared" si="6"/>
        <v>-2.0907016319655913E-2</v>
      </c>
      <c r="X40" s="25">
        <f t="shared" si="7"/>
        <v>-1.9537711339820407E-2</v>
      </c>
    </row>
    <row r="41" spans="1:24" x14ac:dyDescent="0.25">
      <c r="B41" s="9"/>
      <c r="C41" s="7"/>
      <c r="D41" s="7"/>
      <c r="E41" s="7" t="s">
        <v>411</v>
      </c>
      <c r="F41" s="10">
        <v>0.56000000000000005</v>
      </c>
      <c r="G41" s="10">
        <v>1320</v>
      </c>
      <c r="H41" s="10">
        <v>3</v>
      </c>
      <c r="I41" s="8"/>
      <c r="K41" s="2">
        <f t="shared" si="0"/>
        <v>1.3087944187158287</v>
      </c>
      <c r="L41" s="2">
        <f t="shared" si="1"/>
        <v>0.89933608744194615</v>
      </c>
      <c r="M41" s="3">
        <f t="shared" si="2"/>
        <v>0.98726694217485533</v>
      </c>
      <c r="N41" s="3">
        <f t="shared" si="3"/>
        <v>0.94575242067404186</v>
      </c>
      <c r="P41" s="2">
        <v>1.3</v>
      </c>
      <c r="Q41" s="2">
        <v>0.89</v>
      </c>
      <c r="R41" s="2">
        <v>0.97</v>
      </c>
      <c r="S41" s="2">
        <v>0.94</v>
      </c>
      <c r="U41" s="25">
        <f t="shared" si="4"/>
        <v>6.7649374737143416E-3</v>
      </c>
      <c r="V41" s="25">
        <f t="shared" si="5"/>
        <v>1.0489985889827122E-2</v>
      </c>
      <c r="W41" s="25">
        <f t="shared" si="6"/>
        <v>1.7800971314283875E-2</v>
      </c>
      <c r="X41" s="25">
        <f t="shared" si="7"/>
        <v>6.119596461746717E-3</v>
      </c>
    </row>
    <row r="42" spans="1:24" x14ac:dyDescent="0.25">
      <c r="A42" s="1">
        <v>19</v>
      </c>
      <c r="B42" s="9" t="s">
        <v>40</v>
      </c>
      <c r="C42" s="7">
        <f>WaterInWatersheds!C20</f>
        <v>4.0051407880271297</v>
      </c>
      <c r="D42" s="7">
        <f>WaterInWatersheds!D20</f>
        <v>0.29110958708038098</v>
      </c>
      <c r="E42" s="7" t="s">
        <v>405</v>
      </c>
      <c r="F42" s="7">
        <v>0.2</v>
      </c>
      <c r="G42" s="7">
        <v>9329</v>
      </c>
      <c r="H42" s="7">
        <v>50</v>
      </c>
      <c r="I42" s="8">
        <v>25</v>
      </c>
      <c r="K42" s="2">
        <f t="shared" si="0"/>
        <v>10.342506721879293</v>
      </c>
      <c r="L42" s="2">
        <f t="shared" si="1"/>
        <v>5.7910901183367027</v>
      </c>
      <c r="M42" s="3">
        <f t="shared" si="2"/>
        <v>2.0611994311050403</v>
      </c>
      <c r="N42" s="3">
        <f t="shared" si="3"/>
        <v>1.6247629586019123</v>
      </c>
      <c r="P42" s="2">
        <v>10</v>
      </c>
      <c r="Q42" s="2">
        <v>5.7</v>
      </c>
      <c r="R42" s="2">
        <v>2</v>
      </c>
      <c r="S42" s="2">
        <v>1.6</v>
      </c>
      <c r="U42" s="25">
        <f t="shared" si="4"/>
        <v>3.4250672187929251E-2</v>
      </c>
      <c r="V42" s="25">
        <f t="shared" si="5"/>
        <v>1.5980722515210974E-2</v>
      </c>
      <c r="W42" s="25">
        <f t="shared" si="6"/>
        <v>3.0599715552520168E-2</v>
      </c>
      <c r="X42" s="25">
        <f t="shared" si="7"/>
        <v>1.5476849126195152E-2</v>
      </c>
    </row>
    <row r="43" spans="1:24" x14ac:dyDescent="0.25">
      <c r="B43" s="9"/>
      <c r="C43" s="7"/>
      <c r="D43" s="7"/>
      <c r="E43" s="7" t="s">
        <v>406</v>
      </c>
      <c r="F43" s="7">
        <v>0.21</v>
      </c>
      <c r="G43" s="7">
        <v>9329</v>
      </c>
      <c r="H43" s="7">
        <v>49</v>
      </c>
      <c r="I43" s="8"/>
      <c r="K43" s="2">
        <f t="shared" si="0"/>
        <v>9.6126078216547519</v>
      </c>
      <c r="L43" s="2">
        <f t="shared" si="1"/>
        <v>5.3644563456672802</v>
      </c>
      <c r="M43" s="3">
        <f t="shared" si="2"/>
        <v>2.0005626381152335</v>
      </c>
      <c r="N43" s="3">
        <f t="shared" si="3"/>
        <v>1.572447853721801</v>
      </c>
      <c r="P43" s="2">
        <v>9.6</v>
      </c>
      <c r="Q43" s="2">
        <v>5.4</v>
      </c>
      <c r="R43" s="2">
        <v>2</v>
      </c>
      <c r="S43" s="2">
        <v>1.6</v>
      </c>
      <c r="U43" s="25">
        <f t="shared" si="4"/>
        <v>1.3133147557033618E-3</v>
      </c>
      <c r="V43" s="25">
        <f t="shared" si="5"/>
        <v>-6.5821582097629824E-3</v>
      </c>
      <c r="W43" s="25">
        <f t="shared" si="6"/>
        <v>2.813190576167468E-4</v>
      </c>
      <c r="X43" s="25">
        <f t="shared" si="7"/>
        <v>-1.7220091423874456E-2</v>
      </c>
    </row>
    <row r="44" spans="1:24" x14ac:dyDescent="0.25">
      <c r="B44" s="9"/>
      <c r="C44" s="7"/>
      <c r="D44" s="7"/>
      <c r="E44" s="7" t="s">
        <v>407</v>
      </c>
      <c r="F44" s="7">
        <v>0.22</v>
      </c>
      <c r="G44" s="7">
        <v>9329</v>
      </c>
      <c r="H44" s="7">
        <v>49</v>
      </c>
      <c r="I44" s="8"/>
      <c r="K44" s="2">
        <f t="shared" si="0"/>
        <v>9.1987501061233452</v>
      </c>
      <c r="L44" s="2">
        <f t="shared" si="1"/>
        <v>5.1356467395331036</v>
      </c>
      <c r="M44" s="3">
        <f t="shared" si="2"/>
        <v>2.0005626381152335</v>
      </c>
      <c r="N44" s="3">
        <f t="shared" si="3"/>
        <v>1.572447853721801</v>
      </c>
      <c r="P44" s="2">
        <v>9.1999999999999993</v>
      </c>
      <c r="Q44" s="2">
        <v>5.2</v>
      </c>
      <c r="R44" s="2">
        <v>2</v>
      </c>
      <c r="S44" s="2">
        <v>1.6</v>
      </c>
      <c r="U44" s="25">
        <f t="shared" si="4"/>
        <v>-1.3585803007109615E-4</v>
      </c>
      <c r="V44" s="25">
        <f t="shared" si="5"/>
        <v>-1.237562701286473E-2</v>
      </c>
      <c r="W44" s="25">
        <f t="shared" si="6"/>
        <v>2.813190576167468E-4</v>
      </c>
      <c r="X44" s="25">
        <f t="shared" si="7"/>
        <v>-1.7220091423874456E-2</v>
      </c>
    </row>
    <row r="45" spans="1:24" x14ac:dyDescent="0.25">
      <c r="A45" s="1">
        <v>20</v>
      </c>
      <c r="B45" s="9" t="s">
        <v>41</v>
      </c>
      <c r="C45" s="7">
        <f>WaterInWatersheds!C21</f>
        <v>1.76789145844319</v>
      </c>
      <c r="D45" s="7">
        <f>WaterInWatersheds!D21</f>
        <v>0.73155802745306597</v>
      </c>
      <c r="E45" s="7" t="s">
        <v>378</v>
      </c>
      <c r="F45" s="7">
        <v>0.28999999999999998</v>
      </c>
      <c r="G45" s="10">
        <v>1846</v>
      </c>
      <c r="H45" s="7">
        <v>7</v>
      </c>
      <c r="I45" s="8">
        <v>24</v>
      </c>
      <c r="K45" s="2">
        <f t="shared" si="0"/>
        <v>4.7930640541976199</v>
      </c>
      <c r="L45" s="2">
        <f t="shared" si="1"/>
        <v>3.3896562057343953</v>
      </c>
      <c r="M45" s="3">
        <f t="shared" si="2"/>
        <v>1.9204508392265585</v>
      </c>
      <c r="N45" s="3">
        <f t="shared" si="3"/>
        <v>1.8737808813632901</v>
      </c>
      <c r="P45" s="2">
        <v>4.8</v>
      </c>
      <c r="Q45" s="2">
        <v>3.4</v>
      </c>
      <c r="R45" s="2">
        <v>1.9</v>
      </c>
      <c r="S45" s="2">
        <v>1.9</v>
      </c>
      <c r="U45" s="25">
        <f t="shared" si="4"/>
        <v>-1.4449887088291424E-3</v>
      </c>
      <c r="V45" s="25">
        <f t="shared" si="5"/>
        <v>-3.04229243106018E-3</v>
      </c>
      <c r="W45" s="25">
        <f t="shared" si="6"/>
        <v>1.0763599592925553E-2</v>
      </c>
      <c r="X45" s="25">
        <f t="shared" si="7"/>
        <v>-1.3799536124584096E-2</v>
      </c>
    </row>
    <row r="46" spans="1:24" x14ac:dyDescent="0.25">
      <c r="B46" s="9"/>
      <c r="C46" s="7"/>
      <c r="D46" s="7"/>
      <c r="E46" s="7" t="s">
        <v>408</v>
      </c>
      <c r="F46" s="7">
        <v>0.32</v>
      </c>
      <c r="G46" s="10">
        <v>1846</v>
      </c>
      <c r="H46" s="10">
        <v>6.1</v>
      </c>
      <c r="I46" s="8"/>
      <c r="K46" s="2">
        <f t="shared" si="0"/>
        <v>3.6324529785371702</v>
      </c>
      <c r="L46" s="2">
        <f t="shared" si="1"/>
        <v>2.5058238244969924</v>
      </c>
      <c r="M46" s="3">
        <f t="shared" si="2"/>
        <v>1.5669884210067473</v>
      </c>
      <c r="N46" s="3">
        <f t="shared" si="3"/>
        <v>1.4993199208347647</v>
      </c>
      <c r="P46" s="2">
        <v>3.6</v>
      </c>
      <c r="Q46" s="2">
        <v>2.5</v>
      </c>
      <c r="R46" s="2">
        <v>1.6</v>
      </c>
      <c r="S46" s="2">
        <v>1.5</v>
      </c>
      <c r="U46" s="25">
        <f t="shared" si="4"/>
        <v>9.0147162603250296E-3</v>
      </c>
      <c r="V46" s="25">
        <f t="shared" si="5"/>
        <v>2.3295297987969477E-3</v>
      </c>
      <c r="W46" s="25">
        <f t="shared" si="6"/>
        <v>-2.0632236870783E-2</v>
      </c>
      <c r="X46" s="25">
        <f t="shared" si="7"/>
        <v>-4.5338611015684666E-4</v>
      </c>
    </row>
    <row r="47" spans="1:24" s="15" customFormat="1" x14ac:dyDescent="0.25">
      <c r="A47" s="14">
        <v>21</v>
      </c>
      <c r="B47" s="15" t="s">
        <v>42</v>
      </c>
      <c r="C47" s="16">
        <f>WaterInWatersheds!C22</f>
        <v>0.71880774848962303</v>
      </c>
      <c r="D47" s="16">
        <f>WaterInWatersheds!D22</f>
        <v>0.37792727174526097</v>
      </c>
      <c r="E47" s="16"/>
      <c r="F47" s="16"/>
      <c r="G47" s="16"/>
      <c r="H47" s="16"/>
      <c r="I47" s="16"/>
    </row>
    <row r="48" spans="1:24" s="15" customFormat="1" x14ac:dyDescent="0.25">
      <c r="A48" s="14">
        <v>22</v>
      </c>
      <c r="B48" s="15" t="s">
        <v>43</v>
      </c>
      <c r="C48" s="16">
        <f>WaterInWatersheds!C23</f>
        <v>2.7980713627920299</v>
      </c>
      <c r="D48" s="16">
        <f>WaterInWatersheds!D23</f>
        <v>0.10258476997293001</v>
      </c>
      <c r="E48" s="16"/>
      <c r="F48" s="16"/>
      <c r="G48" s="16"/>
      <c r="H48" s="16"/>
      <c r="I48" s="16"/>
      <c r="S48" s="31" t="s">
        <v>431</v>
      </c>
      <c r="T48" s="31"/>
      <c r="U48" s="26">
        <f>AVERAGE(U5:U46)</f>
        <v>1.1253928334641082E-2</v>
      </c>
      <c r="V48" s="26">
        <f t="shared" ref="V48:X48" si="8">AVERAGE(V5:V46)</f>
        <v>8.9866476970478816E-3</v>
      </c>
      <c r="W48" s="26">
        <f t="shared" si="8"/>
        <v>1.123840652958265E-2</v>
      </c>
      <c r="X48" s="26">
        <f t="shared" si="8"/>
        <v>1.5402977536764417E-3</v>
      </c>
    </row>
    <row r="49" spans="1:24" s="15" customFormat="1" x14ac:dyDescent="0.25">
      <c r="A49" s="14">
        <v>23</v>
      </c>
      <c r="B49" s="15" t="s">
        <v>44</v>
      </c>
      <c r="C49" s="16">
        <f>WaterInWatersheds!C24</f>
        <v>2.9144486186300198</v>
      </c>
      <c r="D49" s="16">
        <f>WaterInWatersheds!D24</f>
        <v>1.14524022056487</v>
      </c>
      <c r="E49" s="16"/>
      <c r="F49" s="16"/>
      <c r="G49" s="16"/>
      <c r="H49" s="16"/>
      <c r="I49" s="16"/>
    </row>
    <row r="50" spans="1:24" s="15" customFormat="1" x14ac:dyDescent="0.25">
      <c r="A50" s="14">
        <v>24</v>
      </c>
      <c r="B50" s="15" t="s">
        <v>45</v>
      </c>
      <c r="C50" s="16">
        <f>WaterInWatersheds!C25</f>
        <v>1.3183567501753599</v>
      </c>
      <c r="D50" s="16">
        <f>WaterInWatersheds!D25</f>
        <v>0.70395247332250699</v>
      </c>
      <c r="E50" s="16"/>
      <c r="F50" s="16"/>
      <c r="G50" s="16"/>
      <c r="H50" s="16"/>
      <c r="I50" s="16"/>
    </row>
    <row r="51" spans="1:24" s="15" customFormat="1" x14ac:dyDescent="0.25">
      <c r="A51" s="14">
        <v>25</v>
      </c>
      <c r="B51" s="15" t="s">
        <v>46</v>
      </c>
      <c r="C51" s="16">
        <f>WaterInWatersheds!C26</f>
        <v>11.129163885046401</v>
      </c>
      <c r="D51" s="16">
        <f>WaterInWatersheds!D26</f>
        <v>0</v>
      </c>
      <c r="E51" s="16"/>
      <c r="F51" s="16"/>
      <c r="G51" s="16"/>
      <c r="H51" s="16"/>
      <c r="I51" s="16"/>
      <c r="U51" s="26">
        <v>2.0355213689652738E-2</v>
      </c>
      <c r="V51" s="26">
        <v>2.8157394003291696E-2</v>
      </c>
      <c r="W51" s="26">
        <v>7.0901472514827965E-2</v>
      </c>
      <c r="X51" s="26">
        <v>7.4652739489694808E-2</v>
      </c>
    </row>
    <row r="52" spans="1:24" s="15" customFormat="1" x14ac:dyDescent="0.25">
      <c r="A52" s="14">
        <v>26</v>
      </c>
      <c r="B52" s="15" t="s">
        <v>47</v>
      </c>
      <c r="C52" s="16">
        <f>WaterInWatersheds!C27</f>
        <v>9.67929372571286</v>
      </c>
      <c r="D52" s="16">
        <f>WaterInWatersheds!D27</f>
        <v>0.90922500588359401</v>
      </c>
      <c r="E52" s="16"/>
      <c r="F52" s="16"/>
      <c r="G52" s="16"/>
      <c r="H52" s="16"/>
      <c r="I52" s="16"/>
      <c r="U52" s="33"/>
      <c r="V52" s="33"/>
      <c r="W52" s="33"/>
      <c r="X52" s="33"/>
    </row>
    <row r="53" spans="1:24" s="15" customFormat="1" x14ac:dyDescent="0.25">
      <c r="A53" s="14">
        <v>27</v>
      </c>
      <c r="B53" s="15" t="s">
        <v>48</v>
      </c>
      <c r="C53" s="16">
        <f>WaterInWatersheds!C28</f>
        <v>2.1012874415856699</v>
      </c>
      <c r="D53" s="16">
        <f>WaterInWatersheds!D28</f>
        <v>1.0374340510387099</v>
      </c>
      <c r="E53" s="16"/>
      <c r="F53" s="16"/>
      <c r="G53" s="16"/>
      <c r="H53" s="16"/>
      <c r="I53" s="16"/>
    </row>
    <row r="54" spans="1:24" s="15" customFormat="1" x14ac:dyDescent="0.25">
      <c r="A54" s="14">
        <v>28</v>
      </c>
      <c r="B54" s="15" t="s">
        <v>49</v>
      </c>
      <c r="C54" s="16">
        <f>WaterInWatersheds!C29</f>
        <v>3.0610269949950402</v>
      </c>
      <c r="D54" s="16">
        <f>WaterInWatersheds!D29</f>
        <v>0</v>
      </c>
      <c r="E54" s="16"/>
      <c r="F54" s="16"/>
      <c r="G54" s="16"/>
      <c r="H54" s="16"/>
      <c r="I54" s="16"/>
    </row>
    <row r="55" spans="1:24" s="15" customFormat="1" x14ac:dyDescent="0.25">
      <c r="A55" s="14">
        <v>29</v>
      </c>
      <c r="B55" s="15" t="s">
        <v>50</v>
      </c>
      <c r="C55" s="16">
        <f>WaterInWatersheds!C30</f>
        <v>4.3036420366070702</v>
      </c>
      <c r="D55" s="16">
        <f>WaterInWatersheds!D30</f>
        <v>1.8204571804957801</v>
      </c>
      <c r="E55" s="16"/>
      <c r="F55" s="16"/>
      <c r="G55" s="16"/>
      <c r="H55" s="16"/>
      <c r="I55" s="16"/>
    </row>
    <row r="56" spans="1:24" s="15" customFormat="1" x14ac:dyDescent="0.25">
      <c r="A56" s="14">
        <v>30</v>
      </c>
      <c r="B56" s="15" t="s">
        <v>51</v>
      </c>
      <c r="C56" s="16">
        <f>WaterInWatersheds!C31</f>
        <v>1.2421992360817</v>
      </c>
      <c r="D56" s="16">
        <f>WaterInWatersheds!D31</f>
        <v>1.2421992360817</v>
      </c>
      <c r="E56" s="16"/>
      <c r="F56" s="16"/>
      <c r="G56" s="16"/>
      <c r="H56" s="16"/>
      <c r="I56" s="16"/>
    </row>
    <row r="57" spans="1:24" s="15" customFormat="1" x14ac:dyDescent="0.25">
      <c r="A57" s="14">
        <v>31</v>
      </c>
      <c r="B57" s="15" t="s">
        <v>52</v>
      </c>
      <c r="C57" s="16">
        <f>WaterInWatersheds!C32</f>
        <v>1.49387111680808</v>
      </c>
      <c r="D57" s="16">
        <f>WaterInWatersheds!D32</f>
        <v>0.54753756923311703</v>
      </c>
      <c r="E57" s="16"/>
      <c r="F57" s="16"/>
      <c r="G57" s="16"/>
      <c r="H57" s="16"/>
      <c r="I57" s="16"/>
    </row>
    <row r="58" spans="1:24" s="15" customFormat="1" x14ac:dyDescent="0.25">
      <c r="A58" s="14">
        <v>32</v>
      </c>
      <c r="B58" s="15" t="s">
        <v>53</v>
      </c>
      <c r="C58" s="16">
        <f>WaterInWatersheds!C33</f>
        <v>3.44854999069518</v>
      </c>
      <c r="D58" s="16">
        <f>WaterInWatersheds!D33</f>
        <v>2.73895595932597</v>
      </c>
      <c r="E58" s="16"/>
      <c r="F58" s="16"/>
      <c r="G58" s="16"/>
      <c r="H58" s="16"/>
      <c r="I58" s="16"/>
    </row>
    <row r="59" spans="1:24" s="15" customFormat="1" x14ac:dyDescent="0.25">
      <c r="A59" s="14">
        <v>33</v>
      </c>
      <c r="B59" s="15" t="s">
        <v>54</v>
      </c>
      <c r="C59" s="16">
        <f>WaterInWatersheds!C34</f>
        <v>2.0576241672026101</v>
      </c>
      <c r="D59" s="16">
        <f>WaterInWatersheds!D34</f>
        <v>2.0576241672026101</v>
      </c>
      <c r="E59" s="16"/>
      <c r="F59" s="16"/>
      <c r="G59" s="16"/>
      <c r="H59" s="16"/>
      <c r="I59" s="16"/>
    </row>
    <row r="60" spans="1:24" s="15" customFormat="1" x14ac:dyDescent="0.25">
      <c r="A60" s="14">
        <v>34</v>
      </c>
      <c r="B60" s="15" t="s">
        <v>55</v>
      </c>
      <c r="C60" s="16">
        <f>WaterInWatersheds!C35</f>
        <v>14.4331110125708</v>
      </c>
      <c r="D60" s="16">
        <f>WaterInWatersheds!D35</f>
        <v>2.2396174684390702</v>
      </c>
      <c r="E60" s="16"/>
      <c r="F60" s="16"/>
      <c r="G60" s="16"/>
      <c r="H60" s="16"/>
      <c r="I60" s="16"/>
    </row>
    <row r="61" spans="1:24" s="15" customFormat="1" x14ac:dyDescent="0.25">
      <c r="A61" s="14">
        <v>35</v>
      </c>
      <c r="B61" s="15" t="s">
        <v>56</v>
      </c>
      <c r="C61" s="16">
        <f>WaterInWatersheds!C36</f>
        <v>9.18040137478269</v>
      </c>
      <c r="D61" s="16">
        <f>WaterInWatersheds!D36</f>
        <v>4.7176449663660396</v>
      </c>
      <c r="E61" s="16"/>
      <c r="F61" s="16"/>
      <c r="G61" s="16"/>
      <c r="H61" s="16"/>
      <c r="I61" s="16"/>
    </row>
    <row r="62" spans="1:24" s="15" customFormat="1" x14ac:dyDescent="0.25">
      <c r="A62" s="14">
        <v>36</v>
      </c>
      <c r="B62" s="15" t="s">
        <v>57</v>
      </c>
      <c r="C62" s="16">
        <f>WaterInWatersheds!C37</f>
        <v>19.8525646519304</v>
      </c>
      <c r="D62" s="16">
        <f>WaterInWatersheds!D37</f>
        <v>0.36655167030135</v>
      </c>
      <c r="E62" s="16"/>
      <c r="F62" s="16"/>
      <c r="G62" s="16"/>
      <c r="H62" s="16"/>
      <c r="I62" s="16"/>
    </row>
    <row r="63" spans="1:24" s="15" customFormat="1" x14ac:dyDescent="0.25">
      <c r="A63" s="14">
        <v>37</v>
      </c>
      <c r="B63" s="15" t="s">
        <v>58</v>
      </c>
      <c r="C63" s="16">
        <f>WaterInWatersheds!C38</f>
        <v>0</v>
      </c>
      <c r="D63" s="16">
        <f>WaterInWatersheds!D38</f>
        <v>0</v>
      </c>
      <c r="E63" s="16"/>
      <c r="F63" s="16"/>
      <c r="G63" s="16"/>
      <c r="H63" s="16"/>
      <c r="I63" s="16"/>
    </row>
    <row r="64" spans="1:24" s="15" customFormat="1" x14ac:dyDescent="0.25">
      <c r="A64" s="14">
        <v>38</v>
      </c>
      <c r="B64" s="15" t="s">
        <v>59</v>
      </c>
      <c r="C64" s="16">
        <f>WaterInWatersheds!C39</f>
        <v>2.2265236244367301</v>
      </c>
      <c r="D64" s="16">
        <f>WaterInWatersheds!D39</f>
        <v>1.86733269691076</v>
      </c>
      <c r="E64" s="16"/>
      <c r="F64" s="16"/>
      <c r="G64" s="16"/>
      <c r="H64" s="16"/>
      <c r="I64" s="16"/>
    </row>
    <row r="65" spans="1:9" s="15" customFormat="1" x14ac:dyDescent="0.25">
      <c r="A65" s="14">
        <v>39</v>
      </c>
      <c r="B65" s="15" t="s">
        <v>60</v>
      </c>
      <c r="C65" s="16">
        <f>WaterInWatersheds!C40</f>
        <v>7.9454469264975698</v>
      </c>
      <c r="D65" s="16">
        <f>WaterInWatersheds!D40</f>
        <v>2.76680553783758</v>
      </c>
      <c r="E65" s="16"/>
      <c r="F65" s="16"/>
      <c r="G65" s="16"/>
      <c r="H65" s="16"/>
      <c r="I65" s="16"/>
    </row>
    <row r="66" spans="1:9" s="15" customFormat="1" x14ac:dyDescent="0.25">
      <c r="A66" s="14">
        <v>40</v>
      </c>
      <c r="B66" s="15" t="s">
        <v>61</v>
      </c>
      <c r="C66" s="16">
        <f>WaterInWatersheds!C41</f>
        <v>1.5581319610165201</v>
      </c>
      <c r="D66" s="16">
        <f>WaterInWatersheds!D41</f>
        <v>1.3258401676059699</v>
      </c>
      <c r="E66" s="16"/>
      <c r="F66" s="16"/>
      <c r="G66" s="16"/>
      <c r="H66" s="16"/>
      <c r="I66" s="16"/>
    </row>
    <row r="67" spans="1:9" s="15" customFormat="1" x14ac:dyDescent="0.25">
      <c r="A67" s="14">
        <v>41</v>
      </c>
      <c r="B67" s="15" t="s">
        <v>62</v>
      </c>
      <c r="C67" s="16">
        <f>WaterInWatersheds!C42</f>
        <v>0</v>
      </c>
      <c r="D67" s="16">
        <f>WaterInWatersheds!D42</f>
        <v>0</v>
      </c>
      <c r="E67" s="16"/>
      <c r="F67" s="16"/>
      <c r="G67" s="16"/>
      <c r="H67" s="16"/>
      <c r="I67" s="16"/>
    </row>
    <row r="68" spans="1:9" s="15" customFormat="1" x14ac:dyDescent="0.25">
      <c r="A68" s="14">
        <v>42</v>
      </c>
      <c r="B68" s="15" t="s">
        <v>63</v>
      </c>
      <c r="C68" s="16">
        <f>WaterInWatersheds!C43</f>
        <v>6.0952754661237503</v>
      </c>
      <c r="D68" s="16">
        <f>WaterInWatersheds!D43</f>
        <v>4.99990993116739</v>
      </c>
      <c r="E68" s="16"/>
      <c r="F68" s="16"/>
      <c r="G68" s="16"/>
      <c r="H68" s="16"/>
      <c r="I68" s="16"/>
    </row>
    <row r="69" spans="1:9" s="15" customFormat="1" x14ac:dyDescent="0.25">
      <c r="A69" s="14">
        <v>43</v>
      </c>
      <c r="B69" s="15" t="s">
        <v>64</v>
      </c>
      <c r="C69" s="16">
        <f>WaterInWatersheds!C44</f>
        <v>13.857779180823201</v>
      </c>
      <c r="D69" s="16">
        <f>WaterInWatersheds!D44</f>
        <v>1.5505985499980199</v>
      </c>
      <c r="E69" s="16"/>
      <c r="F69" s="16"/>
      <c r="G69" s="16"/>
      <c r="H69" s="16"/>
      <c r="I69" s="16"/>
    </row>
    <row r="70" spans="1:9" s="15" customFormat="1" x14ac:dyDescent="0.25">
      <c r="A70" s="14">
        <v>44</v>
      </c>
      <c r="B70" s="15" t="s">
        <v>65</v>
      </c>
      <c r="C70" s="16">
        <f>WaterInWatersheds!C45</f>
        <v>3.0618676413859598</v>
      </c>
      <c r="D70" s="16">
        <f>WaterInWatersheds!D45</f>
        <v>2.7010426110532402</v>
      </c>
      <c r="E70" s="16"/>
      <c r="F70" s="16"/>
      <c r="G70" s="16"/>
      <c r="H70" s="16"/>
      <c r="I70" s="16"/>
    </row>
    <row r="71" spans="1:9" s="15" customFormat="1" x14ac:dyDescent="0.25">
      <c r="A71" s="14">
        <v>45</v>
      </c>
      <c r="B71" s="15" t="s">
        <v>66</v>
      </c>
      <c r="C71" s="16">
        <f>WaterInWatersheds!C46</f>
        <v>2.9988617153582502</v>
      </c>
      <c r="D71" s="16">
        <f>WaterInWatersheds!D46</f>
        <v>4.2608293431306801E-2</v>
      </c>
      <c r="E71" s="16"/>
      <c r="F71" s="16"/>
      <c r="G71" s="16"/>
      <c r="H71" s="16"/>
      <c r="I71" s="16"/>
    </row>
    <row r="72" spans="1:9" s="15" customFormat="1" x14ac:dyDescent="0.25">
      <c r="A72" s="14">
        <v>46</v>
      </c>
      <c r="B72" s="15" t="s">
        <v>67</v>
      </c>
      <c r="C72" s="16">
        <f>WaterInWatersheds!C47</f>
        <v>11.514114024634599</v>
      </c>
      <c r="D72" s="16">
        <f>WaterInWatersheds!D47</f>
        <v>6.1119684817571303</v>
      </c>
      <c r="E72" s="16"/>
      <c r="F72" s="16"/>
      <c r="G72" s="16"/>
      <c r="H72" s="16"/>
      <c r="I72" s="16"/>
    </row>
    <row r="73" spans="1:9" s="15" customFormat="1" x14ac:dyDescent="0.25">
      <c r="A73" s="14"/>
    </row>
    <row r="74" spans="1:9" s="15" customFormat="1" x14ac:dyDescent="0.25">
      <c r="A74" s="14" t="s">
        <v>352</v>
      </c>
      <c r="C74" s="17">
        <f t="shared" ref="C74:I74" si="9">SUM(C4:C72)</f>
        <v>232.92816633885374</v>
      </c>
      <c r="D74" s="17">
        <f t="shared" si="9"/>
        <v>91.043389375015323</v>
      </c>
      <c r="E74" s="17">
        <f t="shared" si="9"/>
        <v>0</v>
      </c>
      <c r="F74" s="17">
        <f t="shared" si="9"/>
        <v>11.190000000000001</v>
      </c>
      <c r="G74" s="17">
        <f t="shared" si="9"/>
        <v>236387</v>
      </c>
      <c r="H74" s="17">
        <f t="shared" si="9"/>
        <v>1719.9999999999998</v>
      </c>
      <c r="I74" s="17">
        <f t="shared" si="9"/>
        <v>658</v>
      </c>
    </row>
    <row r="75" spans="1:9" s="15" customFormat="1" ht="30" x14ac:dyDescent="0.25">
      <c r="A75" s="14" t="s">
        <v>353</v>
      </c>
      <c r="C75" s="18">
        <f>(C74/C74)</f>
        <v>1</v>
      </c>
      <c r="D75" s="18">
        <f>(D74/C74)</f>
        <v>0.39086466358288918</v>
      </c>
      <c r="E75" s="18">
        <f>(E74/C74)</f>
        <v>0</v>
      </c>
      <c r="F75" s="18">
        <f>(F74/C74)</f>
        <v>4.8040561928956574E-2</v>
      </c>
      <c r="G75" s="18">
        <f>(G74/C74)</f>
        <v>1014.8493577033295</v>
      </c>
      <c r="H75" s="18">
        <f>(H74/C74)</f>
        <v>7.3842508058807228</v>
      </c>
      <c r="I75" s="18">
        <f>(I74/C74)</f>
        <v>2.8249052501566956</v>
      </c>
    </row>
    <row r="76" spans="1:9" s="15" customFormat="1" x14ac:dyDescent="0.25">
      <c r="A76" s="14"/>
    </row>
    <row r="77" spans="1:9" s="15" customFormat="1" x14ac:dyDescent="0.25">
      <c r="A77" s="14" t="s">
        <v>354</v>
      </c>
    </row>
    <row r="78" spans="1:9" s="15" customFormat="1" ht="30" x14ac:dyDescent="0.25">
      <c r="A78" s="14"/>
      <c r="C78" s="15" t="str">
        <f>[1]WaterInDiversion!C1</f>
        <v>natural</v>
      </c>
      <c r="D78" s="15" t="str">
        <f>[1]WaterInDiversion!D1</f>
        <v>sugar</v>
      </c>
      <c r="E78" s="15" t="str">
        <f>[1]WaterInDiversion!E1</f>
        <v>IIFS2008</v>
      </c>
      <c r="F78" s="15" t="str">
        <f>[1]WaterInDiversion!F1</f>
        <v>IIFS2008plus</v>
      </c>
      <c r="G78" s="15" t="str">
        <f>[1]WaterInDiversion!G1</f>
        <v>mixed</v>
      </c>
      <c r="H78" s="15" t="str">
        <f>[1]WaterInDiversion!H1</f>
        <v>mixed.1</v>
      </c>
      <c r="I78" s="15" t="str">
        <f>[1]WaterInDiversion!I1</f>
        <v>mixed.2</v>
      </c>
    </row>
    <row r="79" spans="1:9" s="15" customFormat="1" x14ac:dyDescent="0.25">
      <c r="A79" s="19" t="s">
        <v>0</v>
      </c>
      <c r="B79" s="15" t="s">
        <v>355</v>
      </c>
    </row>
    <row r="80" spans="1:9" s="15" customFormat="1" x14ac:dyDescent="0.25">
      <c r="A80" s="20">
        <v>1</v>
      </c>
      <c r="B80" s="15" t="s">
        <v>10</v>
      </c>
      <c r="C80" s="17">
        <f>WaterInDiversion!C2</f>
        <v>0</v>
      </c>
      <c r="D80" s="17">
        <f>WaterInDiversion!D2</f>
        <v>2.4875010103988</v>
      </c>
      <c r="E80" s="17">
        <f>WaterInDiversion!E2</f>
        <v>2.4875010103988</v>
      </c>
      <c r="F80" s="17">
        <f>WaterInDiversion!F2</f>
        <v>2.4875010103988</v>
      </c>
      <c r="G80" s="17">
        <f>WaterInDiversion!G2</f>
        <v>2.3090929152388799</v>
      </c>
      <c r="H80" s="17">
        <f>WaterInDiversion!H2</f>
        <v>2.3090929152388799</v>
      </c>
      <c r="I80" s="17">
        <f>WaterInDiversion!I2</f>
        <v>2.3090929152388799</v>
      </c>
    </row>
    <row r="81" spans="1:9" s="15" customFormat="1" x14ac:dyDescent="0.25">
      <c r="A81" s="20">
        <v>2</v>
      </c>
      <c r="B81" s="15" t="s">
        <v>11</v>
      </c>
      <c r="C81" s="17">
        <f>WaterInDiversion!C3</f>
        <v>0</v>
      </c>
      <c r="D81" s="17">
        <f>WaterInDiversion!D3</f>
        <v>17.613532490491799</v>
      </c>
      <c r="E81" s="17">
        <f>WaterInDiversion!E3</f>
        <v>17.772664640159199</v>
      </c>
      <c r="F81" s="17">
        <f>WaterInDiversion!F3</f>
        <v>17.613532490491799</v>
      </c>
      <c r="G81" s="17">
        <f>WaterInDiversion!G3</f>
        <v>15.8759323981085</v>
      </c>
      <c r="H81" s="17">
        <f>WaterInDiversion!H3</f>
        <v>15.8759323981085</v>
      </c>
      <c r="I81" s="17">
        <f>WaterInDiversion!I3</f>
        <v>15.8759323981085</v>
      </c>
    </row>
    <row r="82" spans="1:9" s="15" customFormat="1" x14ac:dyDescent="0.25">
      <c r="A82" s="20">
        <v>3</v>
      </c>
      <c r="B82" s="15" t="s">
        <v>12</v>
      </c>
      <c r="C82" s="17">
        <f>WaterInDiversion!C4</f>
        <v>0</v>
      </c>
      <c r="D82" s="17">
        <f>WaterInDiversion!D4</f>
        <v>32.365386675949701</v>
      </c>
      <c r="E82" s="17">
        <f>WaterInDiversion!E4</f>
        <v>29.315996512626899</v>
      </c>
      <c r="F82" s="17">
        <f>WaterInDiversion!F4</f>
        <v>22.678189779241698</v>
      </c>
      <c r="G82" s="17">
        <f>WaterInDiversion!G4</f>
        <v>20.545517995250801</v>
      </c>
      <c r="H82" s="17">
        <f>WaterInDiversion!H4</f>
        <v>20.545517995250801</v>
      </c>
      <c r="I82" s="17">
        <f>WaterInDiversion!I4</f>
        <v>20.545517995250801</v>
      </c>
    </row>
    <row r="83" spans="1:9" s="15" customFormat="1" x14ac:dyDescent="0.25">
      <c r="A83" s="20">
        <v>4</v>
      </c>
      <c r="B83" s="15" t="s">
        <v>13</v>
      </c>
      <c r="C83" s="17">
        <f>WaterInDiversion!C5</f>
        <v>0</v>
      </c>
      <c r="D83" s="17">
        <f>WaterInDiversion!D5</f>
        <v>9.3355937020999207</v>
      </c>
      <c r="E83" s="17">
        <f>WaterInDiversion!E5</f>
        <v>9.3355937020999207</v>
      </c>
      <c r="F83" s="17">
        <f>WaterInDiversion!F5</f>
        <v>9.3355937020999207</v>
      </c>
      <c r="G83" s="17">
        <f>WaterInDiversion!G5</f>
        <v>6.0714739449730404</v>
      </c>
      <c r="H83" s="17">
        <f>WaterInDiversion!H5</f>
        <v>6.0714739449730404</v>
      </c>
      <c r="I83" s="17">
        <f>WaterInDiversion!I5</f>
        <v>6.0714739449730404</v>
      </c>
    </row>
    <row r="84" spans="1:9" s="15" customFormat="1" x14ac:dyDescent="0.25">
      <c r="A84" s="20">
        <v>5</v>
      </c>
      <c r="B84" s="15" t="s">
        <v>14</v>
      </c>
      <c r="C84" s="17">
        <f>WaterInDiversion!C6</f>
        <v>0</v>
      </c>
      <c r="D84" s="17">
        <f>WaterInDiversion!D6</f>
        <v>15.669573257000099</v>
      </c>
      <c r="E84" s="17">
        <f>WaterInDiversion!E6</f>
        <v>12.692837859900299</v>
      </c>
      <c r="F84" s="17">
        <f>WaterInDiversion!F6</f>
        <v>11.5764414023801</v>
      </c>
      <c r="G84" s="17">
        <f>WaterInDiversion!G6</f>
        <v>16.360403654418</v>
      </c>
      <c r="H84" s="17">
        <f>WaterInDiversion!H6</f>
        <v>16.360403654418</v>
      </c>
      <c r="I84" s="17">
        <f>WaterInDiversion!I6</f>
        <v>16.360403654418</v>
      </c>
    </row>
    <row r="85" spans="1:9" s="15" customFormat="1" ht="30" x14ac:dyDescent="0.25">
      <c r="A85" s="20">
        <v>6</v>
      </c>
      <c r="B85" s="15" t="s">
        <v>15</v>
      </c>
      <c r="C85" s="17">
        <f>WaterInDiversion!C7</f>
        <v>0</v>
      </c>
      <c r="D85" s="17">
        <f>WaterInDiversion!D7</f>
        <v>2.3590967988873102</v>
      </c>
      <c r="E85" s="17">
        <f>WaterInDiversion!E7</f>
        <v>2.3590967988873102</v>
      </c>
      <c r="F85" s="17">
        <f>WaterInDiversion!F7</f>
        <v>2.3590967988873102</v>
      </c>
      <c r="G85" s="17">
        <f>WaterInDiversion!G7</f>
        <v>2.5554815642672701</v>
      </c>
      <c r="H85" s="17">
        <f>WaterInDiversion!H7</f>
        <v>2.5554815642672701</v>
      </c>
      <c r="I85" s="17">
        <f>WaterInDiversion!I7</f>
        <v>2.5554815642672701</v>
      </c>
    </row>
    <row r="86" spans="1:9" s="15" customFormat="1" ht="30" x14ac:dyDescent="0.25">
      <c r="A86" s="20">
        <v>7</v>
      </c>
      <c r="B86" s="15" t="s">
        <v>16</v>
      </c>
      <c r="C86" s="17">
        <f>WaterInDiversion!C8</f>
        <v>0</v>
      </c>
      <c r="D86" s="17">
        <f>WaterInDiversion!D8</f>
        <v>5.6377030030007704</v>
      </c>
      <c r="E86" s="17">
        <f>WaterInDiversion!E8</f>
        <v>5.6357383985610898</v>
      </c>
      <c r="F86" s="17">
        <f>WaterInDiversion!F8</f>
        <v>5.6258013931496</v>
      </c>
      <c r="G86" s="17">
        <f>WaterInDiversion!G8</f>
        <v>10.647644711955801</v>
      </c>
      <c r="H86" s="17">
        <f>WaterInDiversion!H8</f>
        <v>10.647644711955801</v>
      </c>
      <c r="I86" s="17">
        <f>WaterInDiversion!I8</f>
        <v>10.647644711955801</v>
      </c>
    </row>
    <row r="87" spans="1:9" s="15" customFormat="1" x14ac:dyDescent="0.25">
      <c r="A87" s="20">
        <v>8</v>
      </c>
      <c r="B87" s="15" t="s">
        <v>17</v>
      </c>
      <c r="C87" s="17">
        <f>WaterInDiversion!C9</f>
        <v>0</v>
      </c>
      <c r="D87" s="17">
        <f>WaterInDiversion!D9</f>
        <v>16.341673277647399</v>
      </c>
      <c r="E87" s="17">
        <f>WaterInDiversion!E9</f>
        <v>16.341673277647399</v>
      </c>
      <c r="F87" s="17">
        <f>WaterInDiversion!F9</f>
        <v>16.341673277647399</v>
      </c>
      <c r="G87" s="17">
        <f>WaterInDiversion!G9</f>
        <v>9.7626172133810201</v>
      </c>
      <c r="H87" s="17">
        <f>WaterInDiversion!H9</f>
        <v>9.7626172133810201</v>
      </c>
      <c r="I87" s="17">
        <f>WaterInDiversion!I9</f>
        <v>9.7626172133810201</v>
      </c>
    </row>
    <row r="88" spans="1:9" s="15" customFormat="1" x14ac:dyDescent="0.25">
      <c r="A88" s="20">
        <v>9</v>
      </c>
      <c r="B88" s="15" t="s">
        <v>18</v>
      </c>
      <c r="C88" s="17">
        <f>WaterInDiversion!C10</f>
        <v>0</v>
      </c>
      <c r="D88" s="17">
        <f>WaterInDiversion!D10</f>
        <v>33.310665665596702</v>
      </c>
      <c r="E88" s="17">
        <f>WaterInDiversion!E10</f>
        <v>33.310665665596702</v>
      </c>
      <c r="F88" s="17">
        <f>WaterInDiversion!F10</f>
        <v>30.434491854892201</v>
      </c>
      <c r="G88" s="17">
        <f>WaterInDiversion!G10</f>
        <v>16.6553498128333</v>
      </c>
      <c r="H88" s="17">
        <f>WaterInDiversion!H10</f>
        <v>16.6553498128333</v>
      </c>
      <c r="I88" s="17">
        <f>WaterInDiversion!I10</f>
        <v>16.6553498128333</v>
      </c>
    </row>
    <row r="89" spans="1:9" s="15" customFormat="1" x14ac:dyDescent="0.25">
      <c r="A89" s="20">
        <v>10</v>
      </c>
      <c r="B89" s="15" t="s">
        <v>19</v>
      </c>
      <c r="C89" s="17">
        <f>WaterInDiversion!C11</f>
        <v>0</v>
      </c>
      <c r="D89" s="17">
        <f>WaterInDiversion!D11</f>
        <v>14.9066379069116</v>
      </c>
      <c r="E89" s="17">
        <f>WaterInDiversion!E11</f>
        <v>14.9066379069116</v>
      </c>
      <c r="F89" s="17">
        <f>WaterInDiversion!F11</f>
        <v>14.9066379069116</v>
      </c>
      <c r="G89" s="17">
        <f>WaterInDiversion!G11</f>
        <v>9.3445935696386098</v>
      </c>
      <c r="H89" s="17">
        <f>WaterInDiversion!H11</f>
        <v>9.3445935696386098</v>
      </c>
      <c r="I89" s="17">
        <f>WaterInDiversion!I11</f>
        <v>9.3445935696386098</v>
      </c>
    </row>
    <row r="90" spans="1:9" s="15" customFormat="1" x14ac:dyDescent="0.25">
      <c r="A90" s="19"/>
      <c r="C90" s="17"/>
      <c r="D90" s="21"/>
      <c r="E90" s="21"/>
      <c r="F90" s="17"/>
      <c r="G90" s="17"/>
      <c r="H90" s="17"/>
      <c r="I90" s="17"/>
    </row>
    <row r="91" spans="1:9" s="15" customFormat="1" x14ac:dyDescent="0.25">
      <c r="A91" s="14" t="s">
        <v>356</v>
      </c>
      <c r="C91" s="17">
        <f>0.00000000000001</f>
        <v>1E-14</v>
      </c>
      <c r="D91" s="17">
        <f>SUM(D80:D90)</f>
        <v>150.02736378798411</v>
      </c>
      <c r="E91" s="17">
        <f>SUM(E80:E90)</f>
        <v>144.15840577278925</v>
      </c>
      <c r="F91" s="17">
        <f t="shared" ref="F91:I91" si="10">SUM(F80:F90)</f>
        <v>133.35895961610044</v>
      </c>
      <c r="G91" s="17">
        <f t="shared" si="10"/>
        <v>110.12810778006524</v>
      </c>
      <c r="H91" s="17">
        <f t="shared" si="10"/>
        <v>110.12810778006524</v>
      </c>
      <c r="I91" s="17">
        <f t="shared" si="10"/>
        <v>110.12810778006524</v>
      </c>
    </row>
    <row r="92" spans="1:9" s="15" customFormat="1" ht="30" x14ac:dyDescent="0.25">
      <c r="A92" s="14" t="s">
        <v>357</v>
      </c>
      <c r="C92" s="18">
        <v>0</v>
      </c>
      <c r="D92" s="18">
        <f>D91/D91</f>
        <v>1</v>
      </c>
      <c r="E92" s="18">
        <f>(E91/D91)</f>
        <v>0.96088074957119973</v>
      </c>
      <c r="F92" s="18">
        <f>(F91/D91)</f>
        <v>0.88889757340908049</v>
      </c>
      <c r="G92" s="18">
        <f>(G91/D91)</f>
        <v>0.73405347530931908</v>
      </c>
      <c r="H92" s="18">
        <f>(H91/D91)</f>
        <v>0.73405347530931908</v>
      </c>
      <c r="I92" s="18">
        <f>(I91/D91)</f>
        <v>0.73405347530931908</v>
      </c>
    </row>
    <row r="93" spans="1:9" s="15" customFormat="1" x14ac:dyDescent="0.25">
      <c r="A93" s="14"/>
    </row>
    <row r="94" spans="1:9" s="15" customFormat="1" ht="30" x14ac:dyDescent="0.25">
      <c r="A94" s="14"/>
      <c r="C94" s="15" t="str">
        <f>[1]WaterByLease!B1</f>
        <v>natural</v>
      </c>
      <c r="D94" s="15" t="str">
        <f>[1]WaterByLease!C1</f>
        <v>sugar</v>
      </c>
      <c r="E94" s="15" t="str">
        <f>[1]WaterByLease!D1</f>
        <v>IIFS2008</v>
      </c>
      <c r="F94" s="15" t="str">
        <f>[1]WaterByLease!E1</f>
        <v>IIFS2008plus</v>
      </c>
      <c r="G94" s="15" t="str">
        <f>[1]WaterByLease!F1</f>
        <v>mixed</v>
      </c>
      <c r="H94" s="15" t="str">
        <f>[1]WaterByLease!G1</f>
        <v>mixed.1</v>
      </c>
      <c r="I94" s="15" t="str">
        <f>[1]WaterByLease!H1</f>
        <v>mixed.2</v>
      </c>
    </row>
    <row r="95" spans="1:9" s="15" customFormat="1" x14ac:dyDescent="0.25">
      <c r="A95" s="14" t="s">
        <v>358</v>
      </c>
    </row>
    <row r="96" spans="1:9" s="15" customFormat="1" x14ac:dyDescent="0.25">
      <c r="A96" s="19" t="s">
        <v>35</v>
      </c>
      <c r="C96" s="16">
        <f>WaterByLease!B2</f>
        <v>0</v>
      </c>
      <c r="D96" s="16">
        <f>WaterByLease!C2</f>
        <v>13.6257317436335</v>
      </c>
      <c r="E96" s="16">
        <f>WaterByLease!D2</f>
        <v>13.6257317436335</v>
      </c>
      <c r="F96" s="16">
        <f>WaterByLease!E2</f>
        <v>13.6257317436335</v>
      </c>
      <c r="G96" s="16">
        <f>WaterByLease!F2</f>
        <v>8.9003564612507393</v>
      </c>
      <c r="H96" s="16">
        <f>WaterByLease!G2</f>
        <v>8.9003564612507393</v>
      </c>
      <c r="I96" s="16">
        <f>WaterByLease!H2</f>
        <v>8.9003564612507393</v>
      </c>
    </row>
    <row r="97" spans="1:9" s="15" customFormat="1" x14ac:dyDescent="0.25">
      <c r="A97" s="19" t="s">
        <v>325</v>
      </c>
      <c r="C97" s="16">
        <f>WaterByLease!B3</f>
        <v>0</v>
      </c>
      <c r="D97" s="16">
        <f>WaterByLease!C3</f>
        <v>96.046673491425693</v>
      </c>
      <c r="E97" s="16">
        <f>WaterByLease!D3</f>
        <v>91.684158112947301</v>
      </c>
      <c r="F97" s="16">
        <f>WaterByLease!E3</f>
        <v>85.245151521284797</v>
      </c>
      <c r="G97" s="16">
        <f>WaterByLease!F3</f>
        <v>85.392769883706706</v>
      </c>
      <c r="H97" s="16">
        <f>WaterByLease!G3</f>
        <v>85.392769883706706</v>
      </c>
      <c r="I97" s="16">
        <f>WaterByLease!H3</f>
        <v>85.392769883706706</v>
      </c>
    </row>
    <row r="98" spans="1:9" s="15" customFormat="1" x14ac:dyDescent="0.25">
      <c r="A98" s="19" t="s">
        <v>326</v>
      </c>
      <c r="C98" s="16">
        <f>WaterByLease!B4</f>
        <v>0</v>
      </c>
      <c r="D98" s="16">
        <f>WaterByLease!C4</f>
        <v>30.5775758265085</v>
      </c>
      <c r="E98" s="16">
        <f>WaterByLease!D4</f>
        <v>25.859472847130199</v>
      </c>
      <c r="F98" s="16">
        <f>WaterByLease!E4</f>
        <v>19.2527099247026</v>
      </c>
      <c r="G98" s="16">
        <f>WaterByLease!F4</f>
        <v>16.262499236197598</v>
      </c>
      <c r="H98" s="16">
        <f>WaterByLease!G4</f>
        <v>16.262499236197598</v>
      </c>
      <c r="I98" s="16">
        <f>WaterByLease!H4</f>
        <v>16.262499236197598</v>
      </c>
    </row>
    <row r="99" spans="1:9" s="15" customFormat="1" x14ac:dyDescent="0.25">
      <c r="A99" s="19" t="s">
        <v>327</v>
      </c>
      <c r="C99" s="16">
        <f>WaterByLease!B5</f>
        <v>0</v>
      </c>
      <c r="D99" s="16">
        <f>WaterByLease!C5</f>
        <v>14.9835406808619</v>
      </c>
      <c r="E99" s="16">
        <f>WaterByLease!D5</f>
        <v>14.9835406808619</v>
      </c>
      <c r="F99" s="16">
        <f>WaterByLease!E5</f>
        <v>14.9835406808619</v>
      </c>
      <c r="G99" s="16">
        <f>WaterByLease!F5</f>
        <v>9.7668976448302693</v>
      </c>
      <c r="H99" s="16">
        <f>WaterByLease!G5</f>
        <v>9.7668976448302693</v>
      </c>
      <c r="I99" s="16">
        <f>WaterByLease!H5</f>
        <v>9.7668976448302693</v>
      </c>
    </row>
    <row r="100" spans="1:9" s="15" customFormat="1" x14ac:dyDescent="0.25">
      <c r="A100" s="19" t="s">
        <v>328</v>
      </c>
      <c r="C100" s="16">
        <f>WaterByLease!B6</f>
        <v>0</v>
      </c>
      <c r="D100" s="16">
        <f>WaterByLease!C6</f>
        <v>86.742010669756297</v>
      </c>
      <c r="E100" s="16">
        <f>WaterByLease!D6</f>
        <v>86.742010669756297</v>
      </c>
      <c r="F100" s="16">
        <f>WaterByLease!E6</f>
        <v>86.742010669756297</v>
      </c>
      <c r="G100" s="16">
        <f>WaterByLease!F6</f>
        <v>60.7936580813234</v>
      </c>
      <c r="H100" s="16">
        <f>WaterByLease!G6</f>
        <v>60.7936580813234</v>
      </c>
      <c r="I100" s="16">
        <f>WaterByLease!H6</f>
        <v>60.7936580813234</v>
      </c>
    </row>
    <row r="101" spans="1:9" s="15" customFormat="1" x14ac:dyDescent="0.25">
      <c r="A101" s="14"/>
      <c r="C101" s="17"/>
      <c r="D101" s="17"/>
      <c r="E101" s="17"/>
      <c r="F101" s="17"/>
      <c r="G101" s="17"/>
      <c r="H101" s="17"/>
      <c r="I101" s="17"/>
    </row>
    <row r="102" spans="1:9" s="15" customFormat="1" x14ac:dyDescent="0.25">
      <c r="A102" s="14" t="s">
        <v>352</v>
      </c>
      <c r="C102" s="17">
        <f>SUM(C96:C100)</f>
        <v>0</v>
      </c>
      <c r="D102" s="17">
        <f>SUM(D96:D100)</f>
        <v>241.97553241218588</v>
      </c>
      <c r="E102" s="17">
        <f>SUM(E96:E100)</f>
        <v>232.89491405432918</v>
      </c>
      <c r="F102" s="17">
        <f t="shared" ref="F102:I102" si="11">SUM(F96:F100)</f>
        <v>219.84914454023908</v>
      </c>
      <c r="G102" s="17">
        <f t="shared" si="11"/>
        <v>181.11618130730869</v>
      </c>
      <c r="H102" s="17">
        <f t="shared" si="11"/>
        <v>181.11618130730869</v>
      </c>
      <c r="I102" s="17">
        <f t="shared" si="11"/>
        <v>181.11618130730869</v>
      </c>
    </row>
    <row r="103" spans="1:9" s="15" customFormat="1" x14ac:dyDescent="0.25">
      <c r="A103" s="14"/>
    </row>
    <row r="104" spans="1:9" s="15" customFormat="1" x14ac:dyDescent="0.25">
      <c r="A104" s="14"/>
    </row>
    <row r="105" spans="1:9" s="15" customFormat="1" ht="30" x14ac:dyDescent="0.25">
      <c r="A105" s="14"/>
      <c r="C105" s="15" t="str">
        <f>[1]WaterInTaro!B1</f>
        <v>natural</v>
      </c>
      <c r="D105" s="15" t="str">
        <f>[1]WaterInTaro!C1</f>
        <v>sugar</v>
      </c>
      <c r="E105" s="15" t="str">
        <f>[1]WaterInTaro!D1</f>
        <v>IIFS2008</v>
      </c>
      <c r="F105" s="15" t="str">
        <f>[1]WaterInTaro!E1</f>
        <v>IIFS2008plus</v>
      </c>
      <c r="G105" s="15" t="str">
        <f>[1]WaterInTaro!F1</f>
        <v>mixed</v>
      </c>
      <c r="H105" s="15" t="str">
        <f>[1]WaterInTaro!G1</f>
        <v>mixed.1</v>
      </c>
      <c r="I105" s="15" t="str">
        <f>[1]WaterInTaro!H1</f>
        <v>mixed.2</v>
      </c>
    </row>
    <row r="106" spans="1:9" s="15" customFormat="1" x14ac:dyDescent="0.25">
      <c r="A106" s="14" t="s">
        <v>359</v>
      </c>
    </row>
    <row r="107" spans="1:9" s="15" customFormat="1" x14ac:dyDescent="0.25">
      <c r="A107" s="14" t="s">
        <v>331</v>
      </c>
      <c r="C107" s="15">
        <f>WaterInTaro!B3</f>
        <v>0</v>
      </c>
      <c r="D107" s="15">
        <f>WaterInTaro!C3</f>
        <v>22.069422002646601</v>
      </c>
      <c r="E107" s="15">
        <f>WaterInTaro!D3</f>
        <v>13.018487227961399</v>
      </c>
      <c r="F107" s="15">
        <f>WaterInTaro!E3</f>
        <v>0</v>
      </c>
      <c r="G107" s="15">
        <f>WaterInTaro!F3</f>
        <v>15.472063544261299</v>
      </c>
      <c r="H107" s="15">
        <f>WaterInTaro!G3</f>
        <v>15.472063544261299</v>
      </c>
      <c r="I107" s="15">
        <f>WaterInTaro!H3</f>
        <v>15.472063544261299</v>
      </c>
    </row>
    <row r="108" spans="1:9" s="15" customFormat="1" x14ac:dyDescent="0.25">
      <c r="A108" s="14" t="s">
        <v>330</v>
      </c>
      <c r="C108" s="15">
        <f>WaterInTaro!B2</f>
        <v>0</v>
      </c>
      <c r="D108" s="15">
        <f>WaterInTaro!C2</f>
        <v>219.906110409539</v>
      </c>
      <c r="E108" s="15">
        <f>WaterInTaro!D2</f>
        <v>219.876426826368</v>
      </c>
      <c r="F108" s="15">
        <f>WaterInTaro!E2</f>
        <v>219.849144540239</v>
      </c>
      <c r="G108" s="15">
        <f>WaterInTaro!F2</f>
        <v>165.64411776304701</v>
      </c>
      <c r="H108" s="15">
        <f>WaterInTaro!G2</f>
        <v>165.64411776304701</v>
      </c>
      <c r="I108" s="15">
        <f>WaterInTaro!H2</f>
        <v>165.64411776304701</v>
      </c>
    </row>
    <row r="109" spans="1:9" s="15" customFormat="1" x14ac:dyDescent="0.25">
      <c r="A109" s="14"/>
    </row>
    <row r="110" spans="1:9" s="15" customFormat="1" x14ac:dyDescent="0.25">
      <c r="A110" s="14"/>
    </row>
    <row r="111" spans="1:9" s="15" customFormat="1" x14ac:dyDescent="0.25">
      <c r="A111" s="22" t="s">
        <v>360</v>
      </c>
    </row>
    <row r="112" spans="1:9" s="15" customFormat="1" x14ac:dyDescent="0.25">
      <c r="A112" s="14"/>
      <c r="B112" s="23" t="s">
        <v>361</v>
      </c>
    </row>
    <row r="113" spans="1:9" s="15" customFormat="1" x14ac:dyDescent="0.25">
      <c r="A113" s="14" t="s">
        <v>362</v>
      </c>
    </row>
    <row r="114" spans="1:9" s="15" customFormat="1" ht="30" x14ac:dyDescent="0.25">
      <c r="A114" s="14" t="str">
        <f>[1]HabitatInWatersheds!A1</f>
        <v>WshedID</v>
      </c>
      <c r="B114" s="15" t="str">
        <f>[2]HabitatInWatersheds!B1</f>
        <v>Watershed Name</v>
      </c>
      <c r="C114" s="15" t="str">
        <f>[1]HabitatInWatersheds!C1</f>
        <v>natural</v>
      </c>
      <c r="D114" s="15" t="str">
        <f>[1]HabitatInWatersheds!D1</f>
        <v>sugar</v>
      </c>
      <c r="E114" s="15" t="str">
        <f>[1]HabitatInWatersheds!E1</f>
        <v>IIFS</v>
      </c>
      <c r="F114" s="15" t="str">
        <f>[1]HabitatInWatersheds!F1</f>
        <v>IIFSplus</v>
      </c>
      <c r="G114" s="15" t="str">
        <f>[1]HabitatInWatersheds!G1</f>
        <v>mixed</v>
      </c>
      <c r="H114" s="15" t="str">
        <f>[1]HabitatInWatersheds!H1</f>
        <v>mixed1</v>
      </c>
      <c r="I114" s="15" t="str">
        <f>[1]HabitatInWatersheds!I1</f>
        <v>mixed2</v>
      </c>
    </row>
    <row r="115" spans="1:9" s="15" customFormat="1" x14ac:dyDescent="0.25">
      <c r="A115" s="14">
        <f>[1]HabitatInWatersheds!A2</f>
        <v>1</v>
      </c>
      <c r="B115" s="15" t="str">
        <f>[1]HabitatInWatersheds!B2</f>
        <v>Makapipi</v>
      </c>
      <c r="C115" s="17">
        <f>HabitatInWatersheds!C2</f>
        <v>3908</v>
      </c>
      <c r="D115" s="17">
        <f>HabitatInWatersheds!D2</f>
        <v>2957.1652154396102</v>
      </c>
      <c r="E115" s="17">
        <f>HabitatInWatersheds!E2</f>
        <v>2957.1652154396102</v>
      </c>
      <c r="F115" s="17">
        <f>HabitatInWatersheds!F2</f>
        <v>2957.1652154396102</v>
      </c>
      <c r="G115" s="17">
        <f>HabitatInWatersheds!G2</f>
        <v>3443.7670121647602</v>
      </c>
      <c r="H115" s="17">
        <f>HabitatInWatersheds!H2</f>
        <v>3443.7670121647602</v>
      </c>
      <c r="I115" s="17">
        <f>HabitatInWatersheds!I2</f>
        <v>3443.7670121647602</v>
      </c>
    </row>
    <row r="116" spans="1:9" s="15" customFormat="1" x14ac:dyDescent="0.25">
      <c r="A116" s="14">
        <f>[1]HabitatInWatersheds!A3</f>
        <v>2</v>
      </c>
      <c r="B116" s="15" t="str">
        <f>[1]HabitatInWatersheds!B3</f>
        <v>Hanawi</v>
      </c>
      <c r="C116" s="17">
        <f>HabitatInWatersheds!C3</f>
        <v>10745</v>
      </c>
      <c r="D116" s="17">
        <f>HabitatInWatersheds!D3</f>
        <v>3671.0314138163299</v>
      </c>
      <c r="E116" s="17">
        <f>HabitatInWatersheds!E3</f>
        <v>3671.0314138163299</v>
      </c>
      <c r="F116" s="17">
        <f>HabitatInWatersheds!F3</f>
        <v>3671.0314138163299</v>
      </c>
      <c r="G116" s="17">
        <f>HabitatInWatersheds!G3</f>
        <v>4419.17651510205</v>
      </c>
      <c r="H116" s="17">
        <f>HabitatInWatersheds!H3</f>
        <v>4419.17651510205</v>
      </c>
      <c r="I116" s="17">
        <f>HabitatInWatersheds!I3</f>
        <v>4419.17651510205</v>
      </c>
    </row>
    <row r="117" spans="1:9" s="15" customFormat="1" x14ac:dyDescent="0.25">
      <c r="A117" s="14">
        <f>[1]HabitatInWatersheds!A4</f>
        <v>3</v>
      </c>
      <c r="B117" s="15" t="str">
        <f>[1]HabitatInWatersheds!B4</f>
        <v>Kapaula</v>
      </c>
      <c r="C117" s="17">
        <f>HabitatInWatersheds!C4</f>
        <v>5789</v>
      </c>
      <c r="D117" s="17">
        <f>HabitatInWatersheds!D4</f>
        <v>2463.1019232847898</v>
      </c>
      <c r="E117" s="17">
        <f>HabitatInWatersheds!E4</f>
        <v>2463.1019232847898</v>
      </c>
      <c r="F117" s="17">
        <f>HabitatInWatersheds!F4</f>
        <v>2463.1019232847898</v>
      </c>
      <c r="G117" s="17">
        <f>HabitatInWatersheds!G4</f>
        <v>2869.40345048257</v>
      </c>
      <c r="H117" s="17">
        <f>HabitatInWatersheds!H4</f>
        <v>2869.40345048257</v>
      </c>
      <c r="I117" s="17">
        <f>HabitatInWatersheds!I4</f>
        <v>2869.40345048257</v>
      </c>
    </row>
    <row r="118" spans="1:9" s="15" customFormat="1" x14ac:dyDescent="0.25">
      <c r="A118" s="14">
        <f>[1]HabitatInWatersheds!A5</f>
        <v>4</v>
      </c>
      <c r="B118" s="15" t="str">
        <f>[1]HabitatInWatersheds!B5</f>
        <v>Waiaaka</v>
      </c>
      <c r="C118" s="17">
        <f>HabitatInWatersheds!C5</f>
        <v>0</v>
      </c>
      <c r="D118" s="17">
        <f>HabitatInWatersheds!D5</f>
        <v>0</v>
      </c>
      <c r="E118" s="17">
        <f>HabitatInWatersheds!E5</f>
        <v>0</v>
      </c>
      <c r="F118" s="17">
        <f>HabitatInWatersheds!F5</f>
        <v>0</v>
      </c>
      <c r="G118" s="17">
        <f>HabitatInWatersheds!G5</f>
        <v>0</v>
      </c>
      <c r="H118" s="17">
        <f>HabitatInWatersheds!H5</f>
        <v>0</v>
      </c>
      <c r="I118" s="17">
        <f>HabitatInWatersheds!I5</f>
        <v>0</v>
      </c>
    </row>
    <row r="119" spans="1:9" s="15" customFormat="1" x14ac:dyDescent="0.25">
      <c r="A119" s="14">
        <f>[1]HabitatInWatersheds!A6</f>
        <v>5</v>
      </c>
      <c r="B119" s="15" t="str">
        <f>[1]HabitatInWatersheds!B6</f>
        <v>Paakea</v>
      </c>
      <c r="C119" s="17">
        <f>HabitatInWatersheds!C6</f>
        <v>5760</v>
      </c>
      <c r="D119" s="17">
        <f>HabitatInWatersheds!D6</f>
        <v>1646.9549999999999</v>
      </c>
      <c r="E119" s="17">
        <f>HabitatInWatersheds!E6</f>
        <v>1646.9549999999999</v>
      </c>
      <c r="F119" s="17">
        <f>HabitatInWatersheds!F6</f>
        <v>1646.9549999999999</v>
      </c>
      <c r="G119" s="17">
        <f>HabitatInWatersheds!G6</f>
        <v>4000.09</v>
      </c>
      <c r="H119" s="17">
        <f>HabitatInWatersheds!H6</f>
        <v>4000.09</v>
      </c>
      <c r="I119" s="17">
        <f>HabitatInWatersheds!I6</f>
        <v>4000.09</v>
      </c>
    </row>
    <row r="120" spans="1:9" s="15" customFormat="1" x14ac:dyDescent="0.25">
      <c r="A120" s="14">
        <f>[1]HabitatInWatersheds!A7</f>
        <v>6</v>
      </c>
      <c r="B120" s="15" t="str">
        <f>[1]HabitatInWatersheds!B7</f>
        <v>Waiohue</v>
      </c>
      <c r="C120" s="17">
        <f>HabitatInWatersheds!C7</f>
        <v>5760</v>
      </c>
      <c r="D120" s="17">
        <f>HabitatInWatersheds!D7</f>
        <v>1646.9549999999999</v>
      </c>
      <c r="E120" s="17">
        <f>HabitatInWatersheds!E7</f>
        <v>1646.9549999999999</v>
      </c>
      <c r="F120" s="17">
        <f>HabitatInWatersheds!F7</f>
        <v>1646.9549999999999</v>
      </c>
      <c r="G120" s="17">
        <f>HabitatInWatersheds!G7</f>
        <v>4000.09</v>
      </c>
      <c r="H120" s="17">
        <f>HabitatInWatersheds!H7</f>
        <v>4000.09</v>
      </c>
      <c r="I120" s="17">
        <f>HabitatInWatersheds!I7</f>
        <v>4000.09</v>
      </c>
    </row>
    <row r="121" spans="1:9" s="15" customFormat="1" x14ac:dyDescent="0.25">
      <c r="A121" s="14">
        <f>[1]HabitatInWatersheds!A8</f>
        <v>7</v>
      </c>
      <c r="B121" s="15" t="str">
        <f>[1]HabitatInWatersheds!B8</f>
        <v>Kopiliula</v>
      </c>
      <c r="C121" s="17">
        <f>HabitatInWatersheds!C8</f>
        <v>13976</v>
      </c>
      <c r="D121" s="17">
        <f>HabitatInWatersheds!D8</f>
        <v>5952.6130734950502</v>
      </c>
      <c r="E121" s="17">
        <f>HabitatInWatersheds!E8</f>
        <v>5952.6130734950502</v>
      </c>
      <c r="F121" s="17">
        <f>HabitatInWatersheds!F8</f>
        <v>5952.6130734950502</v>
      </c>
      <c r="G121" s="17">
        <f>HabitatInWatersheds!G8</f>
        <v>8225.0651337945692</v>
      </c>
      <c r="H121" s="17">
        <f>HabitatInWatersheds!H8</f>
        <v>8225.0651337945692</v>
      </c>
      <c r="I121" s="17">
        <f>HabitatInWatersheds!I8</f>
        <v>8225.0651337945692</v>
      </c>
    </row>
    <row r="122" spans="1:9" s="15" customFormat="1" x14ac:dyDescent="0.25">
      <c r="A122" s="14">
        <f>[1]HabitatInWatersheds!A9</f>
        <v>8</v>
      </c>
      <c r="B122" s="15" t="str">
        <f>[1]HabitatInWatersheds!B9</f>
        <v>East Wailua Iki</v>
      </c>
      <c r="C122" s="17">
        <f>HabitatInWatersheds!C9</f>
        <v>10763</v>
      </c>
      <c r="D122" s="17">
        <f>HabitatInWatersheds!D9</f>
        <v>3094.62340143961</v>
      </c>
      <c r="E122" s="17">
        <f>HabitatInWatersheds!E9</f>
        <v>3094.62340143961</v>
      </c>
      <c r="F122" s="17">
        <f>HabitatInWatersheds!F9</f>
        <v>3094.62340143961</v>
      </c>
      <c r="G122" s="17">
        <f>HabitatInWatersheds!G9</f>
        <v>5821.9604657915997</v>
      </c>
      <c r="H122" s="17">
        <f>HabitatInWatersheds!H9</f>
        <v>5821.9604657915997</v>
      </c>
      <c r="I122" s="17">
        <f>HabitatInWatersheds!I9</f>
        <v>5821.9604657915997</v>
      </c>
    </row>
    <row r="123" spans="1:9" s="15" customFormat="1" x14ac:dyDescent="0.25">
      <c r="A123" s="14">
        <f>[1]HabitatInWatersheds!A10</f>
        <v>9</v>
      </c>
      <c r="B123" s="15" t="str">
        <f>[1]HabitatInWatersheds!B10</f>
        <v>West Wailua Iki</v>
      </c>
      <c r="C123" s="17">
        <f>HabitatInWatersheds!C10</f>
        <v>8575</v>
      </c>
      <c r="D123" s="17">
        <f>HabitatInWatersheds!D10</f>
        <v>2486.4951940097399</v>
      </c>
      <c r="E123" s="17">
        <f>HabitatInWatersheds!E10</f>
        <v>2486.4951940097399</v>
      </c>
      <c r="F123" s="17">
        <f>HabitatInWatersheds!F10</f>
        <v>2486.4951940097399</v>
      </c>
      <c r="G123" s="17">
        <f>HabitatInWatersheds!G10</f>
        <v>4850.2806690613297</v>
      </c>
      <c r="H123" s="17">
        <f>HabitatInWatersheds!H10</f>
        <v>4850.2806690613297</v>
      </c>
      <c r="I123" s="17">
        <f>HabitatInWatersheds!I10</f>
        <v>4850.2806690613297</v>
      </c>
    </row>
    <row r="124" spans="1:9" s="15" customFormat="1" x14ac:dyDescent="0.25">
      <c r="A124" s="14">
        <f>[1]HabitatInWatersheds!A11</f>
        <v>10</v>
      </c>
      <c r="B124" s="15" t="str">
        <f>[1]HabitatInWatersheds!B11</f>
        <v>Wailua Nui</v>
      </c>
      <c r="C124" s="17">
        <f>HabitatInWatersheds!C11</f>
        <v>9529</v>
      </c>
      <c r="D124" s="17">
        <f>HabitatInWatersheds!D11</f>
        <v>2245.7281236171402</v>
      </c>
      <c r="E124" s="17">
        <f>HabitatInWatersheds!E11</f>
        <v>4776.2600064882799</v>
      </c>
      <c r="F124" s="17">
        <f>HabitatInWatersheds!F11</f>
        <v>9529</v>
      </c>
      <c r="G124" s="17">
        <f>HabitatInWatersheds!G11</f>
        <v>4833.2042821070299</v>
      </c>
      <c r="H124" s="17">
        <f>HabitatInWatersheds!H11</f>
        <v>4833.2042821070299</v>
      </c>
      <c r="I124" s="17">
        <f>HabitatInWatersheds!I11</f>
        <v>4833.2042821070299</v>
      </c>
    </row>
    <row r="125" spans="1:9" s="15" customFormat="1" x14ac:dyDescent="0.25">
      <c r="A125" s="14">
        <f>[1]HabitatInWatersheds!A12</f>
        <v>11</v>
      </c>
      <c r="B125" s="15" t="str">
        <f>[1]HabitatInWatersheds!B12</f>
        <v>Waiokamilo</v>
      </c>
      <c r="C125" s="17">
        <f>HabitatInWatersheds!C12</f>
        <v>6094.5</v>
      </c>
      <c r="D125" s="17">
        <f>HabitatInWatersheds!D12</f>
        <v>5007.7313339463899</v>
      </c>
      <c r="E125" s="17">
        <f>HabitatInWatersheds!E12</f>
        <v>5813.2758861684297</v>
      </c>
      <c r="F125" s="17">
        <f>HabitatInWatersheds!F12</f>
        <v>6094.5</v>
      </c>
      <c r="G125" s="17">
        <f>HabitatInWatersheds!G12</f>
        <v>5325.1631783703897</v>
      </c>
      <c r="H125" s="17">
        <f>HabitatInWatersheds!H12</f>
        <v>5325.1631783703897</v>
      </c>
      <c r="I125" s="17">
        <f>HabitatInWatersheds!I12</f>
        <v>5325.1631783703897</v>
      </c>
    </row>
    <row r="126" spans="1:9" s="15" customFormat="1" x14ac:dyDescent="0.25">
      <c r="A126" s="14">
        <f>[1]HabitatInWatersheds!A13</f>
        <v>12</v>
      </c>
      <c r="B126" s="15" t="str">
        <f>[1]HabitatInWatersheds!B13</f>
        <v>Piinaau</v>
      </c>
      <c r="C126" s="17">
        <f>HabitatInWatersheds!C13</f>
        <v>29578</v>
      </c>
      <c r="D126" s="17">
        <f>HabitatInWatersheds!D13</f>
        <v>25377.810122225201</v>
      </c>
      <c r="E126" s="17">
        <f>HabitatInWatersheds!E13</f>
        <v>25899.488223240402</v>
      </c>
      <c r="F126" s="17">
        <f>HabitatInWatersheds!F13</f>
        <v>29578</v>
      </c>
      <c r="G126" s="17">
        <f>HabitatInWatersheds!G13</f>
        <v>26510.435311436599</v>
      </c>
      <c r="H126" s="17">
        <f>HabitatInWatersheds!H13</f>
        <v>26510.435311436599</v>
      </c>
      <c r="I126" s="17">
        <f>HabitatInWatersheds!I13</f>
        <v>26510.435311436599</v>
      </c>
    </row>
    <row r="127" spans="1:9" s="15" customFormat="1" x14ac:dyDescent="0.25">
      <c r="A127" s="14">
        <f>[1]HabitatInWatersheds!A14</f>
        <v>13</v>
      </c>
      <c r="B127" s="15" t="str">
        <f>[1]HabitatInWatersheds!B14</f>
        <v>Nuaailua</v>
      </c>
      <c r="C127" s="17">
        <f>HabitatInWatersheds!C14</f>
        <v>7102</v>
      </c>
      <c r="D127" s="17">
        <f>HabitatInWatersheds!D14</f>
        <v>5989.1647935875699</v>
      </c>
      <c r="E127" s="17">
        <f>HabitatInWatersheds!E14</f>
        <v>5989.1647935875699</v>
      </c>
      <c r="F127" s="17">
        <f>HabitatInWatersheds!F14</f>
        <v>5989.1647935875699</v>
      </c>
      <c r="G127" s="17">
        <f>HabitatInWatersheds!G14</f>
        <v>6262.2466643339703</v>
      </c>
      <c r="H127" s="17">
        <f>HabitatInWatersheds!H14</f>
        <v>6262.2466643339703</v>
      </c>
      <c r="I127" s="17">
        <f>HabitatInWatersheds!I14</f>
        <v>6262.2466643339703</v>
      </c>
    </row>
    <row r="128" spans="1:9" s="15" customFormat="1" x14ac:dyDescent="0.25">
      <c r="A128" s="14">
        <f>[1]HabitatInWatersheds!A15</f>
        <v>14</v>
      </c>
      <c r="B128" s="15" t="str">
        <f>[1]HabitatInWatersheds!B15</f>
        <v>Honomanu</v>
      </c>
      <c r="C128" s="17">
        <f>HabitatInWatersheds!C15</f>
        <v>18998</v>
      </c>
      <c r="D128" s="17">
        <f>HabitatInWatersheds!D15</f>
        <v>8111.0792981562599</v>
      </c>
      <c r="E128" s="17">
        <f>HabitatInWatersheds!E15</f>
        <v>8111.0792981562599</v>
      </c>
      <c r="F128" s="17">
        <f>HabitatInWatersheds!F15</f>
        <v>8111.0792981562599</v>
      </c>
      <c r="G128" s="17">
        <f>HabitatInWatersheds!G15</f>
        <v>11248.336681769701</v>
      </c>
      <c r="H128" s="17">
        <f>HabitatInWatersheds!H15</f>
        <v>11248.336681769701</v>
      </c>
      <c r="I128" s="17">
        <f>HabitatInWatersheds!I15</f>
        <v>11248.336681769701</v>
      </c>
    </row>
    <row r="129" spans="1:9" s="15" customFormat="1" x14ac:dyDescent="0.25">
      <c r="A129" s="14">
        <f>[1]HabitatInWatersheds!A16</f>
        <v>15</v>
      </c>
      <c r="B129" s="15" t="str">
        <f>[1]HabitatInWatersheds!B16</f>
        <v>Punalau</v>
      </c>
      <c r="C129" s="17">
        <f>HabitatInWatersheds!C16</f>
        <v>6313</v>
      </c>
      <c r="D129" s="17">
        <f>HabitatInWatersheds!D16</f>
        <v>1170.11000009652</v>
      </c>
      <c r="E129" s="17">
        <f>HabitatInWatersheds!E16</f>
        <v>1170.11000009652</v>
      </c>
      <c r="F129" s="17">
        <f>HabitatInWatersheds!F16</f>
        <v>1170.11000009652</v>
      </c>
      <c r="G129" s="17">
        <f>HabitatInWatersheds!G16</f>
        <v>1960.1916248786599</v>
      </c>
      <c r="H129" s="17">
        <f>HabitatInWatersheds!H16</f>
        <v>1960.1916248786599</v>
      </c>
      <c r="I129" s="17">
        <f>HabitatInWatersheds!I16</f>
        <v>1960.1916248786599</v>
      </c>
    </row>
    <row r="130" spans="1:9" s="15" customFormat="1" x14ac:dyDescent="0.25">
      <c r="A130" s="14">
        <f>[1]HabitatInWatersheds!A17</f>
        <v>16</v>
      </c>
      <c r="B130" s="15" t="str">
        <f>[1]HabitatInWatersheds!B17</f>
        <v>Haipuaena</v>
      </c>
      <c r="C130" s="17">
        <f>HabitatInWatersheds!C17</f>
        <v>9317</v>
      </c>
      <c r="D130" s="17">
        <f>HabitatInWatersheds!D17</f>
        <v>1786.5947166841199</v>
      </c>
      <c r="E130" s="17">
        <f>HabitatInWatersheds!E17</f>
        <v>1786.5947166841199</v>
      </c>
      <c r="F130" s="17">
        <f>HabitatInWatersheds!F17</f>
        <v>1786.5947166841199</v>
      </c>
      <c r="G130" s="17">
        <f>HabitatInWatersheds!G17</f>
        <v>2337.0301435699898</v>
      </c>
      <c r="H130" s="17">
        <f>HabitatInWatersheds!H17</f>
        <v>2337.0301435699898</v>
      </c>
      <c r="I130" s="17">
        <f>HabitatInWatersheds!I17</f>
        <v>2337.0301435699898</v>
      </c>
    </row>
    <row r="131" spans="1:9" s="15" customFormat="1" x14ac:dyDescent="0.25">
      <c r="A131" s="14">
        <f>[1]HabitatInWatersheds!A18</f>
        <v>17</v>
      </c>
      <c r="B131" s="15" t="str">
        <f>[1]HabitatInWatersheds!B18</f>
        <v>Puohokamoa</v>
      </c>
      <c r="C131" s="17">
        <f>HabitatInWatersheds!C18</f>
        <v>19057</v>
      </c>
      <c r="D131" s="17">
        <f>HabitatInWatersheds!D18</f>
        <v>1862.55249055646</v>
      </c>
      <c r="E131" s="17">
        <f>HabitatInWatersheds!E18</f>
        <v>1862.55249055646</v>
      </c>
      <c r="F131" s="17">
        <f>HabitatInWatersheds!F18</f>
        <v>1862.55249055646</v>
      </c>
      <c r="G131" s="17">
        <f>HabitatInWatersheds!G18</f>
        <v>3341.4964786833898</v>
      </c>
      <c r="H131" s="17">
        <f>HabitatInWatersheds!H18</f>
        <v>3341.4964786833898</v>
      </c>
      <c r="I131" s="17">
        <f>HabitatInWatersheds!I18</f>
        <v>3341.4964786833898</v>
      </c>
    </row>
    <row r="132" spans="1:9" s="15" customFormat="1" x14ac:dyDescent="0.25">
      <c r="A132" s="14">
        <f>[1]HabitatInWatersheds!A19</f>
        <v>18</v>
      </c>
      <c r="B132" s="15" t="str">
        <f>[1]HabitatInWatersheds!B19</f>
        <v>Wahinepee</v>
      </c>
      <c r="C132" s="17">
        <f>HabitatInWatersheds!C19</f>
        <v>0</v>
      </c>
      <c r="D132" s="17">
        <f>HabitatInWatersheds!D19</f>
        <v>0</v>
      </c>
      <c r="E132" s="17">
        <f>HabitatInWatersheds!E19</f>
        <v>0</v>
      </c>
      <c r="F132" s="17">
        <f>HabitatInWatersheds!F19</f>
        <v>0</v>
      </c>
      <c r="G132" s="17">
        <f>HabitatInWatersheds!G19</f>
        <v>0</v>
      </c>
      <c r="H132" s="17">
        <f>HabitatInWatersheds!H19</f>
        <v>0</v>
      </c>
      <c r="I132" s="17">
        <f>HabitatInWatersheds!I19</f>
        <v>0</v>
      </c>
    </row>
    <row r="133" spans="1:9" s="15" customFormat="1" x14ac:dyDescent="0.25">
      <c r="A133" s="14">
        <f>[1]HabitatInWatersheds!A20</f>
        <v>19</v>
      </c>
      <c r="B133" s="15" t="str">
        <f>[1]HabitatInWatersheds!B20</f>
        <v>Waikamoi</v>
      </c>
      <c r="C133" s="17">
        <f>HabitatInWatersheds!C20</f>
        <v>9119</v>
      </c>
      <c r="D133" s="17">
        <f>HabitatInWatersheds!D20</f>
        <v>739.20103421894601</v>
      </c>
      <c r="E133" s="17">
        <f>HabitatInWatersheds!E20</f>
        <v>739.20103421894601</v>
      </c>
      <c r="F133" s="17">
        <f>HabitatInWatersheds!F20</f>
        <v>739.20103421894601</v>
      </c>
      <c r="G133" s="17">
        <f>HabitatInWatersheds!G20</f>
        <v>1650.7211135827599</v>
      </c>
      <c r="H133" s="17">
        <f>HabitatInWatersheds!H20</f>
        <v>1650.7211135827599</v>
      </c>
      <c r="I133" s="17">
        <f>HabitatInWatersheds!I20</f>
        <v>1650.7211135827599</v>
      </c>
    </row>
    <row r="134" spans="1:9" s="15" customFormat="1" x14ac:dyDescent="0.25">
      <c r="A134" s="14">
        <f>[1]HabitatInWatersheds!A21</f>
        <v>20</v>
      </c>
      <c r="B134" s="15" t="str">
        <f>[1]HabitatInWatersheds!B21</f>
        <v>Kolea</v>
      </c>
      <c r="C134" s="17">
        <f>HabitatInWatersheds!C21</f>
        <v>2777</v>
      </c>
      <c r="D134" s="17">
        <f>HabitatInWatersheds!D21</f>
        <v>1071.12955248348</v>
      </c>
      <c r="E134" s="17">
        <f>HabitatInWatersheds!E21</f>
        <v>1071.12955248348</v>
      </c>
      <c r="F134" s="17">
        <f>HabitatInWatersheds!F21</f>
        <v>1071.12955248348</v>
      </c>
      <c r="G134" s="17">
        <f>HabitatInWatersheds!G21</f>
        <v>1155.0349199360001</v>
      </c>
      <c r="H134" s="17">
        <f>HabitatInWatersheds!H21</f>
        <v>1155.0349199360001</v>
      </c>
      <c r="I134" s="17">
        <f>HabitatInWatersheds!I21</f>
        <v>1155.0349199360001</v>
      </c>
    </row>
    <row r="135" spans="1:9" s="15" customFormat="1" x14ac:dyDescent="0.25">
      <c r="A135" s="14">
        <f>[1]HabitatInWatersheds!A22</f>
        <v>21</v>
      </c>
      <c r="B135" s="15" t="str">
        <f>[1]HabitatInWatersheds!B22</f>
        <v>Punaluu</v>
      </c>
      <c r="C135" s="17">
        <f>HabitatInWatersheds!C22</f>
        <v>0</v>
      </c>
      <c r="D135" s="17">
        <f>HabitatInWatersheds!D22</f>
        <v>0</v>
      </c>
      <c r="E135" s="17">
        <f>HabitatInWatersheds!E22</f>
        <v>0</v>
      </c>
      <c r="F135" s="17">
        <f>HabitatInWatersheds!F22</f>
        <v>0</v>
      </c>
      <c r="G135" s="17">
        <f>HabitatInWatersheds!G22</f>
        <v>0</v>
      </c>
      <c r="H135" s="17">
        <f>HabitatInWatersheds!H22</f>
        <v>0</v>
      </c>
      <c r="I135" s="17">
        <f>HabitatInWatersheds!I22</f>
        <v>0</v>
      </c>
    </row>
    <row r="136" spans="1:9" s="15" customFormat="1" x14ac:dyDescent="0.25">
      <c r="A136" s="14">
        <f>[1]HabitatInWatersheds!A23</f>
        <v>22</v>
      </c>
      <c r="B136" s="15" t="str">
        <f>[1]HabitatInWatersheds!B23</f>
        <v>Kaaiea</v>
      </c>
      <c r="C136" s="17">
        <f>HabitatInWatersheds!C23</f>
        <v>7237</v>
      </c>
      <c r="D136" s="17">
        <f>HabitatInWatersheds!D23</f>
        <v>554.94234203091105</v>
      </c>
      <c r="E136" s="17">
        <f>HabitatInWatersheds!E23</f>
        <v>554.94234203091105</v>
      </c>
      <c r="F136" s="17">
        <f>HabitatInWatersheds!F23</f>
        <v>554.94234203091105</v>
      </c>
      <c r="G136" s="17">
        <f>HabitatInWatersheds!G23</f>
        <v>895.63143317707704</v>
      </c>
      <c r="H136" s="17">
        <f>HabitatInWatersheds!H23</f>
        <v>895.63143317707704</v>
      </c>
      <c r="I136" s="17">
        <f>HabitatInWatersheds!I23</f>
        <v>895.63143317707704</v>
      </c>
    </row>
    <row r="137" spans="1:9" s="15" customFormat="1" x14ac:dyDescent="0.25">
      <c r="A137" s="14">
        <f>[1]HabitatInWatersheds!A24</f>
        <v>23</v>
      </c>
      <c r="B137" s="15" t="str">
        <f>[1]HabitatInWatersheds!B24</f>
        <v>Oopuola</v>
      </c>
      <c r="C137" s="17">
        <f>HabitatInWatersheds!C24</f>
        <v>9660</v>
      </c>
      <c r="D137" s="17">
        <f>HabitatInWatersheds!D24</f>
        <v>2436.3545709167302</v>
      </c>
      <c r="E137" s="17">
        <f>HabitatInWatersheds!E24</f>
        <v>2436.3545709167302</v>
      </c>
      <c r="F137" s="17">
        <f>HabitatInWatersheds!F24</f>
        <v>2436.3545709167302</v>
      </c>
      <c r="G137" s="17">
        <f>HabitatInWatersheds!G24</f>
        <v>3095.8435112556999</v>
      </c>
      <c r="H137" s="17">
        <f>HabitatInWatersheds!H24</f>
        <v>3095.8435112556999</v>
      </c>
      <c r="I137" s="17">
        <f>HabitatInWatersheds!I24</f>
        <v>3095.8435112556999</v>
      </c>
    </row>
    <row r="138" spans="1:9" s="15" customFormat="1" x14ac:dyDescent="0.25">
      <c r="A138" s="14">
        <f>[1]HabitatInWatersheds!A25</f>
        <v>24</v>
      </c>
      <c r="B138" s="15" t="str">
        <f>[1]HabitatInWatersheds!B25</f>
        <v>Puehu</v>
      </c>
      <c r="C138" s="17">
        <f>HabitatInWatersheds!C25</f>
        <v>0</v>
      </c>
      <c r="D138" s="17">
        <f>HabitatInWatersheds!D25</f>
        <v>0</v>
      </c>
      <c r="E138" s="17">
        <f>HabitatInWatersheds!E25</f>
        <v>0</v>
      </c>
      <c r="F138" s="17">
        <f>HabitatInWatersheds!F25</f>
        <v>0</v>
      </c>
      <c r="G138" s="17">
        <f>HabitatInWatersheds!G25</f>
        <v>0</v>
      </c>
      <c r="H138" s="17">
        <f>HabitatInWatersheds!H25</f>
        <v>0</v>
      </c>
      <c r="I138" s="17">
        <f>HabitatInWatersheds!I25</f>
        <v>0</v>
      </c>
    </row>
    <row r="139" spans="1:9" s="15" customFormat="1" x14ac:dyDescent="0.25">
      <c r="A139" s="14">
        <f>[1]HabitatInWatersheds!A26</f>
        <v>25</v>
      </c>
      <c r="B139" s="15" t="str">
        <f>[1]HabitatInWatersheds!B26</f>
        <v>Naiiliilihaele</v>
      </c>
      <c r="C139" s="17">
        <f>HabitatInWatersheds!C26</f>
        <v>22225</v>
      </c>
      <c r="D139" s="17">
        <f>HabitatInWatersheds!D26</f>
        <v>978.94523920387803</v>
      </c>
      <c r="E139" s="17">
        <f>HabitatInWatersheds!E26</f>
        <v>978.94523920387803</v>
      </c>
      <c r="F139" s="17">
        <f>HabitatInWatersheds!F26</f>
        <v>978.94523920387803</v>
      </c>
      <c r="G139" s="17">
        <f>HabitatInWatersheds!G26</f>
        <v>1585.4759168508101</v>
      </c>
      <c r="H139" s="17">
        <f>HabitatInWatersheds!H26</f>
        <v>1585.4759168508101</v>
      </c>
      <c r="I139" s="17">
        <f>HabitatInWatersheds!I26</f>
        <v>1585.4759168508101</v>
      </c>
    </row>
    <row r="140" spans="1:9" s="15" customFormat="1" x14ac:dyDescent="0.25">
      <c r="A140" s="14">
        <f>[1]HabitatInWatersheds!A27</f>
        <v>26</v>
      </c>
      <c r="B140" s="15" t="str">
        <f>[1]HabitatInWatersheds!B27</f>
        <v>Kailua</v>
      </c>
      <c r="C140" s="17">
        <f>HabitatInWatersheds!C27</f>
        <v>13759</v>
      </c>
      <c r="D140" s="17">
        <f>HabitatInWatersheds!D27</f>
        <v>927.41566210032897</v>
      </c>
      <c r="E140" s="17">
        <f>HabitatInWatersheds!E27</f>
        <v>927.41566210032897</v>
      </c>
      <c r="F140" s="17">
        <f>HabitatInWatersheds!F27</f>
        <v>927.41566210032897</v>
      </c>
      <c r="G140" s="17">
        <f>HabitatInWatersheds!G27</f>
        <v>1188.1205430044599</v>
      </c>
      <c r="H140" s="17">
        <f>HabitatInWatersheds!H27</f>
        <v>1188.1205430044599</v>
      </c>
      <c r="I140" s="17">
        <f>HabitatInWatersheds!I27</f>
        <v>1188.1205430044599</v>
      </c>
    </row>
    <row r="141" spans="1:9" s="15" customFormat="1" x14ac:dyDescent="0.25">
      <c r="A141" s="14">
        <f>[1]HabitatInWatersheds!A28</f>
        <v>27</v>
      </c>
      <c r="B141" s="15" t="str">
        <f>[1]HabitatInWatersheds!B28</f>
        <v>Hanahana</v>
      </c>
      <c r="C141" s="17">
        <f>HabitatInWatersheds!C28</f>
        <v>810</v>
      </c>
      <c r="D141" s="17">
        <f>HabitatInWatersheds!D28</f>
        <v>684.05884780328904</v>
      </c>
      <c r="E141" s="17">
        <f>HabitatInWatersheds!E28</f>
        <v>684.05884780328904</v>
      </c>
      <c r="F141" s="17">
        <f>HabitatInWatersheds!F28</f>
        <v>684.05884780328904</v>
      </c>
      <c r="G141" s="17">
        <f>HabitatInWatersheds!G28</f>
        <v>777.62079221366901</v>
      </c>
      <c r="H141" s="17">
        <f>HabitatInWatersheds!H28</f>
        <v>777.62079221366901</v>
      </c>
      <c r="I141" s="17">
        <f>HabitatInWatersheds!I28</f>
        <v>777.62079221366901</v>
      </c>
    </row>
    <row r="142" spans="1:9" s="15" customFormat="1" x14ac:dyDescent="0.25">
      <c r="A142" s="14">
        <f>[1]HabitatInWatersheds!A29</f>
        <v>28</v>
      </c>
      <c r="B142" s="15" t="str">
        <f>[1]HabitatInWatersheds!B29</f>
        <v>Hoalua</v>
      </c>
      <c r="C142" s="17">
        <f>HabitatInWatersheds!C29</f>
        <v>5270</v>
      </c>
      <c r="D142" s="17">
        <f>HabitatInWatersheds!D29</f>
        <v>436.66211751412402</v>
      </c>
      <c r="E142" s="17">
        <f>HabitatInWatersheds!E29</f>
        <v>436.66211751412402</v>
      </c>
      <c r="F142" s="17">
        <f>HabitatInWatersheds!F29</f>
        <v>436.66211751412402</v>
      </c>
      <c r="G142" s="17">
        <f>HabitatInWatersheds!G29</f>
        <v>1038.32756535816</v>
      </c>
      <c r="H142" s="17">
        <f>HabitatInWatersheds!H29</f>
        <v>1038.32756535816</v>
      </c>
      <c r="I142" s="17">
        <f>HabitatInWatersheds!I29</f>
        <v>1038.32756535816</v>
      </c>
    </row>
    <row r="143" spans="1:9" s="15" customFormat="1" x14ac:dyDescent="0.25">
      <c r="A143" s="14">
        <f>[1]HabitatInWatersheds!A30</f>
        <v>29</v>
      </c>
      <c r="B143" s="15" t="str">
        <f>[1]HabitatInWatersheds!B30</f>
        <v>Hanehoi</v>
      </c>
      <c r="C143" s="17">
        <f>HabitatInWatersheds!C30</f>
        <v>10760</v>
      </c>
      <c r="D143" s="17">
        <f>HabitatInWatersheds!D30</f>
        <v>2420.4558050391902</v>
      </c>
      <c r="E143" s="17">
        <f>HabitatInWatersheds!E30</f>
        <v>3137.9204546934502</v>
      </c>
      <c r="F143" s="17">
        <f>HabitatInWatersheds!F30</f>
        <v>10760</v>
      </c>
      <c r="G143" s="17">
        <f>HabitatInWatersheds!G30</f>
        <v>3324.57496275432</v>
      </c>
      <c r="H143" s="17">
        <f>HabitatInWatersheds!H30</f>
        <v>3324.57496275432</v>
      </c>
      <c r="I143" s="17">
        <f>HabitatInWatersheds!I30</f>
        <v>3324.57496275432</v>
      </c>
    </row>
    <row r="144" spans="1:9" s="15" customFormat="1" x14ac:dyDescent="0.25">
      <c r="A144" s="14">
        <f>[1]HabitatInWatersheds!A31</f>
        <v>30</v>
      </c>
      <c r="B144" s="15" t="str">
        <f>[1]HabitatInWatersheds!B31</f>
        <v>Waipionui</v>
      </c>
      <c r="C144" s="17">
        <f>HabitatInWatersheds!C31</f>
        <v>0</v>
      </c>
      <c r="D144" s="17">
        <f>HabitatInWatersheds!D31</f>
        <v>0</v>
      </c>
      <c r="E144" s="17">
        <f>HabitatInWatersheds!E31</f>
        <v>0</v>
      </c>
      <c r="F144" s="17">
        <f>HabitatInWatersheds!F31</f>
        <v>0</v>
      </c>
      <c r="G144" s="17">
        <f>HabitatInWatersheds!G31</f>
        <v>0</v>
      </c>
      <c r="H144" s="17">
        <f>HabitatInWatersheds!H31</f>
        <v>0</v>
      </c>
      <c r="I144" s="17">
        <f>HabitatInWatersheds!I31</f>
        <v>0</v>
      </c>
    </row>
    <row r="145" spans="1:9" s="15" customFormat="1" x14ac:dyDescent="0.25">
      <c r="A145" s="14">
        <f>[1]HabitatInWatersheds!A32</f>
        <v>31</v>
      </c>
      <c r="B145" s="15" t="str">
        <f>[1]HabitatInWatersheds!B32</f>
        <v>Waipio</v>
      </c>
      <c r="C145" s="17">
        <f>HabitatInWatersheds!C32</f>
        <v>2428</v>
      </c>
      <c r="D145" s="17">
        <f>HabitatInWatersheds!D32</f>
        <v>356.21881739530602</v>
      </c>
      <c r="E145" s="17">
        <f>HabitatInWatersheds!E32</f>
        <v>356.21881739530602</v>
      </c>
      <c r="F145" s="17">
        <f>HabitatInWatersheds!F32</f>
        <v>356.21881739530602</v>
      </c>
      <c r="G145" s="17">
        <f>HabitatInWatersheds!G32</f>
        <v>577.62124491252598</v>
      </c>
      <c r="H145" s="17">
        <f>HabitatInWatersheds!H32</f>
        <v>577.62124491252598</v>
      </c>
      <c r="I145" s="17">
        <f>HabitatInWatersheds!I32</f>
        <v>577.62124491252598</v>
      </c>
    </row>
    <row r="146" spans="1:9" s="15" customFormat="1" x14ac:dyDescent="0.25">
      <c r="A146" s="14">
        <f>[1]HabitatInWatersheds!A33</f>
        <v>32</v>
      </c>
      <c r="B146" s="15" t="str">
        <f>[1]HabitatInWatersheds!B33</f>
        <v>Mokupapa</v>
      </c>
      <c r="C146" s="17">
        <f>HabitatInWatersheds!C33</f>
        <v>0</v>
      </c>
      <c r="D146" s="17">
        <f>HabitatInWatersheds!D33</f>
        <v>0</v>
      </c>
      <c r="E146" s="17">
        <f>HabitatInWatersheds!E33</f>
        <v>0</v>
      </c>
      <c r="F146" s="17">
        <f>HabitatInWatersheds!F33</f>
        <v>0</v>
      </c>
      <c r="G146" s="17">
        <f>HabitatInWatersheds!G33</f>
        <v>0</v>
      </c>
      <c r="H146" s="17">
        <f>HabitatInWatersheds!H33</f>
        <v>0</v>
      </c>
      <c r="I146" s="17">
        <f>HabitatInWatersheds!I33</f>
        <v>0</v>
      </c>
    </row>
    <row r="147" spans="1:9" s="15" customFormat="1" x14ac:dyDescent="0.25">
      <c r="A147" s="14">
        <f>[1]HabitatInWatersheds!A34</f>
        <v>33</v>
      </c>
      <c r="B147" s="15" t="str">
        <f>[1]HabitatInWatersheds!B34</f>
        <v>Honokala</v>
      </c>
      <c r="C147" s="17">
        <f>HabitatInWatersheds!C34</f>
        <v>0</v>
      </c>
      <c r="D147" s="17">
        <f>HabitatInWatersheds!D34</f>
        <v>0</v>
      </c>
      <c r="E147" s="17">
        <f>HabitatInWatersheds!E34</f>
        <v>0</v>
      </c>
      <c r="F147" s="17">
        <f>HabitatInWatersheds!F34</f>
        <v>0</v>
      </c>
      <c r="G147" s="17">
        <f>HabitatInWatersheds!G34</f>
        <v>0</v>
      </c>
      <c r="H147" s="17">
        <f>HabitatInWatersheds!H34</f>
        <v>0</v>
      </c>
      <c r="I147" s="17">
        <f>HabitatInWatersheds!I34</f>
        <v>0</v>
      </c>
    </row>
    <row r="148" spans="1:9" s="15" customFormat="1" x14ac:dyDescent="0.25">
      <c r="A148" s="14">
        <f>[1]HabitatInWatersheds!A35</f>
        <v>34</v>
      </c>
      <c r="B148" s="15" t="str">
        <f>[1]HabitatInWatersheds!B35</f>
        <v>Hoolawa</v>
      </c>
      <c r="C148" s="17">
        <f>HabitatInWatersheds!C35</f>
        <v>18972</v>
      </c>
      <c r="D148" s="17">
        <f>HabitatInWatersheds!D35</f>
        <v>1812.97983352095</v>
      </c>
      <c r="E148" s="17">
        <f>HabitatInWatersheds!E35</f>
        <v>1812.97983352095</v>
      </c>
      <c r="F148" s="17">
        <f>HabitatInWatersheds!F35</f>
        <v>1812.97983352095</v>
      </c>
      <c r="G148" s="17">
        <f>HabitatInWatersheds!G35</f>
        <v>2868.11153915879</v>
      </c>
      <c r="H148" s="17">
        <f>HabitatInWatersheds!H35</f>
        <v>2868.11153915879</v>
      </c>
      <c r="I148" s="17">
        <f>HabitatInWatersheds!I35</f>
        <v>2868.11153915879</v>
      </c>
    </row>
    <row r="149" spans="1:9" s="15" customFormat="1" x14ac:dyDescent="0.25">
      <c r="A149" s="14">
        <f>[1]HabitatInWatersheds!A36</f>
        <v>35</v>
      </c>
      <c r="B149" s="15" t="str">
        <f>[1]HabitatInWatersheds!B36</f>
        <v>Honopou</v>
      </c>
      <c r="C149" s="17">
        <f>HabitatInWatersheds!C36</f>
        <v>12915</v>
      </c>
      <c r="D149" s="17">
        <f>HabitatInWatersheds!D36</f>
        <v>5094.5658786019103</v>
      </c>
      <c r="E149" s="17">
        <f>HabitatInWatersheds!E36</f>
        <v>9539.8607518272402</v>
      </c>
      <c r="F149" s="17">
        <f>HabitatInWatersheds!F36</f>
        <v>12915</v>
      </c>
      <c r="G149" s="17">
        <f>HabitatInWatersheds!G36</f>
        <v>5737.8745962328503</v>
      </c>
      <c r="H149" s="17">
        <f>HabitatInWatersheds!H36</f>
        <v>5737.8745962328503</v>
      </c>
      <c r="I149" s="17">
        <f>HabitatInWatersheds!I36</f>
        <v>5737.8745962328503</v>
      </c>
    </row>
    <row r="150" spans="1:9" s="15" customFormat="1" x14ac:dyDescent="0.25">
      <c r="A150" s="14">
        <f>[1]HabitatInWatersheds!A37</f>
        <v>36</v>
      </c>
      <c r="B150" s="15" t="str">
        <f>[1]HabitatInWatersheds!B37</f>
        <v>Halehaku</v>
      </c>
      <c r="C150" s="17">
        <f>HabitatInWatersheds!C37</f>
        <v>81559</v>
      </c>
      <c r="D150" s="17">
        <f>HabitatInWatersheds!D37</f>
        <v>12587.465595055801</v>
      </c>
      <c r="E150" s="17">
        <f>HabitatInWatersheds!E37</f>
        <v>12587.465595055801</v>
      </c>
      <c r="F150" s="17">
        <f>HabitatInWatersheds!F37</f>
        <v>12587.465595055801</v>
      </c>
      <c r="G150" s="17">
        <f>HabitatInWatersheds!G37</f>
        <v>19333.753689004901</v>
      </c>
      <c r="H150" s="17">
        <f>HabitatInWatersheds!H37</f>
        <v>19333.753689004901</v>
      </c>
      <c r="I150" s="17">
        <f>HabitatInWatersheds!I37</f>
        <v>19333.753689004901</v>
      </c>
    </row>
    <row r="151" spans="1:9" s="15" customFormat="1" x14ac:dyDescent="0.25">
      <c r="A151" s="14">
        <f>[1]HabitatInWatersheds!A38</f>
        <v>37</v>
      </c>
      <c r="B151" s="15" t="str">
        <f>[1]HabitatInWatersheds!B38</f>
        <v>Peahi</v>
      </c>
      <c r="C151" s="17">
        <f>HabitatInWatersheds!C38</f>
        <v>0</v>
      </c>
      <c r="D151" s="17">
        <f>HabitatInWatersheds!D38</f>
        <v>0</v>
      </c>
      <c r="E151" s="17">
        <f>HabitatInWatersheds!E38</f>
        <v>0</v>
      </c>
      <c r="F151" s="17">
        <f>HabitatInWatersheds!F38</f>
        <v>0</v>
      </c>
      <c r="G151" s="17">
        <f>HabitatInWatersheds!G38</f>
        <v>0</v>
      </c>
      <c r="H151" s="17">
        <f>HabitatInWatersheds!H38</f>
        <v>0</v>
      </c>
      <c r="I151" s="17">
        <f>HabitatInWatersheds!I38</f>
        <v>0</v>
      </c>
    </row>
    <row r="152" spans="1:9" s="15" customFormat="1" x14ac:dyDescent="0.25">
      <c r="A152" s="14">
        <f>[1]HabitatInWatersheds!A39</f>
        <v>38</v>
      </c>
      <c r="B152" s="15" t="str">
        <f>[1]HabitatInWatersheds!B39</f>
        <v>Kealii</v>
      </c>
      <c r="C152" s="17">
        <f>HabitatInWatersheds!C39</f>
        <v>0</v>
      </c>
      <c r="D152" s="17">
        <f>HabitatInWatersheds!D39</f>
        <v>0</v>
      </c>
      <c r="E152" s="17">
        <f>HabitatInWatersheds!E39</f>
        <v>0</v>
      </c>
      <c r="F152" s="17">
        <f>HabitatInWatersheds!F39</f>
        <v>0</v>
      </c>
      <c r="G152" s="17">
        <f>HabitatInWatersheds!G39</f>
        <v>0</v>
      </c>
      <c r="H152" s="17">
        <f>HabitatInWatersheds!H39</f>
        <v>0</v>
      </c>
      <c r="I152" s="17">
        <f>HabitatInWatersheds!I39</f>
        <v>0</v>
      </c>
    </row>
    <row r="153" spans="1:9" s="15" customFormat="1" x14ac:dyDescent="0.25">
      <c r="A153" s="14">
        <f>[1]HabitatInWatersheds!A40</f>
        <v>39</v>
      </c>
      <c r="B153" s="15" t="str">
        <f>[1]HabitatInWatersheds!B40</f>
        <v>Uaoa</v>
      </c>
      <c r="C153" s="17">
        <f>HabitatInWatersheds!C40</f>
        <v>4655</v>
      </c>
      <c r="D153" s="17">
        <f>HabitatInWatersheds!D40</f>
        <v>1232.9103215441401</v>
      </c>
      <c r="E153" s="17">
        <f>HabitatInWatersheds!E40</f>
        <v>1232.9103215441401</v>
      </c>
      <c r="F153" s="17">
        <f>HabitatInWatersheds!F40</f>
        <v>1232.9103215441401</v>
      </c>
      <c r="G153" s="17">
        <f>HabitatInWatersheds!G40</f>
        <v>1489.0184262212299</v>
      </c>
      <c r="H153" s="17">
        <f>HabitatInWatersheds!H40</f>
        <v>1489.0184262212299</v>
      </c>
      <c r="I153" s="17">
        <f>HabitatInWatersheds!I40</f>
        <v>1489.0184262212299</v>
      </c>
    </row>
    <row r="154" spans="1:9" s="15" customFormat="1" x14ac:dyDescent="0.25">
      <c r="A154" s="14">
        <f>[1]HabitatInWatersheds!A41</f>
        <v>40</v>
      </c>
      <c r="B154" s="15" t="str">
        <f>[1]HabitatInWatersheds!B41</f>
        <v>Manawai</v>
      </c>
      <c r="C154" s="17">
        <f>HabitatInWatersheds!C41</f>
        <v>0</v>
      </c>
      <c r="D154" s="17">
        <f>HabitatInWatersheds!D41</f>
        <v>0</v>
      </c>
      <c r="E154" s="17">
        <f>HabitatInWatersheds!E41</f>
        <v>0</v>
      </c>
      <c r="F154" s="17">
        <f>HabitatInWatersheds!F41</f>
        <v>0</v>
      </c>
      <c r="G154" s="17">
        <f>HabitatInWatersheds!G41</f>
        <v>0</v>
      </c>
      <c r="H154" s="17">
        <f>HabitatInWatersheds!H41</f>
        <v>0</v>
      </c>
      <c r="I154" s="17">
        <f>HabitatInWatersheds!I41</f>
        <v>0</v>
      </c>
    </row>
    <row r="155" spans="1:9" s="15" customFormat="1" x14ac:dyDescent="0.25">
      <c r="A155" s="14">
        <f>[1]HabitatInWatersheds!A42</f>
        <v>41</v>
      </c>
      <c r="B155" s="15" t="str">
        <f>[1]HabitatInWatersheds!B42</f>
        <v>Holumalu</v>
      </c>
      <c r="C155" s="17">
        <f>HabitatInWatersheds!C42</f>
        <v>0</v>
      </c>
      <c r="D155" s="17">
        <f>HabitatInWatersheds!D42</f>
        <v>0</v>
      </c>
      <c r="E155" s="17">
        <f>HabitatInWatersheds!E42</f>
        <v>0</v>
      </c>
      <c r="F155" s="17">
        <f>HabitatInWatersheds!F42</f>
        <v>0</v>
      </c>
      <c r="G155" s="17">
        <f>HabitatInWatersheds!G42</f>
        <v>0</v>
      </c>
      <c r="H155" s="17">
        <f>HabitatInWatersheds!H42</f>
        <v>0</v>
      </c>
      <c r="I155" s="17">
        <f>HabitatInWatersheds!I42</f>
        <v>0</v>
      </c>
    </row>
    <row r="156" spans="1:9" s="15" customFormat="1" x14ac:dyDescent="0.25">
      <c r="A156" s="14">
        <f>[1]HabitatInWatersheds!A43</f>
        <v>42</v>
      </c>
      <c r="B156" s="15" t="str">
        <f>[1]HabitatInWatersheds!B43</f>
        <v>Manawaiianu</v>
      </c>
      <c r="C156" s="17">
        <f>HabitatInWatersheds!C43</f>
        <v>1017.9765</v>
      </c>
      <c r="D156" s="17">
        <f>HabitatInWatersheds!D43</f>
        <v>605.12850000000003</v>
      </c>
      <c r="E156" s="17">
        <f>HabitatInWatersheds!E43</f>
        <v>605.12850000000003</v>
      </c>
      <c r="F156" s="17">
        <f>HabitatInWatersheds!F43</f>
        <v>605.12850000000003</v>
      </c>
      <c r="G156" s="17">
        <f>HabitatInWatersheds!G43</f>
        <v>700.72649999999999</v>
      </c>
      <c r="H156" s="17">
        <f>HabitatInWatersheds!H43</f>
        <v>700.72649999999999</v>
      </c>
      <c r="I156" s="17">
        <f>HabitatInWatersheds!I43</f>
        <v>700.72649999999999</v>
      </c>
    </row>
    <row r="157" spans="1:9" s="15" customFormat="1" x14ac:dyDescent="0.25">
      <c r="A157" s="14">
        <f>[1]HabitatInWatersheds!A44</f>
        <v>43</v>
      </c>
      <c r="B157" s="15" t="str">
        <f>[1]HabitatInWatersheds!B44</f>
        <v>Opaepilau</v>
      </c>
      <c r="C157" s="17">
        <f>HabitatInWatersheds!C44</f>
        <v>9758</v>
      </c>
      <c r="D157" s="17">
        <f>HabitatInWatersheds!D44</f>
        <v>1565.92763576833</v>
      </c>
      <c r="E157" s="17">
        <f>HabitatInWatersheds!E44</f>
        <v>1565.92763576833</v>
      </c>
      <c r="F157" s="17">
        <f>HabitatInWatersheds!F44</f>
        <v>1565.92763576833</v>
      </c>
      <c r="G157" s="17">
        <f>HabitatInWatersheds!G44</f>
        <v>1876.8120489749299</v>
      </c>
      <c r="H157" s="17">
        <f>HabitatInWatersheds!H44</f>
        <v>1876.8120489749299</v>
      </c>
      <c r="I157" s="17">
        <f>HabitatInWatersheds!I44</f>
        <v>1876.8120489749299</v>
      </c>
    </row>
    <row r="158" spans="1:9" s="15" customFormat="1" x14ac:dyDescent="0.25">
      <c r="A158" s="14">
        <f>[1]HabitatInWatersheds!A45</f>
        <v>44</v>
      </c>
      <c r="B158" s="15" t="str">
        <f>[1]HabitatInWatersheds!B45</f>
        <v>Konanui</v>
      </c>
      <c r="C158" s="17">
        <f>HabitatInWatersheds!C45</f>
        <v>0</v>
      </c>
      <c r="D158" s="17">
        <f>HabitatInWatersheds!D45</f>
        <v>0</v>
      </c>
      <c r="E158" s="17">
        <f>HabitatInWatersheds!E45</f>
        <v>0</v>
      </c>
      <c r="F158" s="17">
        <f>HabitatInWatersheds!F45</f>
        <v>0</v>
      </c>
      <c r="G158" s="17">
        <f>HabitatInWatersheds!G45</f>
        <v>0</v>
      </c>
      <c r="H158" s="17">
        <f>HabitatInWatersheds!H45</f>
        <v>0</v>
      </c>
      <c r="I158" s="17">
        <f>HabitatInWatersheds!I45</f>
        <v>0</v>
      </c>
    </row>
    <row r="159" spans="1:9" s="15" customFormat="1" x14ac:dyDescent="0.25">
      <c r="A159" s="14">
        <f>[1]HabitatInWatersheds!A46</f>
        <v>45</v>
      </c>
      <c r="B159" s="15" t="str">
        <f>[1]HabitatInWatersheds!B46</f>
        <v>East Kuiaha</v>
      </c>
      <c r="C159" s="17">
        <f>HabitatInWatersheds!C46</f>
        <v>0</v>
      </c>
      <c r="D159" s="17">
        <f>HabitatInWatersheds!D46</f>
        <v>0</v>
      </c>
      <c r="E159" s="17">
        <f>HabitatInWatersheds!E46</f>
        <v>0</v>
      </c>
      <c r="F159" s="17">
        <f>HabitatInWatersheds!F46</f>
        <v>0</v>
      </c>
      <c r="G159" s="17">
        <f>HabitatInWatersheds!G46</f>
        <v>0</v>
      </c>
      <c r="H159" s="17">
        <f>HabitatInWatersheds!H46</f>
        <v>0</v>
      </c>
      <c r="I159" s="17">
        <f>HabitatInWatersheds!I46</f>
        <v>0</v>
      </c>
    </row>
    <row r="160" spans="1:9" s="15" customFormat="1" x14ac:dyDescent="0.25">
      <c r="A160" s="14">
        <f>[1]HabitatInWatersheds!A47</f>
        <v>46</v>
      </c>
      <c r="B160" s="15" t="str">
        <f>[1]HabitatInWatersheds!B47</f>
        <v>Lilikoi</v>
      </c>
      <c r="C160" s="17">
        <f>HabitatInWatersheds!C47</f>
        <v>6421</v>
      </c>
      <c r="D160" s="17">
        <f>HabitatInWatersheds!D47</f>
        <v>1446.58172900813</v>
      </c>
      <c r="E160" s="17">
        <f>HabitatInWatersheds!E47</f>
        <v>1446.58172900813</v>
      </c>
      <c r="F160" s="17">
        <f>HabitatInWatersheds!F47</f>
        <v>1446.58172900813</v>
      </c>
      <c r="G160" s="17">
        <f>HabitatInWatersheds!G47</f>
        <v>2121.5556809917398</v>
      </c>
      <c r="H160" s="17">
        <f>HabitatInWatersheds!H47</f>
        <v>2121.5556809917398</v>
      </c>
      <c r="I160" s="17">
        <f>HabitatInWatersheds!I47</f>
        <v>2121.5556809917398</v>
      </c>
    </row>
    <row r="161" spans="1:9" s="15" customFormat="1" x14ac:dyDescent="0.25">
      <c r="A161" s="14"/>
      <c r="C161" s="17"/>
      <c r="D161" s="17"/>
      <c r="E161" s="17"/>
      <c r="F161" s="17"/>
      <c r="G161" s="17"/>
      <c r="H161" s="17"/>
      <c r="I161" s="17"/>
    </row>
    <row r="162" spans="1:9" s="15" customFormat="1" x14ac:dyDescent="0.25">
      <c r="A162" s="14"/>
      <c r="B162" s="15" t="s">
        <v>363</v>
      </c>
      <c r="C162" s="17">
        <f>SUM(C115:C159)</f>
        <v>384186.47649999999</v>
      </c>
      <c r="D162" s="17">
        <f t="shared" ref="D162:I162" si="12">SUM(D115:D159)</f>
        <v>108974.07285355213</v>
      </c>
      <c r="E162" s="17">
        <f t="shared" si="12"/>
        <v>117994.58691254009</v>
      </c>
      <c r="F162" s="17">
        <f t="shared" si="12"/>
        <v>137704.28159012229</v>
      </c>
      <c r="G162" s="17">
        <f>SUM(G115:G159)</f>
        <v>146743.20641418482</v>
      </c>
      <c r="H162" s="17">
        <f t="shared" si="12"/>
        <v>146743.20641418482</v>
      </c>
      <c r="I162" s="17">
        <f t="shared" si="12"/>
        <v>146743.20641418482</v>
      </c>
    </row>
    <row r="163" spans="1:9" s="15" customFormat="1" x14ac:dyDescent="0.25">
      <c r="A163" s="14"/>
      <c r="B163" s="15" t="s">
        <v>364</v>
      </c>
      <c r="C163" s="17">
        <f>C162/1000</f>
        <v>384.18647649999997</v>
      </c>
      <c r="D163" s="17">
        <f t="shared" ref="D163:I163" si="13">D162/1000</f>
        <v>108.97407285355213</v>
      </c>
      <c r="E163" s="17">
        <f t="shared" si="13"/>
        <v>117.99458691254009</v>
      </c>
      <c r="F163" s="17">
        <f t="shared" si="13"/>
        <v>137.70428159012229</v>
      </c>
      <c r="G163" s="17">
        <f t="shared" si="13"/>
        <v>146.74320641418481</v>
      </c>
      <c r="H163" s="17">
        <f t="shared" si="13"/>
        <v>146.74320641418481</v>
      </c>
      <c r="I163" s="17">
        <f t="shared" si="13"/>
        <v>146.74320641418481</v>
      </c>
    </row>
    <row r="164" spans="1:9" s="15" customFormat="1" ht="30" x14ac:dyDescent="0.25">
      <c r="A164" s="14"/>
      <c r="B164" s="15" t="s">
        <v>365</v>
      </c>
      <c r="C164" s="18">
        <f>(C162/C162)</f>
        <v>1</v>
      </c>
      <c r="D164" s="18">
        <f>(D162/C162)</f>
        <v>0.28364890364263545</v>
      </c>
      <c r="E164" s="18">
        <f>(E162/C162)</f>
        <v>0.30712842364335563</v>
      </c>
      <c r="F164" s="18">
        <f>(F162/C162)</f>
        <v>0.35843084026442118</v>
      </c>
      <c r="G164" s="18">
        <f t="shared" ref="G164" si="14">(G162/E162)</f>
        <v>1.2436435454700459</v>
      </c>
      <c r="H164" s="18">
        <f>(H162/C162)</f>
        <v>0.38195828169444906</v>
      </c>
      <c r="I164" s="18">
        <f>(I162/C162)</f>
        <v>0.38195828169444906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304"/>
  <sheetViews>
    <sheetView workbookViewId="0"/>
  </sheetViews>
  <sheetFormatPr defaultRowHeight="15" x14ac:dyDescent="0.25"/>
  <sheetData>
    <row r="1" spans="1:10" x14ac:dyDescent="0.25">
      <c r="A1" t="s">
        <v>68</v>
      </c>
      <c r="B1" t="s">
        <v>338</v>
      </c>
      <c r="C1" t="s">
        <v>339</v>
      </c>
      <c r="D1" t="s">
        <v>340</v>
      </c>
      <c r="E1" t="s">
        <v>341</v>
      </c>
      <c r="F1" t="s">
        <v>342</v>
      </c>
      <c r="G1" t="s">
        <v>343</v>
      </c>
      <c r="H1" t="s">
        <v>344</v>
      </c>
      <c r="I1" t="s">
        <v>345</v>
      </c>
      <c r="J1" t="s">
        <v>346</v>
      </c>
    </row>
    <row r="2" spans="1:10" x14ac:dyDescent="0.25">
      <c r="A2">
        <v>1</v>
      </c>
      <c r="B2">
        <v>493</v>
      </c>
      <c r="C2">
        <v>16</v>
      </c>
      <c r="D2">
        <v>561</v>
      </c>
      <c r="E2">
        <v>90</v>
      </c>
      <c r="F2">
        <v>582</v>
      </c>
      <c r="G2">
        <v>3</v>
      </c>
      <c r="H2">
        <v>487</v>
      </c>
      <c r="I2">
        <v>345</v>
      </c>
      <c r="J2">
        <v>2577</v>
      </c>
    </row>
    <row r="3" spans="1:10" x14ac:dyDescent="0.25">
      <c r="A3">
        <v>2</v>
      </c>
      <c r="B3">
        <v>108</v>
      </c>
      <c r="C3">
        <v>0</v>
      </c>
      <c r="D3">
        <v>330.75</v>
      </c>
      <c r="E3">
        <v>0</v>
      </c>
      <c r="F3">
        <v>99</v>
      </c>
      <c r="G3">
        <v>0</v>
      </c>
      <c r="H3">
        <v>78.25</v>
      </c>
      <c r="I3">
        <v>261.75</v>
      </c>
      <c r="J3">
        <v>877.75</v>
      </c>
    </row>
    <row r="4" spans="1:10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4</v>
      </c>
      <c r="B5">
        <v>6.75</v>
      </c>
      <c r="C5">
        <v>0</v>
      </c>
      <c r="D5">
        <v>135</v>
      </c>
      <c r="E5">
        <v>0</v>
      </c>
      <c r="F5">
        <v>5.5</v>
      </c>
      <c r="G5">
        <v>0</v>
      </c>
      <c r="H5">
        <v>5</v>
      </c>
      <c r="I5">
        <v>301</v>
      </c>
      <c r="J5">
        <v>453.25</v>
      </c>
    </row>
    <row r="6" spans="1:10" x14ac:dyDescent="0.25">
      <c r="A6">
        <v>5</v>
      </c>
      <c r="B6">
        <v>510</v>
      </c>
      <c r="C6">
        <v>10</v>
      </c>
      <c r="D6">
        <v>774</v>
      </c>
      <c r="E6">
        <v>76</v>
      </c>
      <c r="F6">
        <v>663</v>
      </c>
      <c r="G6">
        <v>1</v>
      </c>
      <c r="H6">
        <v>471</v>
      </c>
      <c r="I6">
        <v>445</v>
      </c>
      <c r="J6">
        <v>2950</v>
      </c>
    </row>
    <row r="7" spans="1:10" x14ac:dyDescent="0.25">
      <c r="A7">
        <v>6</v>
      </c>
      <c r="B7">
        <v>147</v>
      </c>
      <c r="C7">
        <v>0</v>
      </c>
      <c r="D7">
        <v>523</v>
      </c>
      <c r="E7">
        <v>0</v>
      </c>
      <c r="F7">
        <v>126</v>
      </c>
      <c r="G7">
        <v>0</v>
      </c>
      <c r="H7">
        <v>78</v>
      </c>
      <c r="I7">
        <v>308</v>
      </c>
      <c r="J7">
        <v>1182</v>
      </c>
    </row>
    <row r="8" spans="1:10" x14ac:dyDescent="0.25">
      <c r="A8">
        <v>7</v>
      </c>
      <c r="B8">
        <v>55</v>
      </c>
      <c r="C8">
        <v>0</v>
      </c>
      <c r="D8">
        <v>239</v>
      </c>
      <c r="E8">
        <v>0</v>
      </c>
      <c r="F8">
        <v>46</v>
      </c>
      <c r="G8">
        <v>0</v>
      </c>
      <c r="H8">
        <v>36</v>
      </c>
      <c r="I8">
        <v>300</v>
      </c>
      <c r="J8">
        <v>676</v>
      </c>
    </row>
    <row r="9" spans="1:10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9</v>
      </c>
      <c r="B10">
        <v>37</v>
      </c>
      <c r="C10">
        <v>0</v>
      </c>
      <c r="D10">
        <v>777</v>
      </c>
      <c r="E10">
        <v>0</v>
      </c>
      <c r="F10">
        <v>25</v>
      </c>
      <c r="G10">
        <v>0</v>
      </c>
      <c r="H10">
        <v>21</v>
      </c>
      <c r="I10">
        <v>2380</v>
      </c>
      <c r="J10">
        <v>3240</v>
      </c>
    </row>
    <row r="11" spans="1:10" x14ac:dyDescent="0.25">
      <c r="A11">
        <v>10</v>
      </c>
      <c r="B11">
        <v>36</v>
      </c>
      <c r="C11">
        <v>0</v>
      </c>
      <c r="D11">
        <v>860</v>
      </c>
      <c r="E11">
        <v>0</v>
      </c>
      <c r="F11">
        <v>24</v>
      </c>
      <c r="G11">
        <v>0</v>
      </c>
      <c r="H11">
        <v>20</v>
      </c>
      <c r="I11">
        <v>3557</v>
      </c>
      <c r="J11">
        <v>4497</v>
      </c>
    </row>
    <row r="12" spans="1:10" x14ac:dyDescent="0.25">
      <c r="A12">
        <v>11</v>
      </c>
      <c r="B12">
        <v>368</v>
      </c>
      <c r="C12">
        <v>1</v>
      </c>
      <c r="D12">
        <v>1087</v>
      </c>
      <c r="E12">
        <v>1</v>
      </c>
      <c r="F12">
        <v>393</v>
      </c>
      <c r="G12">
        <v>0</v>
      </c>
      <c r="H12">
        <v>160</v>
      </c>
      <c r="I12">
        <v>502</v>
      </c>
      <c r="J12">
        <v>2512</v>
      </c>
    </row>
    <row r="13" spans="1:10" x14ac:dyDescent="0.25">
      <c r="A13">
        <v>12</v>
      </c>
      <c r="B13">
        <v>35</v>
      </c>
      <c r="C13">
        <v>0</v>
      </c>
      <c r="D13">
        <v>142</v>
      </c>
      <c r="E13">
        <v>0</v>
      </c>
      <c r="F13">
        <v>23</v>
      </c>
      <c r="G13">
        <v>0</v>
      </c>
      <c r="H13">
        <v>14</v>
      </c>
      <c r="I13">
        <v>99</v>
      </c>
      <c r="J13">
        <v>313</v>
      </c>
    </row>
    <row r="14" spans="1:10" x14ac:dyDescent="0.25">
      <c r="A14">
        <v>13</v>
      </c>
      <c r="B14">
        <v>29</v>
      </c>
      <c r="C14">
        <v>0</v>
      </c>
      <c r="D14">
        <v>169</v>
      </c>
      <c r="E14">
        <v>0</v>
      </c>
      <c r="F14">
        <v>19</v>
      </c>
      <c r="G14">
        <v>0</v>
      </c>
      <c r="H14">
        <v>13</v>
      </c>
      <c r="I14">
        <v>181</v>
      </c>
      <c r="J14">
        <v>411</v>
      </c>
    </row>
    <row r="15" spans="1:10" x14ac:dyDescent="0.25">
      <c r="A15">
        <v>14</v>
      </c>
      <c r="B15">
        <v>1</v>
      </c>
      <c r="C15">
        <v>0</v>
      </c>
      <c r="D15">
        <v>4</v>
      </c>
      <c r="E15">
        <v>0</v>
      </c>
      <c r="F15">
        <v>0</v>
      </c>
      <c r="G15">
        <v>0</v>
      </c>
      <c r="H15">
        <v>0</v>
      </c>
      <c r="I15">
        <v>5</v>
      </c>
      <c r="J15">
        <v>10</v>
      </c>
    </row>
    <row r="16" spans="1:10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16</v>
      </c>
      <c r="B17">
        <v>34</v>
      </c>
      <c r="C17">
        <v>0</v>
      </c>
      <c r="D17">
        <v>870</v>
      </c>
      <c r="E17">
        <v>0</v>
      </c>
      <c r="F17">
        <v>20</v>
      </c>
      <c r="G17">
        <v>0</v>
      </c>
      <c r="H17">
        <v>12</v>
      </c>
      <c r="I17">
        <v>1607</v>
      </c>
      <c r="J17">
        <v>2543</v>
      </c>
    </row>
    <row r="18" spans="1:10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19</v>
      </c>
      <c r="B20">
        <v>708</v>
      </c>
      <c r="C20">
        <v>12</v>
      </c>
      <c r="D20">
        <v>1236</v>
      </c>
      <c r="E20">
        <v>156</v>
      </c>
      <c r="F20">
        <v>790</v>
      </c>
      <c r="G20">
        <v>3</v>
      </c>
      <c r="H20">
        <v>615</v>
      </c>
      <c r="I20">
        <v>750</v>
      </c>
      <c r="J20">
        <v>4270</v>
      </c>
    </row>
    <row r="21" spans="1:10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v>23</v>
      </c>
      <c r="B24">
        <v>61</v>
      </c>
      <c r="C24">
        <v>0</v>
      </c>
      <c r="D24">
        <v>496</v>
      </c>
      <c r="E24">
        <v>0</v>
      </c>
      <c r="F24">
        <v>40</v>
      </c>
      <c r="G24">
        <v>0</v>
      </c>
      <c r="H24">
        <v>50</v>
      </c>
      <c r="I24">
        <v>843</v>
      </c>
      <c r="J24">
        <v>1490</v>
      </c>
    </row>
    <row r="25" spans="1:10" x14ac:dyDescent="0.25">
      <c r="A25">
        <v>29</v>
      </c>
      <c r="B25">
        <v>924</v>
      </c>
      <c r="C25">
        <v>36</v>
      </c>
      <c r="D25">
        <v>2369</v>
      </c>
      <c r="E25">
        <v>115</v>
      </c>
      <c r="F25">
        <v>1059</v>
      </c>
      <c r="G25">
        <v>10</v>
      </c>
      <c r="H25">
        <v>949</v>
      </c>
      <c r="I25">
        <v>1919</v>
      </c>
      <c r="J25">
        <v>7381</v>
      </c>
    </row>
    <row r="26" spans="1:10" x14ac:dyDescent="0.25">
      <c r="A26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v>32</v>
      </c>
      <c r="B28">
        <v>3</v>
      </c>
      <c r="C28">
        <v>0</v>
      </c>
      <c r="D28">
        <v>21</v>
      </c>
      <c r="E28">
        <v>0</v>
      </c>
      <c r="F28">
        <v>2</v>
      </c>
      <c r="G28">
        <v>0</v>
      </c>
      <c r="H28">
        <v>2</v>
      </c>
      <c r="I28">
        <v>36</v>
      </c>
      <c r="J28">
        <v>64</v>
      </c>
    </row>
    <row r="29" spans="1:10" x14ac:dyDescent="0.25">
      <c r="A29">
        <v>33</v>
      </c>
      <c r="B29">
        <v>31</v>
      </c>
      <c r="C29">
        <v>0</v>
      </c>
      <c r="D29">
        <v>663</v>
      </c>
      <c r="E29">
        <v>0</v>
      </c>
      <c r="F29">
        <v>21</v>
      </c>
      <c r="G29">
        <v>0</v>
      </c>
      <c r="H29">
        <v>19</v>
      </c>
      <c r="I29">
        <v>1493</v>
      </c>
      <c r="J29">
        <v>2227</v>
      </c>
    </row>
    <row r="30" spans="1:10" x14ac:dyDescent="0.25">
      <c r="A30">
        <v>34</v>
      </c>
      <c r="B30">
        <v>32</v>
      </c>
      <c r="C30">
        <v>0</v>
      </c>
      <c r="D30">
        <v>817</v>
      </c>
      <c r="E30">
        <v>0</v>
      </c>
      <c r="F30">
        <v>28</v>
      </c>
      <c r="G30">
        <v>0</v>
      </c>
      <c r="H30">
        <v>32</v>
      </c>
      <c r="I30">
        <v>3395</v>
      </c>
      <c r="J30">
        <v>4304</v>
      </c>
    </row>
    <row r="31" spans="1:10" x14ac:dyDescent="0.25">
      <c r="A31">
        <v>35</v>
      </c>
      <c r="B31">
        <v>671</v>
      </c>
      <c r="C31">
        <v>29</v>
      </c>
      <c r="D31">
        <v>1370</v>
      </c>
      <c r="E31">
        <v>99</v>
      </c>
      <c r="F31">
        <v>751</v>
      </c>
      <c r="G31">
        <v>10</v>
      </c>
      <c r="H31">
        <v>752</v>
      </c>
      <c r="I31">
        <v>1072</v>
      </c>
      <c r="J31">
        <v>4754</v>
      </c>
    </row>
    <row r="32" spans="1:10" x14ac:dyDescent="0.25">
      <c r="A32">
        <v>36</v>
      </c>
      <c r="B32">
        <v>38</v>
      </c>
      <c r="C32">
        <v>0</v>
      </c>
      <c r="D32">
        <v>1221</v>
      </c>
      <c r="E32">
        <v>0</v>
      </c>
      <c r="F32">
        <v>35</v>
      </c>
      <c r="G32">
        <v>0</v>
      </c>
      <c r="H32">
        <v>55</v>
      </c>
      <c r="I32">
        <v>4660</v>
      </c>
      <c r="J32">
        <v>6009</v>
      </c>
    </row>
    <row r="33" spans="1:10" x14ac:dyDescent="0.25">
      <c r="A33">
        <v>37</v>
      </c>
      <c r="B33">
        <v>468</v>
      </c>
      <c r="C33">
        <v>21</v>
      </c>
      <c r="D33">
        <v>1449</v>
      </c>
      <c r="E33">
        <v>65</v>
      </c>
      <c r="F33">
        <v>410</v>
      </c>
      <c r="G33">
        <v>7</v>
      </c>
      <c r="H33">
        <v>411</v>
      </c>
      <c r="I33">
        <v>1371</v>
      </c>
      <c r="J33">
        <v>4202</v>
      </c>
    </row>
    <row r="34" spans="1:10" x14ac:dyDescent="0.25">
      <c r="A34">
        <v>38</v>
      </c>
      <c r="B34">
        <v>23</v>
      </c>
      <c r="C34">
        <v>0</v>
      </c>
      <c r="D34">
        <v>809</v>
      </c>
      <c r="E34">
        <v>0</v>
      </c>
      <c r="F34">
        <v>13</v>
      </c>
      <c r="G34">
        <v>0</v>
      </c>
      <c r="H34">
        <v>5</v>
      </c>
      <c r="I34">
        <v>3523</v>
      </c>
      <c r="J34">
        <v>4373</v>
      </c>
    </row>
    <row r="35" spans="1:10" x14ac:dyDescent="0.25">
      <c r="A35">
        <v>39</v>
      </c>
      <c r="B35">
        <v>623</v>
      </c>
      <c r="C35">
        <v>58</v>
      </c>
      <c r="D35">
        <v>947</v>
      </c>
      <c r="E35">
        <v>121</v>
      </c>
      <c r="F35">
        <v>325</v>
      </c>
      <c r="G35">
        <v>31</v>
      </c>
      <c r="H35">
        <v>483</v>
      </c>
      <c r="I35">
        <v>1243</v>
      </c>
      <c r="J35">
        <v>3831</v>
      </c>
    </row>
    <row r="36" spans="1:10" x14ac:dyDescent="0.25">
      <c r="A36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>
        <v>42</v>
      </c>
      <c r="B38">
        <v>0</v>
      </c>
      <c r="C38">
        <v>0</v>
      </c>
      <c r="D38">
        <v>2</v>
      </c>
      <c r="E38">
        <v>0</v>
      </c>
      <c r="F38">
        <v>0</v>
      </c>
      <c r="G38">
        <v>0</v>
      </c>
      <c r="H38">
        <v>0</v>
      </c>
      <c r="I38">
        <v>5</v>
      </c>
      <c r="J38">
        <v>7</v>
      </c>
    </row>
    <row r="39" spans="1:10" x14ac:dyDescent="0.25">
      <c r="A39">
        <v>43</v>
      </c>
      <c r="B39">
        <v>15</v>
      </c>
      <c r="C39">
        <v>0</v>
      </c>
      <c r="D39">
        <v>543</v>
      </c>
      <c r="E39">
        <v>0</v>
      </c>
      <c r="F39">
        <v>6</v>
      </c>
      <c r="G39">
        <v>0</v>
      </c>
      <c r="H39">
        <v>1</v>
      </c>
      <c r="I39">
        <v>1887</v>
      </c>
      <c r="J39">
        <v>2452</v>
      </c>
    </row>
    <row r="40" spans="1:10" x14ac:dyDescent="0.25">
      <c r="A40">
        <v>44</v>
      </c>
      <c r="B40">
        <v>17</v>
      </c>
      <c r="C40">
        <v>0</v>
      </c>
      <c r="D40">
        <v>558</v>
      </c>
      <c r="E40">
        <v>0</v>
      </c>
      <c r="F40">
        <v>8</v>
      </c>
      <c r="G40">
        <v>0</v>
      </c>
      <c r="H40">
        <v>4</v>
      </c>
      <c r="I40">
        <v>2652</v>
      </c>
      <c r="J40">
        <v>3239</v>
      </c>
    </row>
    <row r="41" spans="1:10" x14ac:dyDescent="0.25">
      <c r="A41">
        <v>45</v>
      </c>
      <c r="B41">
        <v>702</v>
      </c>
      <c r="C41">
        <v>1</v>
      </c>
      <c r="D41">
        <v>1447</v>
      </c>
      <c r="E41">
        <v>113</v>
      </c>
      <c r="F41">
        <v>928</v>
      </c>
      <c r="G41">
        <v>0</v>
      </c>
      <c r="H41">
        <v>571</v>
      </c>
      <c r="I41">
        <v>1005</v>
      </c>
      <c r="J41">
        <v>4767</v>
      </c>
    </row>
    <row r="42" spans="1:10" x14ac:dyDescent="0.25">
      <c r="A42">
        <v>46</v>
      </c>
      <c r="B42">
        <v>47.5</v>
      </c>
      <c r="C42">
        <v>0</v>
      </c>
      <c r="D42">
        <v>214.25</v>
      </c>
      <c r="E42">
        <v>0</v>
      </c>
      <c r="F42">
        <v>61.75</v>
      </c>
      <c r="G42">
        <v>0</v>
      </c>
      <c r="H42">
        <v>27</v>
      </c>
      <c r="I42">
        <v>169.25</v>
      </c>
      <c r="J42">
        <v>519.75</v>
      </c>
    </row>
    <row r="43" spans="1:10" x14ac:dyDescent="0.25">
      <c r="A43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>
        <v>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>
        <v>49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>
        <v>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>
        <v>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>
        <v>54</v>
      </c>
      <c r="B50">
        <v>4</v>
      </c>
      <c r="C50">
        <v>0</v>
      </c>
      <c r="D50">
        <v>179.5</v>
      </c>
      <c r="E50">
        <v>0</v>
      </c>
      <c r="F50">
        <v>2</v>
      </c>
      <c r="G50">
        <v>0</v>
      </c>
      <c r="H50">
        <v>2.25</v>
      </c>
      <c r="I50">
        <v>620</v>
      </c>
      <c r="J50">
        <v>807.75</v>
      </c>
    </row>
    <row r="51" spans="1:10" x14ac:dyDescent="0.25">
      <c r="A51">
        <v>55</v>
      </c>
      <c r="B51">
        <v>2584</v>
      </c>
      <c r="C51">
        <v>122</v>
      </c>
      <c r="D51">
        <v>2710</v>
      </c>
      <c r="E51">
        <v>996</v>
      </c>
      <c r="F51">
        <v>2720</v>
      </c>
      <c r="G51">
        <v>108</v>
      </c>
      <c r="H51">
        <v>2040</v>
      </c>
      <c r="I51">
        <v>1961</v>
      </c>
      <c r="J51">
        <v>13241</v>
      </c>
    </row>
    <row r="52" spans="1:10" x14ac:dyDescent="0.25">
      <c r="A52">
        <v>56</v>
      </c>
      <c r="B52">
        <v>178.5</v>
      </c>
      <c r="C52">
        <v>0</v>
      </c>
      <c r="D52">
        <v>422.75</v>
      </c>
      <c r="E52">
        <v>0</v>
      </c>
      <c r="F52">
        <v>158.75</v>
      </c>
      <c r="G52">
        <v>0</v>
      </c>
      <c r="H52">
        <v>109.25</v>
      </c>
      <c r="I52">
        <v>352.25</v>
      </c>
      <c r="J52">
        <v>1221.5</v>
      </c>
    </row>
    <row r="53" spans="1:10" x14ac:dyDescent="0.25">
      <c r="A53">
        <v>57</v>
      </c>
      <c r="B53">
        <v>1751</v>
      </c>
      <c r="C53">
        <v>13</v>
      </c>
      <c r="D53">
        <v>1986</v>
      </c>
      <c r="E53">
        <v>558</v>
      </c>
      <c r="F53">
        <v>2021</v>
      </c>
      <c r="G53">
        <v>11</v>
      </c>
      <c r="H53">
        <v>1482</v>
      </c>
      <c r="I53">
        <v>1543</v>
      </c>
      <c r="J53">
        <v>9365</v>
      </c>
    </row>
    <row r="54" spans="1:10" x14ac:dyDescent="0.25">
      <c r="A54">
        <v>58</v>
      </c>
      <c r="B54">
        <v>211.25</v>
      </c>
      <c r="C54">
        <v>0</v>
      </c>
      <c r="D54">
        <v>622</v>
      </c>
      <c r="E54">
        <v>0</v>
      </c>
      <c r="F54">
        <v>152.5</v>
      </c>
      <c r="G54">
        <v>0</v>
      </c>
      <c r="H54">
        <v>136.25</v>
      </c>
      <c r="I54">
        <v>641.5</v>
      </c>
      <c r="J54">
        <v>1763.5</v>
      </c>
    </row>
    <row r="55" spans="1:10" x14ac:dyDescent="0.25">
      <c r="A55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>
        <v>61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>
        <v>62</v>
      </c>
      <c r="B58">
        <v>0</v>
      </c>
      <c r="C58">
        <v>0</v>
      </c>
      <c r="D58">
        <v>44</v>
      </c>
      <c r="E58">
        <v>0</v>
      </c>
      <c r="F58">
        <v>0</v>
      </c>
      <c r="G58">
        <v>0</v>
      </c>
      <c r="H58">
        <v>0</v>
      </c>
      <c r="I58">
        <v>670.75</v>
      </c>
      <c r="J58">
        <v>714.75</v>
      </c>
    </row>
    <row r="59" spans="1:10" x14ac:dyDescent="0.25">
      <c r="A59">
        <v>63</v>
      </c>
      <c r="B59">
        <v>0</v>
      </c>
      <c r="C59">
        <v>0</v>
      </c>
      <c r="D59">
        <v>94.75</v>
      </c>
      <c r="E59">
        <v>0</v>
      </c>
      <c r="F59">
        <v>0</v>
      </c>
      <c r="G59">
        <v>0</v>
      </c>
      <c r="H59">
        <v>0.5</v>
      </c>
      <c r="I59">
        <v>648.25</v>
      </c>
      <c r="J59">
        <v>743.5</v>
      </c>
    </row>
    <row r="60" spans="1:10" x14ac:dyDescent="0.25">
      <c r="A60">
        <v>64</v>
      </c>
      <c r="B60">
        <v>0</v>
      </c>
      <c r="C60">
        <v>0</v>
      </c>
      <c r="D60">
        <v>52.75</v>
      </c>
      <c r="E60">
        <v>0</v>
      </c>
      <c r="F60">
        <v>0</v>
      </c>
      <c r="G60">
        <v>0</v>
      </c>
      <c r="H60">
        <v>0</v>
      </c>
      <c r="I60">
        <v>2476</v>
      </c>
      <c r="J60">
        <v>2528.75</v>
      </c>
    </row>
    <row r="61" spans="1:10" x14ac:dyDescent="0.25">
      <c r="A61">
        <v>65</v>
      </c>
      <c r="B61">
        <v>1060</v>
      </c>
      <c r="C61">
        <v>72</v>
      </c>
      <c r="D61">
        <v>1445</v>
      </c>
      <c r="E61">
        <v>131</v>
      </c>
      <c r="F61">
        <v>796</v>
      </c>
      <c r="G61">
        <v>14</v>
      </c>
      <c r="H61">
        <v>857</v>
      </c>
      <c r="I61">
        <v>1613</v>
      </c>
      <c r="J61">
        <v>5988</v>
      </c>
    </row>
    <row r="62" spans="1:10" x14ac:dyDescent="0.25">
      <c r="A62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>
        <v>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>
        <v>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>
        <v>70</v>
      </c>
      <c r="B66">
        <v>0</v>
      </c>
      <c r="C66">
        <v>0</v>
      </c>
      <c r="D66">
        <v>267</v>
      </c>
      <c r="E66">
        <v>0</v>
      </c>
      <c r="F66">
        <v>0</v>
      </c>
      <c r="G66">
        <v>0</v>
      </c>
      <c r="H66">
        <v>8</v>
      </c>
      <c r="I66">
        <v>839</v>
      </c>
      <c r="J66">
        <v>1114</v>
      </c>
    </row>
    <row r="67" spans="1:10" x14ac:dyDescent="0.25">
      <c r="A67">
        <v>71</v>
      </c>
      <c r="B67">
        <v>1667</v>
      </c>
      <c r="C67">
        <v>189</v>
      </c>
      <c r="D67">
        <v>2337</v>
      </c>
      <c r="E67">
        <v>445</v>
      </c>
      <c r="F67">
        <v>940</v>
      </c>
      <c r="G67">
        <v>152</v>
      </c>
      <c r="H67">
        <v>1191</v>
      </c>
      <c r="I67">
        <v>2450</v>
      </c>
      <c r="J67">
        <v>9371</v>
      </c>
    </row>
    <row r="68" spans="1:10" x14ac:dyDescent="0.25">
      <c r="A68">
        <v>72</v>
      </c>
      <c r="B68">
        <v>18</v>
      </c>
      <c r="C68">
        <v>0</v>
      </c>
      <c r="D68">
        <v>290</v>
      </c>
      <c r="E68">
        <v>0</v>
      </c>
      <c r="F68">
        <v>11</v>
      </c>
      <c r="G68">
        <v>0</v>
      </c>
      <c r="H68">
        <v>5</v>
      </c>
      <c r="I68">
        <v>594</v>
      </c>
      <c r="J68">
        <v>918</v>
      </c>
    </row>
    <row r="69" spans="1:10" x14ac:dyDescent="0.25">
      <c r="A69">
        <v>73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>
        <v>75</v>
      </c>
      <c r="B71">
        <v>0</v>
      </c>
      <c r="C71">
        <v>0</v>
      </c>
      <c r="D71">
        <v>304</v>
      </c>
      <c r="E71">
        <v>0</v>
      </c>
      <c r="F71">
        <v>0</v>
      </c>
      <c r="G71">
        <v>0</v>
      </c>
      <c r="H71">
        <v>0</v>
      </c>
      <c r="I71">
        <v>1014</v>
      </c>
      <c r="J71">
        <v>1318</v>
      </c>
    </row>
    <row r="72" spans="1:10" x14ac:dyDescent="0.25">
      <c r="A72">
        <v>76</v>
      </c>
      <c r="B72">
        <v>0</v>
      </c>
      <c r="C72">
        <v>0</v>
      </c>
      <c r="D72">
        <v>201</v>
      </c>
      <c r="E72">
        <v>0</v>
      </c>
      <c r="F72">
        <v>0</v>
      </c>
      <c r="G72">
        <v>0</v>
      </c>
      <c r="H72">
        <v>0</v>
      </c>
      <c r="I72">
        <v>1852</v>
      </c>
      <c r="J72">
        <v>2053</v>
      </c>
    </row>
    <row r="73" spans="1:10" x14ac:dyDescent="0.25">
      <c r="A73">
        <v>77</v>
      </c>
      <c r="B73">
        <v>0</v>
      </c>
      <c r="C73">
        <v>0</v>
      </c>
      <c r="D73">
        <v>404</v>
      </c>
      <c r="E73">
        <v>0</v>
      </c>
      <c r="F73">
        <v>0</v>
      </c>
      <c r="G73">
        <v>0</v>
      </c>
      <c r="H73">
        <v>0</v>
      </c>
      <c r="I73">
        <v>2474</v>
      </c>
      <c r="J73">
        <v>2878</v>
      </c>
    </row>
    <row r="74" spans="1:10" x14ac:dyDescent="0.25">
      <c r="A74">
        <v>78</v>
      </c>
      <c r="B74">
        <v>0</v>
      </c>
      <c r="C74">
        <v>0</v>
      </c>
      <c r="D74">
        <v>369</v>
      </c>
      <c r="E74">
        <v>0</v>
      </c>
      <c r="F74">
        <v>0</v>
      </c>
      <c r="G74">
        <v>0</v>
      </c>
      <c r="H74">
        <v>0</v>
      </c>
      <c r="I74">
        <v>2091</v>
      </c>
      <c r="J74">
        <v>2460</v>
      </c>
    </row>
    <row r="75" spans="1:10" x14ac:dyDescent="0.25">
      <c r="A75">
        <v>79</v>
      </c>
      <c r="B75">
        <v>454</v>
      </c>
      <c r="C75">
        <v>53</v>
      </c>
      <c r="D75">
        <v>898</v>
      </c>
      <c r="E75">
        <v>64</v>
      </c>
      <c r="F75">
        <v>344</v>
      </c>
      <c r="G75">
        <v>16</v>
      </c>
      <c r="H75">
        <v>301</v>
      </c>
      <c r="I75">
        <v>416</v>
      </c>
      <c r="J75">
        <v>2546</v>
      </c>
    </row>
    <row r="76" spans="1:10" x14ac:dyDescent="0.25">
      <c r="A76">
        <v>80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>
        <v>81</v>
      </c>
      <c r="B77">
        <v>1</v>
      </c>
      <c r="C77">
        <v>0</v>
      </c>
      <c r="D77">
        <v>7</v>
      </c>
      <c r="E77">
        <v>0</v>
      </c>
      <c r="F77">
        <v>1</v>
      </c>
      <c r="G77">
        <v>0</v>
      </c>
      <c r="H77">
        <v>1</v>
      </c>
      <c r="I77">
        <v>4</v>
      </c>
      <c r="J77">
        <v>14</v>
      </c>
    </row>
    <row r="78" spans="1:10" x14ac:dyDescent="0.25">
      <c r="A78">
        <v>82</v>
      </c>
      <c r="B78">
        <v>106</v>
      </c>
      <c r="C78">
        <v>0</v>
      </c>
      <c r="D78">
        <v>518</v>
      </c>
      <c r="E78">
        <v>0</v>
      </c>
      <c r="F78">
        <v>83</v>
      </c>
      <c r="G78">
        <v>0</v>
      </c>
      <c r="H78">
        <v>48</v>
      </c>
      <c r="I78">
        <v>455</v>
      </c>
      <c r="J78">
        <v>1210</v>
      </c>
    </row>
    <row r="79" spans="1:10" x14ac:dyDescent="0.25">
      <c r="A79">
        <v>83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>
        <v>84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>
        <v>85</v>
      </c>
      <c r="B81">
        <v>39</v>
      </c>
      <c r="C81">
        <v>0</v>
      </c>
      <c r="D81">
        <v>398</v>
      </c>
      <c r="E81">
        <v>0</v>
      </c>
      <c r="F81">
        <v>27</v>
      </c>
      <c r="G81">
        <v>0</v>
      </c>
      <c r="H81">
        <v>12</v>
      </c>
      <c r="I81">
        <v>542</v>
      </c>
      <c r="J81">
        <v>1018</v>
      </c>
    </row>
    <row r="82" spans="1:10" x14ac:dyDescent="0.25">
      <c r="A82">
        <v>86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>
        <v>87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>
        <v>88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>
        <v>89</v>
      </c>
      <c r="B85">
        <v>6</v>
      </c>
      <c r="C85">
        <v>0</v>
      </c>
      <c r="D85">
        <v>458</v>
      </c>
      <c r="E85">
        <v>0</v>
      </c>
      <c r="F85">
        <v>4</v>
      </c>
      <c r="G85">
        <v>0</v>
      </c>
      <c r="H85">
        <v>9</v>
      </c>
      <c r="I85">
        <v>1048</v>
      </c>
      <c r="J85">
        <v>1525</v>
      </c>
    </row>
    <row r="86" spans="1:10" x14ac:dyDescent="0.25">
      <c r="A86">
        <v>90</v>
      </c>
      <c r="B86">
        <v>80</v>
      </c>
      <c r="C86">
        <v>0</v>
      </c>
      <c r="D86">
        <v>746</v>
      </c>
      <c r="E86">
        <v>0</v>
      </c>
      <c r="F86">
        <v>228</v>
      </c>
      <c r="G86">
        <v>0</v>
      </c>
      <c r="H86">
        <v>79</v>
      </c>
      <c r="I86">
        <v>1199</v>
      </c>
      <c r="J86">
        <v>2332</v>
      </c>
    </row>
    <row r="87" spans="1:10" x14ac:dyDescent="0.25">
      <c r="A87">
        <v>91</v>
      </c>
      <c r="B87">
        <v>34</v>
      </c>
      <c r="C87">
        <v>0</v>
      </c>
      <c r="D87">
        <v>388</v>
      </c>
      <c r="E87">
        <v>0</v>
      </c>
      <c r="F87">
        <v>45</v>
      </c>
      <c r="G87">
        <v>0</v>
      </c>
      <c r="H87">
        <v>25</v>
      </c>
      <c r="I87">
        <v>980</v>
      </c>
      <c r="J87">
        <v>1472</v>
      </c>
    </row>
    <row r="88" spans="1:10" x14ac:dyDescent="0.25">
      <c r="A88">
        <v>92</v>
      </c>
      <c r="B88">
        <v>2</v>
      </c>
      <c r="C88">
        <v>0</v>
      </c>
      <c r="D88">
        <v>159</v>
      </c>
      <c r="E88">
        <v>0</v>
      </c>
      <c r="F88">
        <v>8</v>
      </c>
      <c r="G88">
        <v>0</v>
      </c>
      <c r="H88">
        <v>2</v>
      </c>
      <c r="I88">
        <v>679</v>
      </c>
      <c r="J88">
        <v>850</v>
      </c>
    </row>
    <row r="89" spans="1:10" x14ac:dyDescent="0.25">
      <c r="A89">
        <v>93</v>
      </c>
      <c r="B89">
        <v>0</v>
      </c>
      <c r="C89">
        <v>0</v>
      </c>
      <c r="D89">
        <v>442</v>
      </c>
      <c r="E89">
        <v>0</v>
      </c>
      <c r="F89">
        <v>4</v>
      </c>
      <c r="G89">
        <v>0</v>
      </c>
      <c r="H89">
        <v>0</v>
      </c>
      <c r="I89">
        <v>4217</v>
      </c>
      <c r="J89">
        <v>4663</v>
      </c>
    </row>
    <row r="90" spans="1:10" x14ac:dyDescent="0.25">
      <c r="A90">
        <v>94</v>
      </c>
      <c r="B90">
        <v>774</v>
      </c>
      <c r="C90">
        <v>26</v>
      </c>
      <c r="D90">
        <v>1462</v>
      </c>
      <c r="E90">
        <v>114</v>
      </c>
      <c r="F90">
        <v>919</v>
      </c>
      <c r="G90">
        <v>6</v>
      </c>
      <c r="H90">
        <v>618</v>
      </c>
      <c r="I90">
        <v>707</v>
      </c>
      <c r="J90">
        <v>4626</v>
      </c>
    </row>
    <row r="91" spans="1:10" x14ac:dyDescent="0.25">
      <c r="A91">
        <v>95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>
        <v>96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>
        <v>97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>
        <v>98</v>
      </c>
      <c r="B94">
        <v>1</v>
      </c>
      <c r="C94">
        <v>0</v>
      </c>
      <c r="D94">
        <v>8</v>
      </c>
      <c r="E94">
        <v>0</v>
      </c>
      <c r="F94">
        <v>1</v>
      </c>
      <c r="G94">
        <v>0</v>
      </c>
      <c r="H94">
        <v>0</v>
      </c>
      <c r="I94">
        <v>13</v>
      </c>
      <c r="J94">
        <v>23</v>
      </c>
    </row>
    <row r="95" spans="1:10" x14ac:dyDescent="0.25">
      <c r="A95">
        <v>99</v>
      </c>
      <c r="B95">
        <v>294</v>
      </c>
      <c r="C95">
        <v>0</v>
      </c>
      <c r="D95">
        <v>1021</v>
      </c>
      <c r="E95">
        <v>0</v>
      </c>
      <c r="F95">
        <v>218</v>
      </c>
      <c r="G95">
        <v>0</v>
      </c>
      <c r="H95">
        <v>147</v>
      </c>
      <c r="I95">
        <v>815</v>
      </c>
      <c r="J95">
        <v>2495</v>
      </c>
    </row>
    <row r="96" spans="1:10" x14ac:dyDescent="0.25">
      <c r="A96">
        <v>100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>
        <v>101</v>
      </c>
      <c r="B97">
        <v>3</v>
      </c>
      <c r="C97">
        <v>0</v>
      </c>
      <c r="D97">
        <v>12</v>
      </c>
      <c r="E97">
        <v>0</v>
      </c>
      <c r="F97">
        <v>2</v>
      </c>
      <c r="G97">
        <v>0</v>
      </c>
      <c r="H97">
        <v>2</v>
      </c>
      <c r="I97">
        <v>17</v>
      </c>
      <c r="J97">
        <v>36</v>
      </c>
    </row>
    <row r="98" spans="1:10" x14ac:dyDescent="0.25">
      <c r="A98">
        <v>102</v>
      </c>
      <c r="B98">
        <v>112</v>
      </c>
      <c r="C98">
        <v>0</v>
      </c>
      <c r="D98">
        <v>2640</v>
      </c>
      <c r="E98">
        <v>0</v>
      </c>
      <c r="F98">
        <v>104</v>
      </c>
      <c r="G98">
        <v>0</v>
      </c>
      <c r="H98">
        <v>47</v>
      </c>
      <c r="I98">
        <v>8974</v>
      </c>
      <c r="J98">
        <v>11877</v>
      </c>
    </row>
    <row r="99" spans="1:10" x14ac:dyDescent="0.25">
      <c r="A99">
        <v>103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>
        <v>104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>
        <v>105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>
        <v>106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>
        <v>107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5">
      <c r="A104">
        <v>350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5">
      <c r="A105">
        <v>108</v>
      </c>
      <c r="B105">
        <v>161</v>
      </c>
      <c r="C105">
        <v>0</v>
      </c>
      <c r="D105">
        <v>555</v>
      </c>
      <c r="E105">
        <v>0</v>
      </c>
      <c r="F105">
        <v>306</v>
      </c>
      <c r="G105">
        <v>0</v>
      </c>
      <c r="H105">
        <v>120</v>
      </c>
      <c r="I105">
        <v>332</v>
      </c>
      <c r="J105">
        <v>1474</v>
      </c>
    </row>
    <row r="106" spans="1:10" x14ac:dyDescent="0.25">
      <c r="A106">
        <v>109</v>
      </c>
      <c r="B106">
        <v>217</v>
      </c>
      <c r="C106">
        <v>0</v>
      </c>
      <c r="D106">
        <v>1167</v>
      </c>
      <c r="E106">
        <v>0</v>
      </c>
      <c r="F106">
        <v>193</v>
      </c>
      <c r="G106">
        <v>0</v>
      </c>
      <c r="H106">
        <v>113</v>
      </c>
      <c r="I106">
        <v>801</v>
      </c>
      <c r="J106">
        <v>2491</v>
      </c>
    </row>
    <row r="107" spans="1:10" x14ac:dyDescent="0.25">
      <c r="A107">
        <v>110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>
        <v>111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5">
      <c r="A109">
        <v>112</v>
      </c>
      <c r="B109">
        <v>3</v>
      </c>
      <c r="C109">
        <v>0</v>
      </c>
      <c r="D109">
        <v>20</v>
      </c>
      <c r="E109">
        <v>0</v>
      </c>
      <c r="F109">
        <v>2</v>
      </c>
      <c r="G109">
        <v>0</v>
      </c>
      <c r="H109">
        <v>2</v>
      </c>
      <c r="I109">
        <v>31</v>
      </c>
      <c r="J109">
        <v>58</v>
      </c>
    </row>
    <row r="110" spans="1:10" x14ac:dyDescent="0.25">
      <c r="A110">
        <v>113</v>
      </c>
      <c r="B110">
        <v>37</v>
      </c>
      <c r="C110">
        <v>0</v>
      </c>
      <c r="D110">
        <v>213</v>
      </c>
      <c r="E110">
        <v>0</v>
      </c>
      <c r="F110">
        <v>34</v>
      </c>
      <c r="G110">
        <v>0</v>
      </c>
      <c r="H110">
        <v>23</v>
      </c>
      <c r="I110">
        <v>253</v>
      </c>
      <c r="J110">
        <v>560</v>
      </c>
    </row>
    <row r="111" spans="1:10" x14ac:dyDescent="0.25">
      <c r="A111">
        <v>114</v>
      </c>
      <c r="B111">
        <v>27</v>
      </c>
      <c r="C111">
        <v>0</v>
      </c>
      <c r="D111">
        <v>837</v>
      </c>
      <c r="E111">
        <v>0</v>
      </c>
      <c r="F111">
        <v>26</v>
      </c>
      <c r="G111">
        <v>0</v>
      </c>
      <c r="H111">
        <v>17</v>
      </c>
      <c r="I111">
        <v>1977</v>
      </c>
      <c r="J111">
        <v>2884</v>
      </c>
    </row>
    <row r="112" spans="1:10" x14ac:dyDescent="0.25">
      <c r="A112">
        <v>115</v>
      </c>
      <c r="B112">
        <v>21</v>
      </c>
      <c r="C112">
        <v>0</v>
      </c>
      <c r="D112">
        <v>800</v>
      </c>
      <c r="E112">
        <v>0</v>
      </c>
      <c r="F112">
        <v>20</v>
      </c>
      <c r="G112">
        <v>0</v>
      </c>
      <c r="H112">
        <v>16</v>
      </c>
      <c r="I112">
        <v>2893</v>
      </c>
      <c r="J112">
        <v>3750</v>
      </c>
    </row>
    <row r="113" spans="1:10" x14ac:dyDescent="0.25">
      <c r="A113">
        <v>116</v>
      </c>
      <c r="B113">
        <v>163</v>
      </c>
      <c r="C113">
        <v>0</v>
      </c>
      <c r="D113">
        <v>524</v>
      </c>
      <c r="E113">
        <v>0</v>
      </c>
      <c r="F113">
        <v>250</v>
      </c>
      <c r="G113">
        <v>0</v>
      </c>
      <c r="H113">
        <v>117</v>
      </c>
      <c r="I113">
        <v>297</v>
      </c>
      <c r="J113">
        <v>1351</v>
      </c>
    </row>
    <row r="114" spans="1:10" x14ac:dyDescent="0.25">
      <c r="A114">
        <v>117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>
        <v>118</v>
      </c>
      <c r="B115">
        <v>2</v>
      </c>
      <c r="C115">
        <v>0</v>
      </c>
      <c r="D115">
        <v>8</v>
      </c>
      <c r="E115">
        <v>0</v>
      </c>
      <c r="F115">
        <v>1</v>
      </c>
      <c r="G115">
        <v>0</v>
      </c>
      <c r="H115">
        <v>1</v>
      </c>
      <c r="I115">
        <v>4</v>
      </c>
      <c r="J115">
        <v>16</v>
      </c>
    </row>
    <row r="116" spans="1:10" x14ac:dyDescent="0.25">
      <c r="A116">
        <v>119</v>
      </c>
      <c r="B116">
        <v>14</v>
      </c>
      <c r="C116">
        <v>0</v>
      </c>
      <c r="D116">
        <v>65</v>
      </c>
      <c r="E116">
        <v>0</v>
      </c>
      <c r="F116">
        <v>12</v>
      </c>
      <c r="G116">
        <v>0</v>
      </c>
      <c r="H116">
        <v>7</v>
      </c>
      <c r="I116">
        <v>32</v>
      </c>
      <c r="J116">
        <v>130</v>
      </c>
    </row>
    <row r="117" spans="1:10" x14ac:dyDescent="0.25">
      <c r="A117">
        <v>120</v>
      </c>
      <c r="B117">
        <v>121</v>
      </c>
      <c r="C117">
        <v>0</v>
      </c>
      <c r="D117">
        <v>575</v>
      </c>
      <c r="E117">
        <v>0</v>
      </c>
      <c r="F117">
        <v>89</v>
      </c>
      <c r="G117">
        <v>0</v>
      </c>
      <c r="H117">
        <v>65</v>
      </c>
      <c r="I117">
        <v>430</v>
      </c>
      <c r="J117">
        <v>1280</v>
      </c>
    </row>
    <row r="118" spans="1:10" x14ac:dyDescent="0.25">
      <c r="A118">
        <v>121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>
        <v>122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>
        <v>123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>
        <v>124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>
        <v>125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>
        <v>126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>
        <v>127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>
        <v>128</v>
      </c>
      <c r="B125">
        <v>127</v>
      </c>
      <c r="C125">
        <v>0</v>
      </c>
      <c r="D125">
        <v>524</v>
      </c>
      <c r="E125">
        <v>1</v>
      </c>
      <c r="F125">
        <v>127</v>
      </c>
      <c r="G125">
        <v>0</v>
      </c>
      <c r="H125">
        <v>68</v>
      </c>
      <c r="I125">
        <v>383</v>
      </c>
      <c r="J125">
        <v>1230</v>
      </c>
    </row>
    <row r="126" spans="1:10" x14ac:dyDescent="0.25">
      <c r="A126">
        <v>129</v>
      </c>
      <c r="B126">
        <v>93</v>
      </c>
      <c r="C126">
        <v>0</v>
      </c>
      <c r="D126">
        <v>550</v>
      </c>
      <c r="E126">
        <v>0</v>
      </c>
      <c r="F126">
        <v>43</v>
      </c>
      <c r="G126">
        <v>0</v>
      </c>
      <c r="H126">
        <v>34</v>
      </c>
      <c r="I126">
        <v>366</v>
      </c>
      <c r="J126">
        <v>1086</v>
      </c>
    </row>
    <row r="127" spans="1:10" x14ac:dyDescent="0.25">
      <c r="A127">
        <v>130</v>
      </c>
      <c r="B127">
        <v>55</v>
      </c>
      <c r="C127">
        <v>0</v>
      </c>
      <c r="D127">
        <v>346</v>
      </c>
      <c r="E127">
        <v>0</v>
      </c>
      <c r="F127">
        <v>25</v>
      </c>
      <c r="G127">
        <v>0</v>
      </c>
      <c r="H127">
        <v>22</v>
      </c>
      <c r="I127">
        <v>452</v>
      </c>
      <c r="J127">
        <v>900</v>
      </c>
    </row>
    <row r="128" spans="1:10" x14ac:dyDescent="0.25">
      <c r="A128">
        <v>131</v>
      </c>
      <c r="B128">
        <v>4</v>
      </c>
      <c r="C128">
        <v>0</v>
      </c>
      <c r="D128">
        <v>33</v>
      </c>
      <c r="E128">
        <v>0</v>
      </c>
      <c r="F128">
        <v>2</v>
      </c>
      <c r="G128">
        <v>0</v>
      </c>
      <c r="H128">
        <v>2</v>
      </c>
      <c r="I128">
        <v>61</v>
      </c>
      <c r="J128">
        <v>102</v>
      </c>
    </row>
    <row r="129" spans="1:10" x14ac:dyDescent="0.25">
      <c r="A129">
        <v>132</v>
      </c>
      <c r="B129">
        <v>18</v>
      </c>
      <c r="C129">
        <v>0</v>
      </c>
      <c r="D129">
        <v>766</v>
      </c>
      <c r="E129">
        <v>0</v>
      </c>
      <c r="F129">
        <v>7</v>
      </c>
      <c r="G129">
        <v>0</v>
      </c>
      <c r="H129">
        <v>3</v>
      </c>
      <c r="I129">
        <v>3125</v>
      </c>
      <c r="J129">
        <v>3919</v>
      </c>
    </row>
    <row r="130" spans="1:10" x14ac:dyDescent="0.25">
      <c r="A130">
        <v>133</v>
      </c>
      <c r="B130">
        <v>598</v>
      </c>
      <c r="C130">
        <v>46</v>
      </c>
      <c r="D130">
        <v>876</v>
      </c>
      <c r="E130">
        <v>95</v>
      </c>
      <c r="F130">
        <v>401</v>
      </c>
      <c r="G130">
        <v>13</v>
      </c>
      <c r="H130">
        <v>420</v>
      </c>
      <c r="I130">
        <v>662</v>
      </c>
      <c r="J130">
        <v>3111</v>
      </c>
    </row>
    <row r="131" spans="1:10" x14ac:dyDescent="0.25">
      <c r="A131">
        <v>134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5">
      <c r="A132">
        <v>135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5">
      <c r="A133">
        <v>136</v>
      </c>
      <c r="B133">
        <v>90</v>
      </c>
      <c r="C133">
        <v>0</v>
      </c>
      <c r="D133">
        <v>420</v>
      </c>
      <c r="E133">
        <v>0</v>
      </c>
      <c r="F133">
        <v>38</v>
      </c>
      <c r="G133">
        <v>0</v>
      </c>
      <c r="H133">
        <v>29</v>
      </c>
      <c r="I133">
        <v>286</v>
      </c>
      <c r="J133">
        <v>863</v>
      </c>
    </row>
    <row r="134" spans="1:10" x14ac:dyDescent="0.25">
      <c r="A134">
        <v>137</v>
      </c>
      <c r="B134">
        <v>50</v>
      </c>
      <c r="C134">
        <v>0</v>
      </c>
      <c r="D134">
        <v>217</v>
      </c>
      <c r="E134">
        <v>0</v>
      </c>
      <c r="F134">
        <v>22</v>
      </c>
      <c r="G134">
        <v>0</v>
      </c>
      <c r="H134">
        <v>16</v>
      </c>
      <c r="I134">
        <v>149</v>
      </c>
      <c r="J134">
        <v>454</v>
      </c>
    </row>
    <row r="135" spans="1:10" x14ac:dyDescent="0.25">
      <c r="A135">
        <v>138</v>
      </c>
      <c r="B135">
        <v>5</v>
      </c>
      <c r="C135">
        <v>0</v>
      </c>
      <c r="D135">
        <v>29</v>
      </c>
      <c r="E135">
        <v>0</v>
      </c>
      <c r="F135">
        <v>2</v>
      </c>
      <c r="G135">
        <v>0</v>
      </c>
      <c r="H135">
        <v>2</v>
      </c>
      <c r="I135">
        <v>23</v>
      </c>
      <c r="J135">
        <v>61</v>
      </c>
    </row>
    <row r="136" spans="1:10" x14ac:dyDescent="0.25">
      <c r="A136">
        <v>139</v>
      </c>
      <c r="B136">
        <v>46</v>
      </c>
      <c r="C136">
        <v>0</v>
      </c>
      <c r="D136">
        <v>288</v>
      </c>
      <c r="E136">
        <v>0</v>
      </c>
      <c r="F136">
        <v>22</v>
      </c>
      <c r="G136">
        <v>0</v>
      </c>
      <c r="H136">
        <v>19</v>
      </c>
      <c r="I136">
        <v>370</v>
      </c>
      <c r="J136">
        <v>745</v>
      </c>
    </row>
    <row r="137" spans="1:10" x14ac:dyDescent="0.25">
      <c r="A137">
        <v>140</v>
      </c>
      <c r="B137">
        <v>105</v>
      </c>
      <c r="C137">
        <v>0</v>
      </c>
      <c r="D137">
        <v>471</v>
      </c>
      <c r="E137">
        <v>0</v>
      </c>
      <c r="F137">
        <v>43</v>
      </c>
      <c r="G137">
        <v>0</v>
      </c>
      <c r="H137">
        <v>38</v>
      </c>
      <c r="I137">
        <v>635</v>
      </c>
      <c r="J137">
        <v>1292</v>
      </c>
    </row>
    <row r="138" spans="1:10" x14ac:dyDescent="0.25">
      <c r="A138">
        <v>141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>
        <v>142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5">
      <c r="A140">
        <v>143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>
        <v>144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5">
      <c r="A142">
        <v>145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25">
      <c r="A143">
        <v>146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5">
      <c r="A144">
        <v>147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A145">
        <v>148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25">
      <c r="A146">
        <v>149</v>
      </c>
      <c r="B146">
        <v>48</v>
      </c>
      <c r="C146">
        <v>0</v>
      </c>
      <c r="D146">
        <v>845</v>
      </c>
      <c r="E146">
        <v>0</v>
      </c>
      <c r="F146">
        <v>16</v>
      </c>
      <c r="G146">
        <v>0</v>
      </c>
      <c r="H146">
        <v>7</v>
      </c>
      <c r="I146">
        <v>2218</v>
      </c>
      <c r="J146">
        <v>3134</v>
      </c>
    </row>
    <row r="147" spans="1:10" x14ac:dyDescent="0.25">
      <c r="A147">
        <v>150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5">
      <c r="A148">
        <v>151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>
        <v>152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>
        <v>153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5">
      <c r="A151">
        <v>154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>
        <v>155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5">
      <c r="A153">
        <v>156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5">
      <c r="A154">
        <v>157</v>
      </c>
      <c r="B154">
        <v>329</v>
      </c>
      <c r="C154">
        <v>0</v>
      </c>
      <c r="D154">
        <v>926</v>
      </c>
      <c r="E154">
        <v>2</v>
      </c>
      <c r="F154">
        <v>331</v>
      </c>
      <c r="G154">
        <v>0</v>
      </c>
      <c r="H154">
        <v>164</v>
      </c>
      <c r="I154">
        <v>717</v>
      </c>
      <c r="J154">
        <v>2469</v>
      </c>
    </row>
    <row r="155" spans="1:10" x14ac:dyDescent="0.25">
      <c r="A155">
        <v>158</v>
      </c>
      <c r="B155">
        <v>30</v>
      </c>
      <c r="C155">
        <v>0</v>
      </c>
      <c r="D155">
        <v>119</v>
      </c>
      <c r="E155">
        <v>0</v>
      </c>
      <c r="F155">
        <v>30</v>
      </c>
      <c r="G155">
        <v>0</v>
      </c>
      <c r="H155">
        <v>12</v>
      </c>
      <c r="I155">
        <v>74</v>
      </c>
      <c r="J155">
        <v>265</v>
      </c>
    </row>
    <row r="156" spans="1:10" x14ac:dyDescent="0.25">
      <c r="A156">
        <v>159</v>
      </c>
      <c r="B156">
        <v>282</v>
      </c>
      <c r="C156">
        <v>0</v>
      </c>
      <c r="D156">
        <v>1156</v>
      </c>
      <c r="E156">
        <v>0</v>
      </c>
      <c r="F156">
        <v>175</v>
      </c>
      <c r="G156">
        <v>0</v>
      </c>
      <c r="H156">
        <v>102</v>
      </c>
      <c r="I156">
        <v>904</v>
      </c>
      <c r="J156">
        <v>2619</v>
      </c>
    </row>
    <row r="157" spans="1:10" x14ac:dyDescent="0.25">
      <c r="A157">
        <v>160</v>
      </c>
      <c r="B157">
        <v>50</v>
      </c>
      <c r="C157">
        <v>0</v>
      </c>
      <c r="D157">
        <v>305</v>
      </c>
      <c r="E157">
        <v>0</v>
      </c>
      <c r="F157">
        <v>27</v>
      </c>
      <c r="G157">
        <v>0</v>
      </c>
      <c r="H157">
        <v>19</v>
      </c>
      <c r="I157">
        <v>507</v>
      </c>
      <c r="J157">
        <v>908</v>
      </c>
    </row>
    <row r="158" spans="1:10" x14ac:dyDescent="0.25">
      <c r="A158">
        <v>161</v>
      </c>
      <c r="B158">
        <v>2</v>
      </c>
      <c r="C158">
        <v>0</v>
      </c>
      <c r="D158">
        <v>17</v>
      </c>
      <c r="E158">
        <v>0</v>
      </c>
      <c r="F158">
        <v>1</v>
      </c>
      <c r="G158">
        <v>0</v>
      </c>
      <c r="H158">
        <v>1</v>
      </c>
      <c r="I158">
        <v>34</v>
      </c>
      <c r="J158">
        <v>55</v>
      </c>
    </row>
    <row r="159" spans="1:10" x14ac:dyDescent="0.25">
      <c r="A159">
        <v>162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>
        <v>163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5">
      <c r="A161">
        <v>164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25">
      <c r="A162">
        <v>165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5">
      <c r="A163">
        <v>166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5">
      <c r="A164">
        <v>167</v>
      </c>
      <c r="B164">
        <v>64</v>
      </c>
      <c r="C164">
        <v>0</v>
      </c>
      <c r="D164">
        <v>3476</v>
      </c>
      <c r="E164">
        <v>0</v>
      </c>
      <c r="F164">
        <v>31</v>
      </c>
      <c r="G164">
        <v>0</v>
      </c>
      <c r="H164">
        <v>11</v>
      </c>
      <c r="I164">
        <v>12327</v>
      </c>
      <c r="J164">
        <v>15909</v>
      </c>
    </row>
    <row r="165" spans="1:10" x14ac:dyDescent="0.25">
      <c r="A165">
        <v>168</v>
      </c>
      <c r="B165">
        <v>227</v>
      </c>
      <c r="C165">
        <v>0</v>
      </c>
      <c r="D165">
        <v>670</v>
      </c>
      <c r="E165">
        <v>3</v>
      </c>
      <c r="F165">
        <v>226</v>
      </c>
      <c r="G165">
        <v>0</v>
      </c>
      <c r="H165">
        <v>126</v>
      </c>
      <c r="I165">
        <v>575</v>
      </c>
      <c r="J165">
        <v>1827</v>
      </c>
    </row>
    <row r="166" spans="1:10" x14ac:dyDescent="0.25">
      <c r="A166">
        <v>169</v>
      </c>
      <c r="B166">
        <v>11</v>
      </c>
      <c r="C166">
        <v>0</v>
      </c>
      <c r="D166">
        <v>39</v>
      </c>
      <c r="E166">
        <v>0</v>
      </c>
      <c r="F166">
        <v>12</v>
      </c>
      <c r="G166">
        <v>0</v>
      </c>
      <c r="H166">
        <v>5</v>
      </c>
      <c r="I166">
        <v>33</v>
      </c>
      <c r="J166">
        <v>100</v>
      </c>
    </row>
    <row r="167" spans="1:10" x14ac:dyDescent="0.25">
      <c r="A167">
        <v>170</v>
      </c>
      <c r="B167">
        <v>51</v>
      </c>
      <c r="C167">
        <v>0</v>
      </c>
      <c r="D167">
        <v>210</v>
      </c>
      <c r="E167">
        <v>0</v>
      </c>
      <c r="F167">
        <v>58</v>
      </c>
      <c r="G167">
        <v>0</v>
      </c>
      <c r="H167">
        <v>21</v>
      </c>
      <c r="I167">
        <v>149</v>
      </c>
      <c r="J167">
        <v>489</v>
      </c>
    </row>
    <row r="168" spans="1:10" x14ac:dyDescent="0.25">
      <c r="A168">
        <v>171</v>
      </c>
      <c r="B168">
        <v>261</v>
      </c>
      <c r="C168">
        <v>0</v>
      </c>
      <c r="D168">
        <v>1230</v>
      </c>
      <c r="E168">
        <v>0</v>
      </c>
      <c r="F168">
        <v>168</v>
      </c>
      <c r="G168">
        <v>0</v>
      </c>
      <c r="H168">
        <v>98</v>
      </c>
      <c r="I168">
        <v>1107</v>
      </c>
      <c r="J168">
        <v>2864</v>
      </c>
    </row>
    <row r="169" spans="1:10" x14ac:dyDescent="0.25">
      <c r="A169">
        <v>172</v>
      </c>
      <c r="B169">
        <v>5</v>
      </c>
      <c r="C169">
        <v>0</v>
      </c>
      <c r="D169">
        <v>42</v>
      </c>
      <c r="E169">
        <v>0</v>
      </c>
      <c r="F169">
        <v>3</v>
      </c>
      <c r="G169">
        <v>0</v>
      </c>
      <c r="H169">
        <v>2</v>
      </c>
      <c r="I169">
        <v>90</v>
      </c>
      <c r="J169">
        <v>142</v>
      </c>
    </row>
    <row r="170" spans="1:10" x14ac:dyDescent="0.25">
      <c r="A170">
        <v>173</v>
      </c>
      <c r="B170">
        <v>9</v>
      </c>
      <c r="C170">
        <v>0</v>
      </c>
      <c r="D170">
        <v>70</v>
      </c>
      <c r="E170">
        <v>0</v>
      </c>
      <c r="F170">
        <v>5</v>
      </c>
      <c r="G170">
        <v>0</v>
      </c>
      <c r="H170">
        <v>3</v>
      </c>
      <c r="I170">
        <v>133</v>
      </c>
      <c r="J170">
        <v>220</v>
      </c>
    </row>
    <row r="171" spans="1:10" x14ac:dyDescent="0.25">
      <c r="A171">
        <v>174</v>
      </c>
      <c r="B171">
        <v>25</v>
      </c>
      <c r="C171">
        <v>0</v>
      </c>
      <c r="D171">
        <v>529</v>
      </c>
      <c r="E171">
        <v>0</v>
      </c>
      <c r="F171">
        <v>11</v>
      </c>
      <c r="G171">
        <v>0</v>
      </c>
      <c r="H171">
        <v>1</v>
      </c>
      <c r="I171">
        <v>1280</v>
      </c>
      <c r="J171">
        <v>1846</v>
      </c>
    </row>
    <row r="172" spans="1:10" x14ac:dyDescent="0.25">
      <c r="A172">
        <v>175</v>
      </c>
      <c r="B172">
        <v>33</v>
      </c>
      <c r="C172">
        <v>0</v>
      </c>
      <c r="D172">
        <v>1123</v>
      </c>
      <c r="E172">
        <v>0</v>
      </c>
      <c r="F172">
        <v>15</v>
      </c>
      <c r="G172">
        <v>0</v>
      </c>
      <c r="H172">
        <v>4</v>
      </c>
      <c r="I172">
        <v>5096</v>
      </c>
      <c r="J172">
        <v>6271</v>
      </c>
    </row>
    <row r="173" spans="1:10" x14ac:dyDescent="0.25">
      <c r="A173">
        <v>176</v>
      </c>
      <c r="B173">
        <v>164</v>
      </c>
      <c r="C173">
        <v>3</v>
      </c>
      <c r="D173">
        <v>206</v>
      </c>
      <c r="E173">
        <v>27</v>
      </c>
      <c r="F173">
        <v>144</v>
      </c>
      <c r="G173">
        <v>0</v>
      </c>
      <c r="H173">
        <v>163</v>
      </c>
      <c r="I173">
        <v>103</v>
      </c>
      <c r="J173">
        <v>810</v>
      </c>
    </row>
    <row r="174" spans="1:10" x14ac:dyDescent="0.25">
      <c r="A174">
        <v>177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5">
      <c r="A175">
        <v>178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5">
      <c r="A176">
        <v>179</v>
      </c>
      <c r="B176">
        <v>250</v>
      </c>
      <c r="C176">
        <v>20</v>
      </c>
      <c r="D176">
        <v>184</v>
      </c>
      <c r="E176">
        <v>45</v>
      </c>
      <c r="F176">
        <v>232</v>
      </c>
      <c r="G176">
        <v>3</v>
      </c>
      <c r="H176">
        <v>291</v>
      </c>
      <c r="I176">
        <v>130</v>
      </c>
      <c r="J176">
        <v>1155</v>
      </c>
    </row>
    <row r="177" spans="1:10" x14ac:dyDescent="0.25">
      <c r="A177">
        <v>180</v>
      </c>
      <c r="B177">
        <v>120</v>
      </c>
      <c r="C177">
        <v>0</v>
      </c>
      <c r="D177">
        <v>508</v>
      </c>
      <c r="E177">
        <v>0</v>
      </c>
      <c r="F177">
        <v>189</v>
      </c>
      <c r="G177">
        <v>0</v>
      </c>
      <c r="H177">
        <v>56</v>
      </c>
      <c r="I177">
        <v>239</v>
      </c>
      <c r="J177">
        <v>1112</v>
      </c>
    </row>
    <row r="178" spans="1:10" x14ac:dyDescent="0.25">
      <c r="A178">
        <v>181</v>
      </c>
      <c r="B178">
        <v>274</v>
      </c>
      <c r="C178">
        <v>0</v>
      </c>
      <c r="D178">
        <v>1458</v>
      </c>
      <c r="E178">
        <v>0</v>
      </c>
      <c r="F178">
        <v>213</v>
      </c>
      <c r="G178">
        <v>0</v>
      </c>
      <c r="H178">
        <v>106</v>
      </c>
      <c r="I178">
        <v>952</v>
      </c>
      <c r="J178">
        <v>3003</v>
      </c>
    </row>
    <row r="179" spans="1:10" x14ac:dyDescent="0.25">
      <c r="A179">
        <v>182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5">
      <c r="A180">
        <v>183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5">
      <c r="A181">
        <v>184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25">
      <c r="A182">
        <v>185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25">
      <c r="A183">
        <v>186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25">
      <c r="A184">
        <v>187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5">
      <c r="A185">
        <v>188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>
        <v>189</v>
      </c>
      <c r="B186">
        <v>525</v>
      </c>
      <c r="C186">
        <v>22</v>
      </c>
      <c r="D186">
        <v>850</v>
      </c>
      <c r="E186">
        <v>72</v>
      </c>
      <c r="F186">
        <v>532</v>
      </c>
      <c r="G186">
        <v>8</v>
      </c>
      <c r="H186">
        <v>440</v>
      </c>
      <c r="I186">
        <v>553</v>
      </c>
      <c r="J186">
        <v>3002</v>
      </c>
    </row>
    <row r="187" spans="1:10" x14ac:dyDescent="0.25">
      <c r="A187">
        <v>190</v>
      </c>
      <c r="B187">
        <v>111</v>
      </c>
      <c r="C187">
        <v>0</v>
      </c>
      <c r="D187">
        <v>334</v>
      </c>
      <c r="E187">
        <v>0</v>
      </c>
      <c r="F187">
        <v>154</v>
      </c>
      <c r="G187">
        <v>0</v>
      </c>
      <c r="H187">
        <v>58</v>
      </c>
      <c r="I187">
        <v>212</v>
      </c>
      <c r="J187">
        <v>869</v>
      </c>
    </row>
    <row r="188" spans="1:10" x14ac:dyDescent="0.25">
      <c r="A188">
        <v>191</v>
      </c>
      <c r="B188">
        <v>1</v>
      </c>
      <c r="C188">
        <v>0</v>
      </c>
      <c r="D188">
        <v>4</v>
      </c>
      <c r="E188">
        <v>0</v>
      </c>
      <c r="F188">
        <v>2</v>
      </c>
      <c r="G188">
        <v>0</v>
      </c>
      <c r="H188">
        <v>1</v>
      </c>
      <c r="I188">
        <v>3</v>
      </c>
      <c r="J188">
        <v>11</v>
      </c>
    </row>
    <row r="189" spans="1:10" x14ac:dyDescent="0.25">
      <c r="A189">
        <v>192</v>
      </c>
      <c r="B189">
        <v>158</v>
      </c>
      <c r="C189">
        <v>0</v>
      </c>
      <c r="D189">
        <v>609</v>
      </c>
      <c r="E189">
        <v>0</v>
      </c>
      <c r="F189">
        <v>124</v>
      </c>
      <c r="G189">
        <v>0</v>
      </c>
      <c r="H189">
        <v>71</v>
      </c>
      <c r="I189">
        <v>400</v>
      </c>
      <c r="J189">
        <v>1362</v>
      </c>
    </row>
    <row r="190" spans="1:10" x14ac:dyDescent="0.25">
      <c r="A190">
        <v>193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5">
      <c r="A191">
        <v>194</v>
      </c>
      <c r="B191">
        <v>202</v>
      </c>
      <c r="C191">
        <v>0</v>
      </c>
      <c r="D191">
        <v>595</v>
      </c>
      <c r="E191">
        <v>0</v>
      </c>
      <c r="F191">
        <v>277</v>
      </c>
      <c r="G191">
        <v>0</v>
      </c>
      <c r="H191">
        <v>107</v>
      </c>
      <c r="I191">
        <v>386</v>
      </c>
      <c r="J191">
        <v>1567</v>
      </c>
    </row>
    <row r="192" spans="1:10" x14ac:dyDescent="0.25">
      <c r="A192">
        <v>195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5">
      <c r="A193">
        <v>196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>
        <v>197</v>
      </c>
      <c r="B194">
        <v>143</v>
      </c>
      <c r="C194">
        <v>0</v>
      </c>
      <c r="D194">
        <v>546</v>
      </c>
      <c r="E194">
        <v>0</v>
      </c>
      <c r="F194">
        <v>102</v>
      </c>
      <c r="G194">
        <v>0</v>
      </c>
      <c r="H194">
        <v>66</v>
      </c>
      <c r="I194">
        <v>377</v>
      </c>
      <c r="J194">
        <v>1234</v>
      </c>
    </row>
    <row r="195" spans="1:10" x14ac:dyDescent="0.25">
      <c r="A195">
        <v>198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5">
      <c r="A196">
        <v>199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5">
      <c r="A197">
        <v>200</v>
      </c>
      <c r="B197">
        <v>205</v>
      </c>
      <c r="C197">
        <v>0</v>
      </c>
      <c r="D197">
        <v>865</v>
      </c>
      <c r="E197">
        <v>0</v>
      </c>
      <c r="F197">
        <v>163</v>
      </c>
      <c r="G197">
        <v>0</v>
      </c>
      <c r="H197">
        <v>92</v>
      </c>
      <c r="I197">
        <v>729</v>
      </c>
      <c r="J197">
        <v>2054</v>
      </c>
    </row>
    <row r="198" spans="1:10" x14ac:dyDescent="0.25">
      <c r="A198">
        <v>201</v>
      </c>
      <c r="B198">
        <v>3</v>
      </c>
      <c r="C198">
        <v>0</v>
      </c>
      <c r="D198">
        <v>25</v>
      </c>
      <c r="E198">
        <v>0</v>
      </c>
      <c r="F198">
        <v>3</v>
      </c>
      <c r="G198">
        <v>0</v>
      </c>
      <c r="H198">
        <v>2</v>
      </c>
      <c r="I198">
        <v>43</v>
      </c>
      <c r="J198">
        <v>76</v>
      </c>
    </row>
    <row r="199" spans="1:10" x14ac:dyDescent="0.25">
      <c r="A199">
        <v>202</v>
      </c>
      <c r="B199">
        <v>19</v>
      </c>
      <c r="C199">
        <v>0</v>
      </c>
      <c r="D199">
        <v>188</v>
      </c>
      <c r="E199">
        <v>0</v>
      </c>
      <c r="F199">
        <v>12</v>
      </c>
      <c r="G199">
        <v>0</v>
      </c>
      <c r="H199">
        <v>9</v>
      </c>
      <c r="I199">
        <v>357</v>
      </c>
      <c r="J199">
        <v>585</v>
      </c>
    </row>
    <row r="200" spans="1:10" x14ac:dyDescent="0.25">
      <c r="A200">
        <v>203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5">
      <c r="A201">
        <v>204</v>
      </c>
      <c r="B201">
        <v>49</v>
      </c>
      <c r="C201">
        <v>0</v>
      </c>
      <c r="D201">
        <v>189</v>
      </c>
      <c r="E201">
        <v>0</v>
      </c>
      <c r="F201">
        <v>41</v>
      </c>
      <c r="G201">
        <v>0</v>
      </c>
      <c r="H201">
        <v>28</v>
      </c>
      <c r="I201">
        <v>151</v>
      </c>
      <c r="J201">
        <v>458</v>
      </c>
    </row>
    <row r="202" spans="1:10" x14ac:dyDescent="0.25">
      <c r="A202">
        <v>205</v>
      </c>
      <c r="B202">
        <v>46</v>
      </c>
      <c r="C202">
        <v>0</v>
      </c>
      <c r="D202">
        <v>218</v>
      </c>
      <c r="E202">
        <v>0</v>
      </c>
      <c r="F202">
        <v>40</v>
      </c>
      <c r="G202">
        <v>0</v>
      </c>
      <c r="H202">
        <v>20</v>
      </c>
      <c r="I202">
        <v>160</v>
      </c>
      <c r="J202">
        <v>484</v>
      </c>
    </row>
    <row r="203" spans="1:10" x14ac:dyDescent="0.25">
      <c r="A203">
        <v>207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25">
      <c r="A204">
        <v>208</v>
      </c>
      <c r="B204">
        <v>84</v>
      </c>
      <c r="C204">
        <v>0</v>
      </c>
      <c r="D204">
        <v>529</v>
      </c>
      <c r="E204">
        <v>0</v>
      </c>
      <c r="F204">
        <v>40</v>
      </c>
      <c r="G204">
        <v>0</v>
      </c>
      <c r="H204">
        <v>31</v>
      </c>
      <c r="I204">
        <v>474</v>
      </c>
      <c r="J204">
        <v>1158</v>
      </c>
    </row>
    <row r="205" spans="1:10" x14ac:dyDescent="0.25">
      <c r="A205">
        <v>209</v>
      </c>
      <c r="B205">
        <v>0</v>
      </c>
      <c r="C205">
        <v>0</v>
      </c>
      <c r="D205">
        <v>4</v>
      </c>
      <c r="E205">
        <v>0</v>
      </c>
      <c r="F205">
        <v>0</v>
      </c>
      <c r="G205">
        <v>0</v>
      </c>
      <c r="H205">
        <v>0</v>
      </c>
      <c r="I205">
        <v>7</v>
      </c>
      <c r="J205">
        <v>11</v>
      </c>
    </row>
    <row r="206" spans="1:10" x14ac:dyDescent="0.25">
      <c r="A206">
        <v>210</v>
      </c>
      <c r="B206">
        <v>7</v>
      </c>
      <c r="C206">
        <v>0</v>
      </c>
      <c r="D206">
        <v>100</v>
      </c>
      <c r="E206">
        <v>0</v>
      </c>
      <c r="F206">
        <v>3</v>
      </c>
      <c r="G206">
        <v>0</v>
      </c>
      <c r="H206">
        <v>2</v>
      </c>
      <c r="I206">
        <v>205</v>
      </c>
      <c r="J206">
        <v>317</v>
      </c>
    </row>
    <row r="207" spans="1:10" x14ac:dyDescent="0.25">
      <c r="A207">
        <v>211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25">
      <c r="A208">
        <v>212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25">
      <c r="A209">
        <v>213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25">
      <c r="A210">
        <v>214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25">
      <c r="A211">
        <v>215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25">
      <c r="A212">
        <v>216</v>
      </c>
      <c r="B212">
        <v>750</v>
      </c>
      <c r="C212">
        <v>28</v>
      </c>
      <c r="D212">
        <v>469</v>
      </c>
      <c r="E212">
        <v>230</v>
      </c>
      <c r="F212">
        <v>577</v>
      </c>
      <c r="G212">
        <v>11</v>
      </c>
      <c r="H212">
        <v>705</v>
      </c>
      <c r="I212">
        <v>427</v>
      </c>
      <c r="J212">
        <v>3197</v>
      </c>
    </row>
    <row r="213" spans="1:10" x14ac:dyDescent="0.25">
      <c r="A213">
        <v>217</v>
      </c>
      <c r="B213">
        <v>489</v>
      </c>
      <c r="C213">
        <v>0</v>
      </c>
      <c r="D213">
        <v>880</v>
      </c>
      <c r="E213">
        <v>13</v>
      </c>
      <c r="F213">
        <v>557</v>
      </c>
      <c r="G213">
        <v>0</v>
      </c>
      <c r="H213">
        <v>349</v>
      </c>
      <c r="I213">
        <v>603</v>
      </c>
      <c r="J213">
        <v>2891</v>
      </c>
    </row>
    <row r="214" spans="1:10" x14ac:dyDescent="0.25">
      <c r="A214">
        <v>218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25">
      <c r="A215">
        <v>219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25">
      <c r="A216">
        <v>220</v>
      </c>
      <c r="B216">
        <v>35</v>
      </c>
      <c r="C216">
        <v>0</v>
      </c>
      <c r="D216">
        <v>83</v>
      </c>
      <c r="E216">
        <v>0</v>
      </c>
      <c r="F216">
        <v>44</v>
      </c>
      <c r="G216">
        <v>0</v>
      </c>
      <c r="H216">
        <v>22</v>
      </c>
      <c r="I216">
        <v>56</v>
      </c>
      <c r="J216">
        <v>240</v>
      </c>
    </row>
    <row r="217" spans="1:10" x14ac:dyDescent="0.25">
      <c r="A217">
        <v>221</v>
      </c>
      <c r="B217">
        <v>347</v>
      </c>
      <c r="C217">
        <v>0</v>
      </c>
      <c r="D217">
        <v>977</v>
      </c>
      <c r="E217">
        <v>0</v>
      </c>
      <c r="F217">
        <v>209</v>
      </c>
      <c r="G217">
        <v>0</v>
      </c>
      <c r="H217">
        <v>225</v>
      </c>
      <c r="I217">
        <v>852</v>
      </c>
      <c r="J217">
        <v>2610</v>
      </c>
    </row>
    <row r="218" spans="1:10" x14ac:dyDescent="0.25">
      <c r="A218">
        <v>222</v>
      </c>
      <c r="B218">
        <v>440</v>
      </c>
      <c r="C218">
        <v>0</v>
      </c>
      <c r="D218">
        <v>1237</v>
      </c>
      <c r="E218">
        <v>0</v>
      </c>
      <c r="F218">
        <v>282</v>
      </c>
      <c r="G218">
        <v>0</v>
      </c>
      <c r="H218">
        <v>296</v>
      </c>
      <c r="I218">
        <v>1174</v>
      </c>
      <c r="J218">
        <v>3429</v>
      </c>
    </row>
    <row r="219" spans="1:10" x14ac:dyDescent="0.25">
      <c r="A219">
        <v>223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25">
      <c r="A220">
        <v>224</v>
      </c>
      <c r="B220">
        <v>19</v>
      </c>
      <c r="C220">
        <v>0</v>
      </c>
      <c r="D220">
        <v>84</v>
      </c>
      <c r="E220">
        <v>0</v>
      </c>
      <c r="F220">
        <v>11</v>
      </c>
      <c r="G220">
        <v>0</v>
      </c>
      <c r="H220">
        <v>18</v>
      </c>
      <c r="I220">
        <v>159</v>
      </c>
      <c r="J220">
        <v>291</v>
      </c>
    </row>
    <row r="221" spans="1:10" x14ac:dyDescent="0.25">
      <c r="A221">
        <v>225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25">
      <c r="A222">
        <v>226</v>
      </c>
      <c r="B222">
        <v>4</v>
      </c>
      <c r="C222">
        <v>0</v>
      </c>
      <c r="D222">
        <v>18</v>
      </c>
      <c r="E222">
        <v>0</v>
      </c>
      <c r="F222">
        <v>2</v>
      </c>
      <c r="G222">
        <v>0</v>
      </c>
      <c r="H222">
        <v>4</v>
      </c>
      <c r="I222">
        <v>35</v>
      </c>
      <c r="J222">
        <v>63</v>
      </c>
    </row>
    <row r="223" spans="1:10" x14ac:dyDescent="0.25">
      <c r="A223">
        <v>227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 x14ac:dyDescent="0.25">
      <c r="A224">
        <v>228</v>
      </c>
      <c r="B224">
        <v>55</v>
      </c>
      <c r="C224">
        <v>0</v>
      </c>
      <c r="D224">
        <v>533</v>
      </c>
      <c r="E224">
        <v>0</v>
      </c>
      <c r="F224">
        <v>22</v>
      </c>
      <c r="G224">
        <v>0</v>
      </c>
      <c r="H224">
        <v>39</v>
      </c>
      <c r="I224">
        <v>1126</v>
      </c>
      <c r="J224">
        <v>1775</v>
      </c>
    </row>
    <row r="225" spans="1:10" x14ac:dyDescent="0.25">
      <c r="A225">
        <v>229</v>
      </c>
      <c r="B225">
        <v>61</v>
      </c>
      <c r="C225">
        <v>0</v>
      </c>
      <c r="D225">
        <v>1089</v>
      </c>
      <c r="E225">
        <v>0</v>
      </c>
      <c r="F225">
        <v>26</v>
      </c>
      <c r="G225">
        <v>0</v>
      </c>
      <c r="H225">
        <v>73</v>
      </c>
      <c r="I225">
        <v>3227</v>
      </c>
      <c r="J225">
        <v>4476</v>
      </c>
    </row>
    <row r="226" spans="1:10" x14ac:dyDescent="0.25">
      <c r="A226">
        <v>230</v>
      </c>
      <c r="B226">
        <v>1669</v>
      </c>
      <c r="C226">
        <v>55</v>
      </c>
      <c r="D226">
        <v>1058</v>
      </c>
      <c r="E226">
        <v>308</v>
      </c>
      <c r="F226">
        <v>871</v>
      </c>
      <c r="G226">
        <v>15</v>
      </c>
      <c r="H226">
        <v>1056</v>
      </c>
      <c r="I226">
        <v>896</v>
      </c>
      <c r="J226">
        <v>5928</v>
      </c>
    </row>
    <row r="227" spans="1:10" x14ac:dyDescent="0.25">
      <c r="A227">
        <v>231</v>
      </c>
      <c r="B227">
        <v>232</v>
      </c>
      <c r="C227">
        <v>0</v>
      </c>
      <c r="D227">
        <v>271</v>
      </c>
      <c r="E227">
        <v>11</v>
      </c>
      <c r="F227">
        <v>154</v>
      </c>
      <c r="G227">
        <v>0</v>
      </c>
      <c r="H227">
        <v>116</v>
      </c>
      <c r="I227">
        <v>214</v>
      </c>
      <c r="J227">
        <v>998</v>
      </c>
    </row>
    <row r="228" spans="1:10" x14ac:dyDescent="0.25">
      <c r="A228">
        <v>232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25">
      <c r="A229">
        <v>233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25">
      <c r="A230">
        <v>234</v>
      </c>
      <c r="B230">
        <v>382</v>
      </c>
      <c r="C230">
        <v>0</v>
      </c>
      <c r="D230">
        <v>1096</v>
      </c>
      <c r="E230">
        <v>0</v>
      </c>
      <c r="F230">
        <v>173</v>
      </c>
      <c r="G230">
        <v>0</v>
      </c>
      <c r="H230">
        <v>182</v>
      </c>
      <c r="I230">
        <v>1210</v>
      </c>
      <c r="J230">
        <v>3043</v>
      </c>
    </row>
    <row r="231" spans="1:10" x14ac:dyDescent="0.25">
      <c r="A231">
        <v>235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25">
      <c r="A232">
        <v>236</v>
      </c>
      <c r="B232">
        <v>3</v>
      </c>
      <c r="C232">
        <v>0</v>
      </c>
      <c r="D232">
        <v>14</v>
      </c>
      <c r="E232">
        <v>0</v>
      </c>
      <c r="F232">
        <v>1</v>
      </c>
      <c r="G232">
        <v>0</v>
      </c>
      <c r="H232">
        <v>2</v>
      </c>
      <c r="I232">
        <v>32</v>
      </c>
      <c r="J232">
        <v>52</v>
      </c>
    </row>
    <row r="233" spans="1:10" x14ac:dyDescent="0.25">
      <c r="A233">
        <v>237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25">
      <c r="A234">
        <v>238</v>
      </c>
      <c r="B234">
        <v>66</v>
      </c>
      <c r="C234">
        <v>0</v>
      </c>
      <c r="D234">
        <v>738</v>
      </c>
      <c r="E234">
        <v>0</v>
      </c>
      <c r="F234">
        <v>10</v>
      </c>
      <c r="G234">
        <v>0</v>
      </c>
      <c r="H234">
        <v>44</v>
      </c>
      <c r="I234">
        <v>2036</v>
      </c>
      <c r="J234">
        <v>2894</v>
      </c>
    </row>
    <row r="235" spans="1:10" x14ac:dyDescent="0.25">
      <c r="A235">
        <v>239</v>
      </c>
      <c r="B235">
        <v>294</v>
      </c>
      <c r="C235">
        <v>61</v>
      </c>
      <c r="D235">
        <v>16</v>
      </c>
      <c r="E235">
        <v>178</v>
      </c>
      <c r="F235">
        <v>106</v>
      </c>
      <c r="G235">
        <v>43</v>
      </c>
      <c r="H235">
        <v>314</v>
      </c>
      <c r="I235">
        <v>0</v>
      </c>
      <c r="J235">
        <v>1012</v>
      </c>
    </row>
    <row r="236" spans="1:10" x14ac:dyDescent="0.25">
      <c r="A236">
        <v>240</v>
      </c>
      <c r="B236">
        <v>1372</v>
      </c>
      <c r="C236">
        <v>25</v>
      </c>
      <c r="D236">
        <v>650</v>
      </c>
      <c r="E236">
        <v>670</v>
      </c>
      <c r="F236">
        <v>1013</v>
      </c>
      <c r="G236">
        <v>50</v>
      </c>
      <c r="H236">
        <v>1138</v>
      </c>
      <c r="I236">
        <v>669</v>
      </c>
      <c r="J236">
        <v>5587</v>
      </c>
    </row>
    <row r="237" spans="1:10" x14ac:dyDescent="0.25">
      <c r="A237">
        <v>241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25">
      <c r="A238">
        <v>242</v>
      </c>
      <c r="B238">
        <v>590</v>
      </c>
      <c r="C238">
        <v>0</v>
      </c>
      <c r="D238">
        <v>2862</v>
      </c>
      <c r="E238">
        <v>18</v>
      </c>
      <c r="F238">
        <v>378</v>
      </c>
      <c r="G238">
        <v>0</v>
      </c>
      <c r="H238">
        <v>202</v>
      </c>
      <c r="I238">
        <v>3036</v>
      </c>
      <c r="J238">
        <v>7086</v>
      </c>
    </row>
    <row r="239" spans="1:10" x14ac:dyDescent="0.25">
      <c r="A239">
        <v>243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25">
      <c r="A240">
        <v>244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25">
      <c r="A241">
        <v>245</v>
      </c>
      <c r="B241">
        <v>368</v>
      </c>
      <c r="C241">
        <v>0</v>
      </c>
      <c r="D241">
        <v>2159</v>
      </c>
      <c r="E241">
        <v>0</v>
      </c>
      <c r="F241">
        <v>144</v>
      </c>
      <c r="G241">
        <v>0</v>
      </c>
      <c r="H241">
        <v>120</v>
      </c>
      <c r="I241">
        <v>2370</v>
      </c>
      <c r="J241">
        <v>5161</v>
      </c>
    </row>
    <row r="242" spans="1:10" x14ac:dyDescent="0.25">
      <c r="A242">
        <v>246</v>
      </c>
      <c r="B242">
        <v>328</v>
      </c>
      <c r="C242">
        <v>0</v>
      </c>
      <c r="D242">
        <v>1958</v>
      </c>
      <c r="E242">
        <v>0</v>
      </c>
      <c r="F242">
        <v>115</v>
      </c>
      <c r="G242">
        <v>0</v>
      </c>
      <c r="H242">
        <v>116</v>
      </c>
      <c r="I242">
        <v>2508</v>
      </c>
      <c r="J242">
        <v>5025</v>
      </c>
    </row>
    <row r="243" spans="1:10" x14ac:dyDescent="0.25">
      <c r="A243">
        <v>247</v>
      </c>
      <c r="B243">
        <v>1114</v>
      </c>
      <c r="C243">
        <v>4</v>
      </c>
      <c r="D243">
        <v>1383</v>
      </c>
      <c r="E243">
        <v>411</v>
      </c>
      <c r="F243">
        <v>1386</v>
      </c>
      <c r="G243">
        <v>3</v>
      </c>
      <c r="H243">
        <v>980</v>
      </c>
      <c r="I243">
        <v>942</v>
      </c>
      <c r="J243">
        <v>6223</v>
      </c>
    </row>
    <row r="244" spans="1:10" x14ac:dyDescent="0.25">
      <c r="A244">
        <v>248</v>
      </c>
      <c r="B244">
        <v>407</v>
      </c>
      <c r="C244">
        <v>0</v>
      </c>
      <c r="D244">
        <v>499</v>
      </c>
      <c r="E244">
        <v>55</v>
      </c>
      <c r="F244">
        <v>470</v>
      </c>
      <c r="G244">
        <v>0</v>
      </c>
      <c r="H244">
        <v>313</v>
      </c>
      <c r="I244">
        <v>334</v>
      </c>
      <c r="J244">
        <v>2078</v>
      </c>
    </row>
    <row r="245" spans="1:10" x14ac:dyDescent="0.25">
      <c r="A245">
        <v>249</v>
      </c>
      <c r="B245">
        <v>256</v>
      </c>
      <c r="C245">
        <v>0</v>
      </c>
      <c r="D245">
        <v>512</v>
      </c>
      <c r="E245">
        <v>33</v>
      </c>
      <c r="F245">
        <v>418</v>
      </c>
      <c r="G245">
        <v>0</v>
      </c>
      <c r="H245">
        <v>209</v>
      </c>
      <c r="I245">
        <v>353</v>
      </c>
      <c r="J245">
        <v>1781</v>
      </c>
    </row>
    <row r="246" spans="1:10" x14ac:dyDescent="0.25">
      <c r="A246">
        <v>250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25">
      <c r="A247">
        <v>251</v>
      </c>
      <c r="B247">
        <v>216</v>
      </c>
      <c r="C247">
        <v>0</v>
      </c>
      <c r="D247">
        <v>503</v>
      </c>
      <c r="E247">
        <v>0</v>
      </c>
      <c r="F247">
        <v>270</v>
      </c>
      <c r="G247">
        <v>0</v>
      </c>
      <c r="H247">
        <v>134</v>
      </c>
      <c r="I247">
        <v>329</v>
      </c>
      <c r="J247">
        <v>1452</v>
      </c>
    </row>
    <row r="248" spans="1:10" x14ac:dyDescent="0.25">
      <c r="A248">
        <v>252</v>
      </c>
      <c r="B248">
        <v>151</v>
      </c>
      <c r="C248">
        <v>0</v>
      </c>
      <c r="D248">
        <v>258</v>
      </c>
      <c r="E248">
        <v>0</v>
      </c>
      <c r="F248">
        <v>197</v>
      </c>
      <c r="G248">
        <v>0</v>
      </c>
      <c r="H248">
        <v>102</v>
      </c>
      <c r="I248">
        <v>164</v>
      </c>
      <c r="J248">
        <v>872</v>
      </c>
    </row>
    <row r="249" spans="1:10" x14ac:dyDescent="0.25">
      <c r="A249">
        <v>253</v>
      </c>
      <c r="B249">
        <v>1024</v>
      </c>
      <c r="C249">
        <v>0</v>
      </c>
      <c r="D249">
        <v>2248</v>
      </c>
      <c r="E249">
        <v>0</v>
      </c>
      <c r="F249">
        <v>726</v>
      </c>
      <c r="G249">
        <v>0</v>
      </c>
      <c r="H249">
        <v>681</v>
      </c>
      <c r="I249">
        <v>2061</v>
      </c>
      <c r="J249">
        <v>6740</v>
      </c>
    </row>
    <row r="250" spans="1:10" x14ac:dyDescent="0.25">
      <c r="A250">
        <v>254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25">
      <c r="A251">
        <v>255</v>
      </c>
      <c r="B251">
        <v>18</v>
      </c>
      <c r="C251">
        <v>0</v>
      </c>
      <c r="D251">
        <v>262</v>
      </c>
      <c r="E251">
        <v>0</v>
      </c>
      <c r="F251">
        <v>2</v>
      </c>
      <c r="G251">
        <v>0</v>
      </c>
      <c r="H251">
        <v>5</v>
      </c>
      <c r="I251">
        <v>624</v>
      </c>
      <c r="J251">
        <v>911</v>
      </c>
    </row>
    <row r="252" spans="1:10" x14ac:dyDescent="0.25">
      <c r="A252">
        <v>256</v>
      </c>
      <c r="B252">
        <v>15</v>
      </c>
      <c r="C252">
        <v>0</v>
      </c>
      <c r="D252">
        <v>48</v>
      </c>
      <c r="E252">
        <v>0</v>
      </c>
      <c r="F252">
        <v>8</v>
      </c>
      <c r="G252">
        <v>0</v>
      </c>
      <c r="H252">
        <v>14</v>
      </c>
      <c r="I252">
        <v>95</v>
      </c>
      <c r="J252">
        <v>180</v>
      </c>
    </row>
    <row r="253" spans="1:10" x14ac:dyDescent="0.25">
      <c r="A253">
        <v>257</v>
      </c>
      <c r="B253">
        <v>7</v>
      </c>
      <c r="C253">
        <v>0</v>
      </c>
      <c r="D253">
        <v>24</v>
      </c>
      <c r="E253">
        <v>0</v>
      </c>
      <c r="F253">
        <v>2</v>
      </c>
      <c r="G253">
        <v>0</v>
      </c>
      <c r="H253">
        <v>7</v>
      </c>
      <c r="I253">
        <v>47</v>
      </c>
      <c r="J253">
        <v>87</v>
      </c>
    </row>
    <row r="254" spans="1:10" x14ac:dyDescent="0.25">
      <c r="A254">
        <v>258</v>
      </c>
      <c r="B254">
        <v>15</v>
      </c>
      <c r="C254">
        <v>0</v>
      </c>
      <c r="D254">
        <v>116</v>
      </c>
      <c r="E254">
        <v>0</v>
      </c>
      <c r="F254">
        <v>4</v>
      </c>
      <c r="G254">
        <v>0</v>
      </c>
      <c r="H254">
        <v>7</v>
      </c>
      <c r="I254">
        <v>243</v>
      </c>
      <c r="J254">
        <v>385</v>
      </c>
    </row>
    <row r="255" spans="1:10" x14ac:dyDescent="0.25">
      <c r="A255">
        <v>259</v>
      </c>
      <c r="B255">
        <v>22</v>
      </c>
      <c r="C255">
        <v>0</v>
      </c>
      <c r="D255">
        <v>244</v>
      </c>
      <c r="E255">
        <v>0</v>
      </c>
      <c r="F255">
        <v>4</v>
      </c>
      <c r="G255">
        <v>0</v>
      </c>
      <c r="H255">
        <v>9</v>
      </c>
      <c r="I255">
        <v>574</v>
      </c>
      <c r="J255">
        <v>853</v>
      </c>
    </row>
    <row r="256" spans="1:10" x14ac:dyDescent="0.25">
      <c r="A256">
        <v>260</v>
      </c>
      <c r="B256">
        <v>72</v>
      </c>
      <c r="C256">
        <v>0</v>
      </c>
      <c r="D256">
        <v>436</v>
      </c>
      <c r="E256">
        <v>0</v>
      </c>
      <c r="F256">
        <v>13</v>
      </c>
      <c r="G256">
        <v>0</v>
      </c>
      <c r="H256">
        <v>30</v>
      </c>
      <c r="I256">
        <v>734</v>
      </c>
      <c r="J256">
        <v>1285</v>
      </c>
    </row>
    <row r="257" spans="1:10" x14ac:dyDescent="0.25">
      <c r="A257">
        <v>261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25">
      <c r="A258">
        <v>262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25">
      <c r="A259">
        <v>263</v>
      </c>
      <c r="B259">
        <v>52</v>
      </c>
      <c r="C259">
        <v>0</v>
      </c>
      <c r="D259">
        <v>411</v>
      </c>
      <c r="E259">
        <v>0</v>
      </c>
      <c r="F259">
        <v>10</v>
      </c>
      <c r="G259">
        <v>0</v>
      </c>
      <c r="H259">
        <v>23</v>
      </c>
      <c r="I259">
        <v>870</v>
      </c>
      <c r="J259">
        <v>1366</v>
      </c>
    </row>
    <row r="260" spans="1:10" x14ac:dyDescent="0.25">
      <c r="A260">
        <v>264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25">
      <c r="A261">
        <v>265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25">
      <c r="A262">
        <v>266</v>
      </c>
      <c r="B262">
        <v>36</v>
      </c>
      <c r="C262">
        <v>0</v>
      </c>
      <c r="D262">
        <v>503</v>
      </c>
      <c r="E262">
        <v>0</v>
      </c>
      <c r="F262">
        <v>5</v>
      </c>
      <c r="G262">
        <v>0</v>
      </c>
      <c r="H262">
        <v>11</v>
      </c>
      <c r="I262">
        <v>1195</v>
      </c>
      <c r="J262">
        <v>1750</v>
      </c>
    </row>
    <row r="263" spans="1:10" x14ac:dyDescent="0.25">
      <c r="A263">
        <v>267</v>
      </c>
      <c r="B263">
        <v>111</v>
      </c>
      <c r="C263">
        <v>0</v>
      </c>
      <c r="D263">
        <v>590</v>
      </c>
      <c r="E263">
        <v>0</v>
      </c>
      <c r="F263">
        <v>31</v>
      </c>
      <c r="G263">
        <v>0</v>
      </c>
      <c r="H263">
        <v>86</v>
      </c>
      <c r="I263">
        <v>1198</v>
      </c>
      <c r="J263">
        <v>2016</v>
      </c>
    </row>
    <row r="264" spans="1:10" x14ac:dyDescent="0.25">
      <c r="A264">
        <v>268</v>
      </c>
      <c r="B264">
        <v>6</v>
      </c>
      <c r="C264">
        <v>0</v>
      </c>
      <c r="D264">
        <v>54</v>
      </c>
      <c r="E264">
        <v>0</v>
      </c>
      <c r="F264">
        <v>1</v>
      </c>
      <c r="G264">
        <v>0</v>
      </c>
      <c r="H264">
        <v>3</v>
      </c>
      <c r="I264">
        <v>126</v>
      </c>
      <c r="J264">
        <v>190</v>
      </c>
    </row>
    <row r="265" spans="1:10" x14ac:dyDescent="0.25">
      <c r="A265">
        <v>269</v>
      </c>
      <c r="B265">
        <v>53</v>
      </c>
      <c r="C265">
        <v>0</v>
      </c>
      <c r="D265">
        <v>1851</v>
      </c>
      <c r="E265">
        <v>0</v>
      </c>
      <c r="F265">
        <v>3</v>
      </c>
      <c r="G265">
        <v>0</v>
      </c>
      <c r="H265">
        <v>7</v>
      </c>
      <c r="I265">
        <v>7876</v>
      </c>
      <c r="J265">
        <v>9790</v>
      </c>
    </row>
    <row r="266" spans="1:10" x14ac:dyDescent="0.25">
      <c r="A266">
        <v>270</v>
      </c>
      <c r="B266">
        <v>77</v>
      </c>
      <c r="C266">
        <v>0</v>
      </c>
      <c r="D266">
        <v>1962</v>
      </c>
      <c r="E266">
        <v>0</v>
      </c>
      <c r="F266">
        <v>6</v>
      </c>
      <c r="G266">
        <v>0</v>
      </c>
      <c r="H266">
        <v>14</v>
      </c>
      <c r="I266">
        <v>11534</v>
      </c>
      <c r="J266">
        <v>13593</v>
      </c>
    </row>
    <row r="267" spans="1:10" x14ac:dyDescent="0.25">
      <c r="A267">
        <v>271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25">
      <c r="A268">
        <v>272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25">
      <c r="A269">
        <v>273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25">
      <c r="A270">
        <v>274</v>
      </c>
      <c r="B270">
        <v>341</v>
      </c>
      <c r="C270">
        <v>2</v>
      </c>
      <c r="D270">
        <v>230</v>
      </c>
      <c r="E270">
        <v>111</v>
      </c>
      <c r="F270">
        <v>173</v>
      </c>
      <c r="G270">
        <v>0</v>
      </c>
      <c r="H270">
        <v>225</v>
      </c>
      <c r="I270">
        <v>143</v>
      </c>
      <c r="J270">
        <v>1225</v>
      </c>
    </row>
    <row r="271" spans="1:10" x14ac:dyDescent="0.25">
      <c r="A271">
        <v>275</v>
      </c>
      <c r="B271">
        <v>91</v>
      </c>
      <c r="C271">
        <v>0</v>
      </c>
      <c r="D271">
        <v>106</v>
      </c>
      <c r="E271">
        <v>3</v>
      </c>
      <c r="F271">
        <v>50</v>
      </c>
      <c r="G271">
        <v>0</v>
      </c>
      <c r="H271">
        <v>45</v>
      </c>
      <c r="I271">
        <v>60</v>
      </c>
      <c r="J271">
        <v>355</v>
      </c>
    </row>
    <row r="272" spans="1:10" x14ac:dyDescent="0.25">
      <c r="A272">
        <v>276</v>
      </c>
      <c r="B272">
        <v>107</v>
      </c>
      <c r="C272">
        <v>0</v>
      </c>
      <c r="D272">
        <v>180</v>
      </c>
      <c r="E272">
        <v>0</v>
      </c>
      <c r="F272">
        <v>51</v>
      </c>
      <c r="G272">
        <v>0</v>
      </c>
      <c r="H272">
        <v>44</v>
      </c>
      <c r="I272">
        <v>99</v>
      </c>
      <c r="J272">
        <v>481</v>
      </c>
    </row>
    <row r="273" spans="1:10" x14ac:dyDescent="0.25">
      <c r="A273">
        <v>277</v>
      </c>
      <c r="B273">
        <v>516</v>
      </c>
      <c r="C273">
        <v>0</v>
      </c>
      <c r="D273">
        <v>921</v>
      </c>
      <c r="E273">
        <v>0</v>
      </c>
      <c r="F273">
        <v>217</v>
      </c>
      <c r="G273">
        <v>0</v>
      </c>
      <c r="H273">
        <v>235</v>
      </c>
      <c r="I273">
        <v>705</v>
      </c>
      <c r="J273">
        <v>2594</v>
      </c>
    </row>
    <row r="274" spans="1:10" x14ac:dyDescent="0.25">
      <c r="A274">
        <v>278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25">
      <c r="A275">
        <v>279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25">
      <c r="A276">
        <v>280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25">
      <c r="A277">
        <v>281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25">
      <c r="A278">
        <v>282</v>
      </c>
      <c r="B278">
        <v>174.096</v>
      </c>
      <c r="C278">
        <v>1.7549999999999999</v>
      </c>
      <c r="D278">
        <v>103.896</v>
      </c>
      <c r="E278">
        <v>31.59</v>
      </c>
      <c r="F278">
        <v>74.412000000000006</v>
      </c>
      <c r="G278">
        <v>0.35099999999999998</v>
      </c>
      <c r="H278">
        <v>96.174000000000007</v>
      </c>
      <c r="I278">
        <v>112.7025</v>
      </c>
      <c r="J278">
        <v>594.97649999999999</v>
      </c>
    </row>
    <row r="279" spans="1:10" x14ac:dyDescent="0.25">
      <c r="A279">
        <v>283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25">
      <c r="A280">
        <v>284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25">
      <c r="A281">
        <v>285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25">
      <c r="A282">
        <v>286</v>
      </c>
      <c r="B282">
        <v>104</v>
      </c>
      <c r="C282">
        <v>0</v>
      </c>
      <c r="D282">
        <v>134</v>
      </c>
      <c r="E282">
        <v>0</v>
      </c>
      <c r="F282">
        <v>39</v>
      </c>
      <c r="G282">
        <v>0</v>
      </c>
      <c r="H282">
        <v>42</v>
      </c>
      <c r="I282">
        <v>104</v>
      </c>
      <c r="J282">
        <v>423</v>
      </c>
    </row>
    <row r="283" spans="1:10" x14ac:dyDescent="0.25">
      <c r="A283">
        <v>287</v>
      </c>
      <c r="B283">
        <v>535</v>
      </c>
      <c r="C283">
        <v>14</v>
      </c>
      <c r="D283">
        <v>189</v>
      </c>
      <c r="E283">
        <v>123</v>
      </c>
      <c r="F283">
        <v>180</v>
      </c>
      <c r="G283">
        <v>3</v>
      </c>
      <c r="H283">
        <v>345</v>
      </c>
      <c r="I283">
        <v>152</v>
      </c>
      <c r="J283">
        <v>1541</v>
      </c>
    </row>
    <row r="284" spans="1:10" x14ac:dyDescent="0.25">
      <c r="A284">
        <v>288</v>
      </c>
      <c r="B284">
        <v>306</v>
      </c>
      <c r="C284">
        <v>0</v>
      </c>
      <c r="D284">
        <v>241</v>
      </c>
      <c r="E284">
        <v>26</v>
      </c>
      <c r="F284">
        <v>114</v>
      </c>
      <c r="G284">
        <v>0</v>
      </c>
      <c r="H284">
        <v>133</v>
      </c>
      <c r="I284">
        <v>216</v>
      </c>
      <c r="J284">
        <v>1036</v>
      </c>
    </row>
    <row r="285" spans="1:10" x14ac:dyDescent="0.25">
      <c r="A285">
        <v>289</v>
      </c>
      <c r="B285">
        <v>24</v>
      </c>
      <c r="C285">
        <v>0</v>
      </c>
      <c r="D285">
        <v>31</v>
      </c>
      <c r="E285">
        <v>0</v>
      </c>
      <c r="F285">
        <v>12</v>
      </c>
      <c r="G285">
        <v>0</v>
      </c>
      <c r="H285">
        <v>9</v>
      </c>
      <c r="I285">
        <v>26</v>
      </c>
      <c r="J285">
        <v>102</v>
      </c>
    </row>
    <row r="286" spans="1:10" x14ac:dyDescent="0.25">
      <c r="A286">
        <v>290</v>
      </c>
      <c r="B286">
        <v>178</v>
      </c>
      <c r="C286">
        <v>0</v>
      </c>
      <c r="D286">
        <v>429</v>
      </c>
      <c r="E286">
        <v>0</v>
      </c>
      <c r="F286">
        <v>48</v>
      </c>
      <c r="G286">
        <v>0</v>
      </c>
      <c r="H286">
        <v>73</v>
      </c>
      <c r="I286">
        <v>391</v>
      </c>
      <c r="J286">
        <v>1119</v>
      </c>
    </row>
    <row r="287" spans="1:10" x14ac:dyDescent="0.25">
      <c r="A287">
        <v>291</v>
      </c>
      <c r="B287">
        <v>417</v>
      </c>
      <c r="C287">
        <v>0</v>
      </c>
      <c r="D287">
        <v>1178</v>
      </c>
      <c r="E287">
        <v>0</v>
      </c>
      <c r="F287">
        <v>82</v>
      </c>
      <c r="G287">
        <v>0</v>
      </c>
      <c r="H287">
        <v>189</v>
      </c>
      <c r="I287">
        <v>2085</v>
      </c>
      <c r="J287">
        <v>3951</v>
      </c>
    </row>
    <row r="288" spans="1:10" x14ac:dyDescent="0.25">
      <c r="A288">
        <v>292</v>
      </c>
      <c r="B288">
        <v>48</v>
      </c>
      <c r="C288">
        <v>0</v>
      </c>
      <c r="D288">
        <v>128</v>
      </c>
      <c r="E288">
        <v>0</v>
      </c>
      <c r="F288">
        <v>6</v>
      </c>
      <c r="G288">
        <v>0</v>
      </c>
      <c r="H288">
        <v>26</v>
      </c>
      <c r="I288">
        <v>211</v>
      </c>
      <c r="J288">
        <v>419</v>
      </c>
    </row>
    <row r="289" spans="1:10" x14ac:dyDescent="0.25">
      <c r="A289">
        <v>293</v>
      </c>
      <c r="B289">
        <v>91</v>
      </c>
      <c r="C289">
        <v>0</v>
      </c>
      <c r="D289">
        <v>389</v>
      </c>
      <c r="E289">
        <v>0</v>
      </c>
      <c r="F289">
        <v>7</v>
      </c>
      <c r="G289">
        <v>0</v>
      </c>
      <c r="H289">
        <v>51</v>
      </c>
      <c r="I289">
        <v>1052</v>
      </c>
      <c r="J289">
        <v>1590</v>
      </c>
    </row>
    <row r="290" spans="1:10" x14ac:dyDescent="0.25">
      <c r="A290">
        <v>294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25">
      <c r="A291">
        <v>295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25">
      <c r="A292">
        <v>296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25">
      <c r="A293">
        <v>297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25">
      <c r="A294">
        <v>298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25">
      <c r="A295">
        <v>299</v>
      </c>
      <c r="B295">
        <v>463</v>
      </c>
      <c r="C295">
        <v>30</v>
      </c>
      <c r="D295">
        <v>344</v>
      </c>
      <c r="E295">
        <v>93</v>
      </c>
      <c r="F295">
        <v>169</v>
      </c>
      <c r="G295">
        <v>20</v>
      </c>
      <c r="H295">
        <v>199</v>
      </c>
      <c r="I295">
        <v>295</v>
      </c>
      <c r="J295">
        <v>1613</v>
      </c>
    </row>
    <row r="296" spans="1:10" x14ac:dyDescent="0.25">
      <c r="A296">
        <v>300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25">
      <c r="A297">
        <v>301</v>
      </c>
      <c r="B297">
        <v>59</v>
      </c>
      <c r="C297">
        <v>0</v>
      </c>
      <c r="D297">
        <v>96</v>
      </c>
      <c r="E297">
        <v>0</v>
      </c>
      <c r="F297">
        <v>29</v>
      </c>
      <c r="G297">
        <v>0</v>
      </c>
      <c r="H297">
        <v>17</v>
      </c>
      <c r="I297">
        <v>75</v>
      </c>
      <c r="J297">
        <v>276</v>
      </c>
    </row>
    <row r="298" spans="1:10" x14ac:dyDescent="0.25">
      <c r="A298">
        <v>302</v>
      </c>
      <c r="B298">
        <v>38</v>
      </c>
      <c r="C298">
        <v>0</v>
      </c>
      <c r="D298">
        <v>83</v>
      </c>
      <c r="E298">
        <v>0</v>
      </c>
      <c r="F298">
        <v>21</v>
      </c>
      <c r="G298">
        <v>0</v>
      </c>
      <c r="H298">
        <v>10</v>
      </c>
      <c r="I298">
        <v>72</v>
      </c>
      <c r="J298">
        <v>224</v>
      </c>
    </row>
    <row r="299" spans="1:10" x14ac:dyDescent="0.25">
      <c r="A299">
        <v>303</v>
      </c>
      <c r="B299">
        <v>88</v>
      </c>
      <c r="C299">
        <v>0</v>
      </c>
      <c r="D299">
        <v>258</v>
      </c>
      <c r="E299">
        <v>0</v>
      </c>
      <c r="F299">
        <v>28</v>
      </c>
      <c r="G299">
        <v>0</v>
      </c>
      <c r="H299">
        <v>24</v>
      </c>
      <c r="I299">
        <v>194</v>
      </c>
      <c r="J299">
        <v>592</v>
      </c>
    </row>
    <row r="300" spans="1:10" x14ac:dyDescent="0.25">
      <c r="A300">
        <v>304</v>
      </c>
      <c r="B300">
        <v>54</v>
      </c>
      <c r="C300">
        <v>0</v>
      </c>
      <c r="D300">
        <v>195</v>
      </c>
      <c r="E300">
        <v>0</v>
      </c>
      <c r="F300">
        <v>6</v>
      </c>
      <c r="G300">
        <v>0</v>
      </c>
      <c r="H300">
        <v>19</v>
      </c>
      <c r="I300">
        <v>285</v>
      </c>
      <c r="J300">
        <v>559</v>
      </c>
    </row>
    <row r="301" spans="1:10" x14ac:dyDescent="0.25">
      <c r="A301">
        <v>305</v>
      </c>
      <c r="B301">
        <v>148</v>
      </c>
      <c r="C301">
        <v>0</v>
      </c>
      <c r="D301">
        <v>338</v>
      </c>
      <c r="E301">
        <v>0</v>
      </c>
      <c r="F301">
        <v>71</v>
      </c>
      <c r="G301">
        <v>0</v>
      </c>
      <c r="H301">
        <v>40</v>
      </c>
      <c r="I301">
        <v>259</v>
      </c>
      <c r="J301">
        <v>856</v>
      </c>
    </row>
    <row r="302" spans="1:10" x14ac:dyDescent="0.25">
      <c r="A302">
        <v>306</v>
      </c>
      <c r="B302">
        <v>108</v>
      </c>
      <c r="C302">
        <v>0</v>
      </c>
      <c r="D302">
        <v>315</v>
      </c>
      <c r="E302">
        <v>0</v>
      </c>
      <c r="F302">
        <v>35</v>
      </c>
      <c r="G302">
        <v>0</v>
      </c>
      <c r="H302">
        <v>29</v>
      </c>
      <c r="I302">
        <v>234</v>
      </c>
      <c r="J302">
        <v>721</v>
      </c>
    </row>
    <row r="303" spans="1:10" x14ac:dyDescent="0.25">
      <c r="A303">
        <v>307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25">
      <c r="A304">
        <v>308</v>
      </c>
      <c r="B304">
        <v>94</v>
      </c>
      <c r="C304">
        <v>0</v>
      </c>
      <c r="D304">
        <v>459</v>
      </c>
      <c r="E304">
        <v>0</v>
      </c>
      <c r="F304">
        <v>7</v>
      </c>
      <c r="G304">
        <v>0</v>
      </c>
      <c r="H304">
        <v>31</v>
      </c>
      <c r="I304">
        <v>989</v>
      </c>
      <c r="J304">
        <v>1580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04"/>
  <sheetViews>
    <sheetView workbookViewId="0"/>
  </sheetViews>
  <sheetFormatPr defaultRowHeight="15" x14ac:dyDescent="0.25"/>
  <sheetData>
    <row r="1" spans="1:10" x14ac:dyDescent="0.25">
      <c r="A1" t="s">
        <v>68</v>
      </c>
      <c r="B1" t="s">
        <v>338</v>
      </c>
      <c r="C1" t="s">
        <v>339</v>
      </c>
      <c r="D1" t="s">
        <v>340</v>
      </c>
      <c r="E1" t="s">
        <v>341</v>
      </c>
      <c r="F1" t="s">
        <v>342</v>
      </c>
      <c r="G1" t="s">
        <v>343</v>
      </c>
      <c r="H1" t="s">
        <v>344</v>
      </c>
      <c r="I1" t="s">
        <v>345</v>
      </c>
      <c r="J1" t="s">
        <v>346</v>
      </c>
    </row>
    <row r="2" spans="1:10" x14ac:dyDescent="0.25">
      <c r="A2">
        <v>1</v>
      </c>
      <c r="B2">
        <v>493</v>
      </c>
      <c r="C2">
        <v>16</v>
      </c>
      <c r="D2">
        <v>561</v>
      </c>
      <c r="E2">
        <v>90</v>
      </c>
      <c r="F2">
        <v>582</v>
      </c>
      <c r="G2">
        <v>3</v>
      </c>
      <c r="H2">
        <v>487</v>
      </c>
      <c r="I2">
        <v>345</v>
      </c>
      <c r="J2">
        <v>2577</v>
      </c>
    </row>
    <row r="3" spans="1:10" x14ac:dyDescent="0.25">
      <c r="A3">
        <v>2</v>
      </c>
      <c r="B3">
        <v>40.849147761888297</v>
      </c>
      <c r="C3">
        <v>0</v>
      </c>
      <c r="D3">
        <v>125.10051502078301</v>
      </c>
      <c r="E3">
        <v>0</v>
      </c>
      <c r="F3">
        <v>37.4450521150643</v>
      </c>
      <c r="G3">
        <v>0</v>
      </c>
      <c r="H3">
        <v>29.596720484886699</v>
      </c>
      <c r="I3">
        <v>136.29578005699099</v>
      </c>
      <c r="J3">
        <v>369.28721543961302</v>
      </c>
    </row>
    <row r="4" spans="1:10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4</v>
      </c>
      <c r="B5">
        <v>0.16200000000000001</v>
      </c>
      <c r="C5">
        <v>0</v>
      </c>
      <c r="D5">
        <v>3.24</v>
      </c>
      <c r="E5">
        <v>0</v>
      </c>
      <c r="F5">
        <v>0.13200000000000001</v>
      </c>
      <c r="G5">
        <v>0</v>
      </c>
      <c r="H5">
        <v>0.12</v>
      </c>
      <c r="I5">
        <v>7.2240000000000002</v>
      </c>
      <c r="J5">
        <v>10.878</v>
      </c>
    </row>
    <row r="6" spans="1:10" x14ac:dyDescent="0.25">
      <c r="A6">
        <v>5</v>
      </c>
      <c r="B6">
        <v>486.58231898510297</v>
      </c>
      <c r="C6">
        <v>9.5408297840216196</v>
      </c>
      <c r="D6">
        <v>738.46022528327399</v>
      </c>
      <c r="E6">
        <v>72.510306358564307</v>
      </c>
      <c r="F6">
        <v>632.55701468063398</v>
      </c>
      <c r="G6">
        <v>0.95408297840216205</v>
      </c>
      <c r="H6">
        <v>449.37308282741799</v>
      </c>
      <c r="I6">
        <v>424.22490584751699</v>
      </c>
      <c r="J6">
        <v>2814.2027667449302</v>
      </c>
    </row>
    <row r="7" spans="1:10" x14ac:dyDescent="0.25">
      <c r="A7">
        <v>6</v>
      </c>
      <c r="B7">
        <v>103.849484820886</v>
      </c>
      <c r="C7">
        <v>0</v>
      </c>
      <c r="D7">
        <v>369.47809905662302</v>
      </c>
      <c r="E7">
        <v>0</v>
      </c>
      <c r="F7">
        <v>89.013844132188296</v>
      </c>
      <c r="G7">
        <v>0</v>
      </c>
      <c r="H7">
        <v>55.103808272306999</v>
      </c>
      <c r="I7">
        <v>234.727358566514</v>
      </c>
      <c r="J7">
        <v>852.172594848519</v>
      </c>
    </row>
    <row r="8" spans="1:10" x14ac:dyDescent="0.25">
      <c r="A8">
        <v>7</v>
      </c>
      <c r="B8">
        <v>0.250796623441844</v>
      </c>
      <c r="C8">
        <v>0</v>
      </c>
      <c r="D8">
        <v>1.08982532732001</v>
      </c>
      <c r="E8">
        <v>0</v>
      </c>
      <c r="F8">
        <v>0.20975717596954199</v>
      </c>
      <c r="G8">
        <v>0</v>
      </c>
      <c r="H8">
        <v>0.16415778988920701</v>
      </c>
      <c r="I8">
        <v>1.65912330626103</v>
      </c>
      <c r="J8">
        <v>3.3736602228816399</v>
      </c>
    </row>
    <row r="9" spans="1:10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9</v>
      </c>
      <c r="B10">
        <v>7.9920000000000008E-3</v>
      </c>
      <c r="C10">
        <v>0</v>
      </c>
      <c r="D10">
        <v>0.16783200000000001</v>
      </c>
      <c r="E10">
        <v>0</v>
      </c>
      <c r="F10">
        <v>5.4000000000000003E-3</v>
      </c>
      <c r="G10">
        <v>0</v>
      </c>
      <c r="H10">
        <v>4.5360000000000001E-3</v>
      </c>
      <c r="I10">
        <v>0.51407999999999998</v>
      </c>
      <c r="J10">
        <v>0.69984000000000002</v>
      </c>
    </row>
    <row r="11" spans="1:10" x14ac:dyDescent="0.25">
      <c r="A11">
        <v>10</v>
      </c>
      <c r="B11">
        <v>7.7759999999999999E-3</v>
      </c>
      <c r="C11">
        <v>0</v>
      </c>
      <c r="D11">
        <v>0.18576000000000001</v>
      </c>
      <c r="E11">
        <v>0</v>
      </c>
      <c r="F11">
        <v>5.1840000000000002E-3</v>
      </c>
      <c r="G11">
        <v>0</v>
      </c>
      <c r="H11">
        <v>4.3200000000000001E-3</v>
      </c>
      <c r="I11">
        <v>0.76831199999999999</v>
      </c>
      <c r="J11">
        <v>0.97135199999999999</v>
      </c>
    </row>
    <row r="12" spans="1:10" x14ac:dyDescent="0.25">
      <c r="A12">
        <v>11</v>
      </c>
      <c r="B12">
        <v>341.424481827975</v>
      </c>
      <c r="C12">
        <v>0.92778391801079996</v>
      </c>
      <c r="D12">
        <v>1008.5011188777401</v>
      </c>
      <c r="E12">
        <v>0.92778391801079996</v>
      </c>
      <c r="F12">
        <v>364.61907977824501</v>
      </c>
      <c r="G12">
        <v>0</v>
      </c>
      <c r="H12">
        <v>148.445426881728</v>
      </c>
      <c r="I12">
        <v>467.73582821660102</v>
      </c>
      <c r="J12">
        <v>2332.5815034183101</v>
      </c>
    </row>
    <row r="13" spans="1:10" x14ac:dyDescent="0.25">
      <c r="A13">
        <v>12</v>
      </c>
      <c r="B13">
        <v>12.285</v>
      </c>
      <c r="C13">
        <v>0</v>
      </c>
      <c r="D13">
        <v>49.841999999999999</v>
      </c>
      <c r="E13">
        <v>0</v>
      </c>
      <c r="F13">
        <v>8.0730000000000004</v>
      </c>
      <c r="G13">
        <v>0</v>
      </c>
      <c r="H13">
        <v>4.9139999999999997</v>
      </c>
      <c r="I13">
        <v>49.589100000000002</v>
      </c>
      <c r="J13">
        <v>124.70310000000001</v>
      </c>
    </row>
    <row r="14" spans="1:10" x14ac:dyDescent="0.25">
      <c r="A14">
        <v>13</v>
      </c>
      <c r="B14">
        <v>0.244985386000422</v>
      </c>
      <c r="C14">
        <v>0</v>
      </c>
      <c r="D14">
        <v>1.4276734563472899</v>
      </c>
      <c r="E14">
        <v>0</v>
      </c>
      <c r="F14">
        <v>0.16050766668993199</v>
      </c>
      <c r="G14">
        <v>0</v>
      </c>
      <c r="H14">
        <v>0.109821035103637</v>
      </c>
      <c r="I14">
        <v>2.1790377105204</v>
      </c>
      <c r="J14">
        <v>4.12202525466168</v>
      </c>
    </row>
    <row r="15" spans="1:10" x14ac:dyDescent="0.25">
      <c r="A15">
        <v>14</v>
      </c>
      <c r="B15">
        <v>2.4E-2</v>
      </c>
      <c r="C15">
        <v>0</v>
      </c>
      <c r="D15">
        <v>9.6000000000000002E-2</v>
      </c>
      <c r="E15">
        <v>0</v>
      </c>
      <c r="F15">
        <v>0</v>
      </c>
      <c r="G15">
        <v>0</v>
      </c>
      <c r="H15">
        <v>0</v>
      </c>
      <c r="I15">
        <v>0.12</v>
      </c>
      <c r="J15">
        <v>0.24</v>
      </c>
    </row>
    <row r="16" spans="1:10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16</v>
      </c>
      <c r="B17">
        <v>1.9509728572030899E-2</v>
      </c>
      <c r="C17">
        <v>0</v>
      </c>
      <c r="D17">
        <v>0.49921952522549601</v>
      </c>
      <c r="E17">
        <v>0</v>
      </c>
      <c r="F17">
        <v>1.1476310924724E-2</v>
      </c>
      <c r="G17">
        <v>0</v>
      </c>
      <c r="H17">
        <v>6.8857865548344298E-3</v>
      </c>
      <c r="I17">
        <v>0.91820326053678103</v>
      </c>
      <c r="J17">
        <v>1.4552946118138701</v>
      </c>
    </row>
    <row r="18" spans="1:10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19</v>
      </c>
      <c r="B20">
        <v>248.50800000000001</v>
      </c>
      <c r="C20">
        <v>4.2119999999999997</v>
      </c>
      <c r="D20">
        <v>433.83600000000001</v>
      </c>
      <c r="E20">
        <v>54.756</v>
      </c>
      <c r="F20">
        <v>277.29000000000002</v>
      </c>
      <c r="G20">
        <v>1.0529999999999999</v>
      </c>
      <c r="H20">
        <v>215.86500000000001</v>
      </c>
      <c r="I20">
        <v>375.67500000000001</v>
      </c>
      <c r="J20">
        <v>1611.1949999999999</v>
      </c>
    </row>
    <row r="21" spans="1:10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v>23</v>
      </c>
      <c r="B24">
        <v>1.464</v>
      </c>
      <c r="C24">
        <v>0</v>
      </c>
      <c r="D24">
        <v>11.904</v>
      </c>
      <c r="E24">
        <v>0</v>
      </c>
      <c r="F24">
        <v>0.96</v>
      </c>
      <c r="G24">
        <v>0</v>
      </c>
      <c r="H24">
        <v>1.2</v>
      </c>
      <c r="I24">
        <v>20.231999999999999</v>
      </c>
      <c r="J24">
        <v>35.76</v>
      </c>
    </row>
    <row r="25" spans="1:10" x14ac:dyDescent="0.25">
      <c r="A25">
        <v>29</v>
      </c>
      <c r="B25">
        <v>723.36669327083303</v>
      </c>
      <c r="C25">
        <v>28.1831179196429</v>
      </c>
      <c r="D25">
        <v>1854.60573198983</v>
      </c>
      <c r="E25">
        <v>90.029404465525801</v>
      </c>
      <c r="F25">
        <v>829.05338546949395</v>
      </c>
      <c r="G25">
        <v>7.82864386656746</v>
      </c>
      <c r="H25">
        <v>742.93830293725205</v>
      </c>
      <c r="I25">
        <v>1572.5792405442601</v>
      </c>
      <c r="J25">
        <v>5848.5845204633997</v>
      </c>
    </row>
    <row r="26" spans="1:10" x14ac:dyDescent="0.25">
      <c r="A26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v>32</v>
      </c>
      <c r="B28">
        <v>9.5200530243462807E-3</v>
      </c>
      <c r="C28">
        <v>0</v>
      </c>
      <c r="D28">
        <v>6.6640371170423998E-2</v>
      </c>
      <c r="E28">
        <v>0</v>
      </c>
      <c r="F28">
        <v>6.3467020162308501E-3</v>
      </c>
      <c r="G28">
        <v>0</v>
      </c>
      <c r="H28">
        <v>6.3467020162308501E-3</v>
      </c>
      <c r="I28">
        <v>0.16266720342115601</v>
      </c>
      <c r="J28">
        <v>0.25152103164838802</v>
      </c>
    </row>
    <row r="29" spans="1:10" x14ac:dyDescent="0.25">
      <c r="A29">
        <v>33</v>
      </c>
      <c r="B29">
        <v>6.6959999999999997E-3</v>
      </c>
      <c r="C29">
        <v>0</v>
      </c>
      <c r="D29">
        <v>0.143208</v>
      </c>
      <c r="E29">
        <v>0</v>
      </c>
      <c r="F29">
        <v>4.5360000000000001E-3</v>
      </c>
      <c r="G29">
        <v>0</v>
      </c>
      <c r="H29">
        <v>4.104E-3</v>
      </c>
      <c r="I29">
        <v>0.322488</v>
      </c>
      <c r="J29">
        <v>0.48103200000000002</v>
      </c>
    </row>
    <row r="30" spans="1:10" x14ac:dyDescent="0.25">
      <c r="A30">
        <v>34</v>
      </c>
      <c r="B30">
        <v>0.76800000000000002</v>
      </c>
      <c r="C30">
        <v>0</v>
      </c>
      <c r="D30">
        <v>19.608000000000001</v>
      </c>
      <c r="E30">
        <v>0</v>
      </c>
      <c r="F30">
        <v>0.67200000000000004</v>
      </c>
      <c r="G30">
        <v>0</v>
      </c>
      <c r="H30">
        <v>0.76800000000000002</v>
      </c>
      <c r="I30">
        <v>81.48</v>
      </c>
      <c r="J30">
        <v>103.29600000000001</v>
      </c>
    </row>
    <row r="31" spans="1:10" x14ac:dyDescent="0.25">
      <c r="A31">
        <v>35</v>
      </c>
      <c r="B31">
        <v>403.93525607996997</v>
      </c>
      <c r="C31">
        <v>17.457708534007701</v>
      </c>
      <c r="D31">
        <v>824.72623074449905</v>
      </c>
      <c r="E31">
        <v>59.597004995405399</v>
      </c>
      <c r="F31">
        <v>452.09445203585301</v>
      </c>
      <c r="G31">
        <v>6.0198994944853998</v>
      </c>
      <c r="H31">
        <v>452.69644198530199</v>
      </c>
      <c r="I31">
        <v>733.88040757008298</v>
      </c>
      <c r="J31">
        <v>2950.4074014396101</v>
      </c>
    </row>
    <row r="32" spans="1:10" x14ac:dyDescent="0.25">
      <c r="A32">
        <v>36</v>
      </c>
      <c r="B32">
        <v>0.91200000000000003</v>
      </c>
      <c r="C32">
        <v>0</v>
      </c>
      <c r="D32">
        <v>29.303999999999998</v>
      </c>
      <c r="E32">
        <v>0</v>
      </c>
      <c r="F32">
        <v>0.84</v>
      </c>
      <c r="G32">
        <v>0</v>
      </c>
      <c r="H32">
        <v>1.32</v>
      </c>
      <c r="I32">
        <v>111.84</v>
      </c>
      <c r="J32">
        <v>144.21600000000001</v>
      </c>
    </row>
    <row r="33" spans="1:10" x14ac:dyDescent="0.25">
      <c r="A33">
        <v>37</v>
      </c>
      <c r="B33">
        <v>249.891034187418</v>
      </c>
      <c r="C33">
        <v>11.213059226358499</v>
      </c>
      <c r="D33">
        <v>773.70108661873701</v>
      </c>
      <c r="E33">
        <v>34.707088081585802</v>
      </c>
      <c r="F33">
        <v>218.92163251461801</v>
      </c>
      <c r="G33">
        <v>3.7376864087861699</v>
      </c>
      <c r="H33">
        <v>219.455587715874</v>
      </c>
      <c r="I33">
        <v>869.91601925636701</v>
      </c>
      <c r="J33">
        <v>2381.5431940097401</v>
      </c>
    </row>
    <row r="34" spans="1:10" x14ac:dyDescent="0.25">
      <c r="A34">
        <v>38</v>
      </c>
      <c r="B34">
        <v>0.55200000000000005</v>
      </c>
      <c r="C34">
        <v>0</v>
      </c>
      <c r="D34">
        <v>19.416</v>
      </c>
      <c r="E34">
        <v>0</v>
      </c>
      <c r="F34">
        <v>0.312</v>
      </c>
      <c r="G34">
        <v>0</v>
      </c>
      <c r="H34">
        <v>0.12</v>
      </c>
      <c r="I34">
        <v>84.552000000000007</v>
      </c>
      <c r="J34">
        <v>104.952</v>
      </c>
    </row>
    <row r="35" spans="1:10" x14ac:dyDescent="0.25">
      <c r="A35">
        <v>39</v>
      </c>
      <c r="B35">
        <v>321.71944495729502</v>
      </c>
      <c r="C35">
        <v>29.9514090008397</v>
      </c>
      <c r="D35">
        <v>489.03421247922802</v>
      </c>
      <c r="E35">
        <v>62.4848360189932</v>
      </c>
      <c r="F35">
        <v>167.831171125395</v>
      </c>
      <c r="G35">
        <v>16.008511707345399</v>
      </c>
      <c r="H35">
        <v>249.42294047250999</v>
      </c>
      <c r="I35">
        <v>772.69020299880106</v>
      </c>
      <c r="J35">
        <v>2109.1427287604101</v>
      </c>
    </row>
    <row r="36" spans="1:10" x14ac:dyDescent="0.25">
      <c r="A36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>
        <v>42</v>
      </c>
      <c r="B38">
        <v>0</v>
      </c>
      <c r="C38">
        <v>0</v>
      </c>
      <c r="D38">
        <v>4.3199999999999998E-4</v>
      </c>
      <c r="E38">
        <v>0</v>
      </c>
      <c r="F38">
        <v>0</v>
      </c>
      <c r="G38">
        <v>0</v>
      </c>
      <c r="H38">
        <v>0</v>
      </c>
      <c r="I38">
        <v>1.08E-3</v>
      </c>
      <c r="J38">
        <v>1.5120000000000001E-3</v>
      </c>
    </row>
    <row r="39" spans="1:10" x14ac:dyDescent="0.25">
      <c r="A39">
        <v>43</v>
      </c>
      <c r="B39">
        <v>0.36</v>
      </c>
      <c r="C39">
        <v>0</v>
      </c>
      <c r="D39">
        <v>13.032</v>
      </c>
      <c r="E39">
        <v>0</v>
      </c>
      <c r="F39">
        <v>0.14399999999999999</v>
      </c>
      <c r="G39">
        <v>0</v>
      </c>
      <c r="H39">
        <v>2.4E-2</v>
      </c>
      <c r="I39">
        <v>45.287999999999997</v>
      </c>
      <c r="J39">
        <v>58.847999999999999</v>
      </c>
    </row>
    <row r="40" spans="1:10" x14ac:dyDescent="0.25">
      <c r="A40">
        <v>44</v>
      </c>
      <c r="B40">
        <v>0.408000988733841</v>
      </c>
      <c r="C40">
        <v>0</v>
      </c>
      <c r="D40">
        <v>13.3920324537343</v>
      </c>
      <c r="E40">
        <v>0</v>
      </c>
      <c r="F40">
        <v>0.19200046528651299</v>
      </c>
      <c r="G40">
        <v>0</v>
      </c>
      <c r="H40">
        <v>9.6000232643256606E-2</v>
      </c>
      <c r="I40">
        <v>63.647848716332</v>
      </c>
      <c r="J40">
        <v>77.735882856729901</v>
      </c>
    </row>
    <row r="41" spans="1:10" x14ac:dyDescent="0.25">
      <c r="A41">
        <v>45</v>
      </c>
      <c r="B41">
        <v>702</v>
      </c>
      <c r="C41">
        <v>1</v>
      </c>
      <c r="D41">
        <v>1447</v>
      </c>
      <c r="E41">
        <v>113</v>
      </c>
      <c r="F41">
        <v>928</v>
      </c>
      <c r="G41">
        <v>0</v>
      </c>
      <c r="H41">
        <v>571</v>
      </c>
      <c r="I41">
        <v>1005</v>
      </c>
      <c r="J41">
        <v>4767</v>
      </c>
    </row>
    <row r="42" spans="1:10" x14ac:dyDescent="0.25">
      <c r="A42">
        <v>46</v>
      </c>
      <c r="B42">
        <v>18.030697367464199</v>
      </c>
      <c r="C42">
        <v>0</v>
      </c>
      <c r="D42">
        <v>81.327934967983097</v>
      </c>
      <c r="E42">
        <v>0</v>
      </c>
      <c r="F42">
        <v>23.4399065777034</v>
      </c>
      <c r="G42">
        <v>0</v>
      </c>
      <c r="H42">
        <v>10.2490279772954</v>
      </c>
      <c r="I42">
        <v>88.297767055941407</v>
      </c>
      <c r="J42">
        <v>221.345333946388</v>
      </c>
    </row>
    <row r="43" spans="1:10" x14ac:dyDescent="0.25">
      <c r="A43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>
        <v>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>
        <v>49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>
        <v>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>
        <v>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>
        <v>54</v>
      </c>
      <c r="B50">
        <v>9.6000000000000002E-2</v>
      </c>
      <c r="C50">
        <v>0</v>
      </c>
      <c r="D50">
        <v>4.3079999999999998</v>
      </c>
      <c r="E50">
        <v>0</v>
      </c>
      <c r="F50">
        <v>4.8000000000000001E-2</v>
      </c>
      <c r="G50">
        <v>0</v>
      </c>
      <c r="H50">
        <v>5.3999999999999999E-2</v>
      </c>
      <c r="I50">
        <v>14.88</v>
      </c>
      <c r="J50">
        <v>19.385999999999999</v>
      </c>
    </row>
    <row r="51" spans="1:10" x14ac:dyDescent="0.25">
      <c r="A51">
        <v>55</v>
      </c>
      <c r="B51">
        <v>2582.25974341441</v>
      </c>
      <c r="C51">
        <v>121.917836182879</v>
      </c>
      <c r="D51">
        <v>2708.1748857016501</v>
      </c>
      <c r="E51">
        <v>995.32921998481299</v>
      </c>
      <c r="F51">
        <v>2718.16815096254</v>
      </c>
      <c r="G51">
        <v>107.92726481763</v>
      </c>
      <c r="H51">
        <v>2038.6261132219099</v>
      </c>
      <c r="I51">
        <v>1953.53632343649</v>
      </c>
      <c r="J51">
        <v>13225.939537722301</v>
      </c>
    </row>
    <row r="52" spans="1:10" x14ac:dyDescent="0.25">
      <c r="A52">
        <v>56</v>
      </c>
      <c r="B52">
        <v>175.673389378493</v>
      </c>
      <c r="C52">
        <v>0</v>
      </c>
      <c r="D52">
        <v>416.05560425634701</v>
      </c>
      <c r="E52">
        <v>0</v>
      </c>
      <c r="F52">
        <v>156.236137612525</v>
      </c>
      <c r="G52">
        <v>0</v>
      </c>
      <c r="H52">
        <v>107.519987616809</v>
      </c>
      <c r="I52">
        <v>345.08155822611798</v>
      </c>
      <c r="J52">
        <v>1200.5666770902901</v>
      </c>
    </row>
    <row r="53" spans="1:10" x14ac:dyDescent="0.25">
      <c r="A53">
        <v>57</v>
      </c>
      <c r="B53">
        <v>1751</v>
      </c>
      <c r="C53">
        <v>13</v>
      </c>
      <c r="D53">
        <v>1986</v>
      </c>
      <c r="E53">
        <v>558</v>
      </c>
      <c r="F53">
        <v>2021</v>
      </c>
      <c r="G53">
        <v>11</v>
      </c>
      <c r="H53">
        <v>1482</v>
      </c>
      <c r="I53">
        <v>1543</v>
      </c>
      <c r="J53">
        <v>9365</v>
      </c>
    </row>
    <row r="54" spans="1:10" x14ac:dyDescent="0.25">
      <c r="A54">
        <v>58</v>
      </c>
      <c r="B54">
        <v>176.73445596601599</v>
      </c>
      <c r="C54">
        <v>0</v>
      </c>
      <c r="D54">
        <v>520.37316738869504</v>
      </c>
      <c r="E54">
        <v>0</v>
      </c>
      <c r="F54">
        <v>127.583453419254</v>
      </c>
      <c r="G54">
        <v>0</v>
      </c>
      <c r="H54">
        <v>113.98849526802201</v>
      </c>
      <c r="I54">
        <v>551.93633537060703</v>
      </c>
      <c r="J54">
        <v>1490.6159074125901</v>
      </c>
    </row>
    <row r="55" spans="1:10" x14ac:dyDescent="0.25">
      <c r="A55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>
        <v>61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>
        <v>62</v>
      </c>
      <c r="B58">
        <v>0</v>
      </c>
      <c r="C58">
        <v>0</v>
      </c>
      <c r="D58">
        <v>1.056</v>
      </c>
      <c r="E58">
        <v>0</v>
      </c>
      <c r="F58">
        <v>0</v>
      </c>
      <c r="G58">
        <v>0</v>
      </c>
      <c r="H58">
        <v>0</v>
      </c>
      <c r="I58">
        <v>16.097999999999999</v>
      </c>
      <c r="J58">
        <v>17.154</v>
      </c>
    </row>
    <row r="59" spans="1:10" x14ac:dyDescent="0.25">
      <c r="A59">
        <v>63</v>
      </c>
      <c r="B59">
        <v>0</v>
      </c>
      <c r="C59">
        <v>0</v>
      </c>
      <c r="D59">
        <v>2.274</v>
      </c>
      <c r="E59">
        <v>0</v>
      </c>
      <c r="F59">
        <v>0</v>
      </c>
      <c r="G59">
        <v>0</v>
      </c>
      <c r="H59">
        <v>1.2E-2</v>
      </c>
      <c r="I59">
        <v>15.558</v>
      </c>
      <c r="J59">
        <v>17.844000000000001</v>
      </c>
    </row>
    <row r="60" spans="1:10" x14ac:dyDescent="0.25">
      <c r="A60">
        <v>64</v>
      </c>
      <c r="B60">
        <v>0</v>
      </c>
      <c r="C60">
        <v>0</v>
      </c>
      <c r="D60">
        <v>1.266</v>
      </c>
      <c r="E60">
        <v>0</v>
      </c>
      <c r="F60">
        <v>0</v>
      </c>
      <c r="G60">
        <v>0</v>
      </c>
      <c r="H60">
        <v>0</v>
      </c>
      <c r="I60">
        <v>59.423999999999999</v>
      </c>
      <c r="J60">
        <v>60.69</v>
      </c>
    </row>
    <row r="61" spans="1:10" x14ac:dyDescent="0.25">
      <c r="A61">
        <v>65</v>
      </c>
      <c r="B61">
        <v>1056.64493514941</v>
      </c>
      <c r="C61">
        <v>71.772108802601394</v>
      </c>
      <c r="D61">
        <v>1440.42635027443</v>
      </c>
      <c r="E61">
        <v>130.585364626955</v>
      </c>
      <c r="F61">
        <v>793.48053620653798</v>
      </c>
      <c r="G61">
        <v>13.9556878227281</v>
      </c>
      <c r="H61">
        <v>854.28746171985301</v>
      </c>
      <c r="I61">
        <v>1601.2763489850599</v>
      </c>
      <c r="J61">
        <v>5962.42879358757</v>
      </c>
    </row>
    <row r="62" spans="1:10" x14ac:dyDescent="0.25">
      <c r="A62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>
        <v>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>
        <v>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>
        <v>70</v>
      </c>
      <c r="B66">
        <v>0</v>
      </c>
      <c r="C66">
        <v>0</v>
      </c>
      <c r="D66">
        <v>6.4080000000000004</v>
      </c>
      <c r="E66">
        <v>0</v>
      </c>
      <c r="F66">
        <v>0</v>
      </c>
      <c r="G66">
        <v>0</v>
      </c>
      <c r="H66">
        <v>0.192</v>
      </c>
      <c r="I66">
        <v>20.135999999999999</v>
      </c>
      <c r="J66">
        <v>26.736000000000001</v>
      </c>
    </row>
    <row r="67" spans="1:10" x14ac:dyDescent="0.25">
      <c r="A67">
        <v>71</v>
      </c>
      <c r="B67">
        <v>1401.48121570342</v>
      </c>
      <c r="C67">
        <v>158.89619062264299</v>
      </c>
      <c r="D67">
        <v>1964.7640078577599</v>
      </c>
      <c r="E67">
        <v>374.12066046072101</v>
      </c>
      <c r="F67">
        <v>790.27735018669102</v>
      </c>
      <c r="G67">
        <v>127.789528966359</v>
      </c>
      <c r="H67">
        <v>1001.29821709824</v>
      </c>
      <c r="I67">
        <v>2115.6620654604199</v>
      </c>
      <c r="J67">
        <v>7934.2892363562596</v>
      </c>
    </row>
    <row r="68" spans="1:10" x14ac:dyDescent="0.25">
      <c r="A68">
        <v>72</v>
      </c>
      <c r="B68">
        <v>5.6862000000000003E-2</v>
      </c>
      <c r="C68">
        <v>0</v>
      </c>
      <c r="D68">
        <v>0.91610999999999998</v>
      </c>
      <c r="E68">
        <v>0</v>
      </c>
      <c r="F68">
        <v>3.4749000000000002E-2</v>
      </c>
      <c r="G68">
        <v>0</v>
      </c>
      <c r="H68">
        <v>1.5795E-2</v>
      </c>
      <c r="I68">
        <v>2.6778114</v>
      </c>
      <c r="J68">
        <v>3.7013273999999998</v>
      </c>
    </row>
    <row r="69" spans="1:10" x14ac:dyDescent="0.25">
      <c r="A69">
        <v>73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>
        <v>75</v>
      </c>
      <c r="B71">
        <v>0</v>
      </c>
      <c r="C71">
        <v>0</v>
      </c>
      <c r="D71">
        <v>7.2960000000000003</v>
      </c>
      <c r="E71">
        <v>0</v>
      </c>
      <c r="F71">
        <v>0</v>
      </c>
      <c r="G71">
        <v>0</v>
      </c>
      <c r="H71">
        <v>0</v>
      </c>
      <c r="I71">
        <v>24.335999999999999</v>
      </c>
      <c r="J71">
        <v>31.632000000000001</v>
      </c>
    </row>
    <row r="72" spans="1:10" x14ac:dyDescent="0.25">
      <c r="A72">
        <v>76</v>
      </c>
      <c r="B72">
        <v>0</v>
      </c>
      <c r="C72">
        <v>0</v>
      </c>
      <c r="D72">
        <v>4.8239999999999998</v>
      </c>
      <c r="E72">
        <v>0</v>
      </c>
      <c r="F72">
        <v>0</v>
      </c>
      <c r="G72">
        <v>0</v>
      </c>
      <c r="H72">
        <v>0</v>
      </c>
      <c r="I72">
        <v>44.448</v>
      </c>
      <c r="J72">
        <v>49.271999999999998</v>
      </c>
    </row>
    <row r="73" spans="1:10" x14ac:dyDescent="0.25">
      <c r="A73">
        <v>77</v>
      </c>
      <c r="B73">
        <v>0</v>
      </c>
      <c r="C73">
        <v>0</v>
      </c>
      <c r="D73">
        <v>3.4032960000000001</v>
      </c>
      <c r="E73">
        <v>0</v>
      </c>
      <c r="F73">
        <v>0</v>
      </c>
      <c r="G73">
        <v>0</v>
      </c>
      <c r="H73">
        <v>0</v>
      </c>
      <c r="I73">
        <v>29.7414384</v>
      </c>
      <c r="J73">
        <v>33.144734399999997</v>
      </c>
    </row>
    <row r="74" spans="1:10" x14ac:dyDescent="0.25">
      <c r="A74">
        <v>78</v>
      </c>
      <c r="B74">
        <v>0</v>
      </c>
      <c r="C74">
        <v>0</v>
      </c>
      <c r="D74">
        <v>8.8559999999999999</v>
      </c>
      <c r="E74">
        <v>0</v>
      </c>
      <c r="F74">
        <v>0</v>
      </c>
      <c r="G74">
        <v>0</v>
      </c>
      <c r="H74">
        <v>0</v>
      </c>
      <c r="I74">
        <v>50.183999999999997</v>
      </c>
      <c r="J74">
        <v>59.04</v>
      </c>
    </row>
    <row r="75" spans="1:10" x14ac:dyDescent="0.25">
      <c r="A75">
        <v>79</v>
      </c>
      <c r="B75">
        <v>199.26356637336201</v>
      </c>
      <c r="C75">
        <v>23.2620462946876</v>
      </c>
      <c r="D75">
        <v>394.13806740810298</v>
      </c>
      <c r="E75">
        <v>28.090018167169902</v>
      </c>
      <c r="F75">
        <v>150.98384764853799</v>
      </c>
      <c r="G75">
        <v>7.0225045417924798</v>
      </c>
      <c r="H75">
        <v>132.11086669247101</v>
      </c>
      <c r="I75">
        <v>235.01312364072999</v>
      </c>
      <c r="J75">
        <v>1169.8840407668499</v>
      </c>
    </row>
    <row r="76" spans="1:10" x14ac:dyDescent="0.25">
      <c r="A76">
        <v>80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>
        <v>81</v>
      </c>
      <c r="B77">
        <v>7.59332225927822E-3</v>
      </c>
      <c r="C77">
        <v>0</v>
      </c>
      <c r="D77">
        <v>5.3153255814947502E-2</v>
      </c>
      <c r="E77">
        <v>0</v>
      </c>
      <c r="F77">
        <v>7.59332225927822E-3</v>
      </c>
      <c r="G77">
        <v>0</v>
      </c>
      <c r="H77">
        <v>7.59332225927822E-3</v>
      </c>
      <c r="I77">
        <v>3.1169734013387299E-2</v>
      </c>
      <c r="J77">
        <v>0.107102956606169</v>
      </c>
    </row>
    <row r="78" spans="1:10" x14ac:dyDescent="0.25">
      <c r="A78">
        <v>82</v>
      </c>
      <c r="B78">
        <v>8.8036615792575802E-3</v>
      </c>
      <c r="C78">
        <v>0</v>
      </c>
      <c r="D78">
        <v>4.3021666962787003E-2</v>
      </c>
      <c r="E78">
        <v>0</v>
      </c>
      <c r="F78">
        <v>6.8934331233809296E-3</v>
      </c>
      <c r="G78">
        <v>0</v>
      </c>
      <c r="H78">
        <v>3.9865637340034303E-3</v>
      </c>
      <c r="I78">
        <v>5.1624201399481102E-2</v>
      </c>
      <c r="J78">
        <v>0.11432952679890999</v>
      </c>
    </row>
    <row r="79" spans="1:10" x14ac:dyDescent="0.25">
      <c r="A79">
        <v>83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>
        <v>84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>
        <v>85</v>
      </c>
      <c r="B81">
        <v>1.6279782975096499E-4</v>
      </c>
      <c r="C81">
        <v>0</v>
      </c>
      <c r="D81">
        <v>1.66137272412523E-3</v>
      </c>
      <c r="E81">
        <v>0</v>
      </c>
      <c r="F81">
        <v>1.12706189827591E-4</v>
      </c>
      <c r="G81">
        <v>0</v>
      </c>
      <c r="H81">
        <v>5.0091639923373899E-5</v>
      </c>
      <c r="I81">
        <v>2.3501434763646199E-3</v>
      </c>
      <c r="J81">
        <v>4.3371118599917803E-3</v>
      </c>
    </row>
    <row r="82" spans="1:10" x14ac:dyDescent="0.25">
      <c r="A82">
        <v>86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>
        <v>87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>
        <v>88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>
        <v>89</v>
      </c>
      <c r="B85">
        <v>7.4649599999999996E-7</v>
      </c>
      <c r="C85">
        <v>0</v>
      </c>
      <c r="D85">
        <v>5.6982528000000002E-5</v>
      </c>
      <c r="E85">
        <v>0</v>
      </c>
      <c r="F85">
        <v>4.9766399999999998E-7</v>
      </c>
      <c r="G85">
        <v>0</v>
      </c>
      <c r="H85">
        <v>1.119744E-6</v>
      </c>
      <c r="I85">
        <v>1.3038796799999999E-4</v>
      </c>
      <c r="J85">
        <v>1.897344E-4</v>
      </c>
    </row>
    <row r="86" spans="1:10" x14ac:dyDescent="0.25">
      <c r="A86">
        <v>90</v>
      </c>
      <c r="B86">
        <v>58.575333956396697</v>
      </c>
      <c r="C86">
        <v>0</v>
      </c>
      <c r="D86">
        <v>546.21498914339895</v>
      </c>
      <c r="E86">
        <v>0</v>
      </c>
      <c r="F86">
        <v>166.93970177572999</v>
      </c>
      <c r="G86">
        <v>0</v>
      </c>
      <c r="H86">
        <v>57.843142281941702</v>
      </c>
      <c r="I86">
        <v>936.83353264974198</v>
      </c>
      <c r="J86">
        <v>1766.4066998072101</v>
      </c>
    </row>
    <row r="87" spans="1:10" x14ac:dyDescent="0.25">
      <c r="A87">
        <v>91</v>
      </c>
      <c r="B87">
        <v>0.40337354904255801</v>
      </c>
      <c r="C87">
        <v>0</v>
      </c>
      <c r="D87">
        <v>4.6032040302503701</v>
      </c>
      <c r="E87">
        <v>0</v>
      </c>
      <c r="F87">
        <v>0.53387675608573903</v>
      </c>
      <c r="G87">
        <v>0</v>
      </c>
      <c r="H87">
        <v>0.29659819782541003</v>
      </c>
      <c r="I87">
        <v>14.2403628181088</v>
      </c>
      <c r="J87">
        <v>20.077415351312901</v>
      </c>
    </row>
    <row r="88" spans="1:10" x14ac:dyDescent="0.25">
      <c r="A88">
        <v>92</v>
      </c>
      <c r="B88">
        <v>1.5163199999999999E-4</v>
      </c>
      <c r="C88">
        <v>0</v>
      </c>
      <c r="D88">
        <v>1.2054743999999999E-2</v>
      </c>
      <c r="E88">
        <v>0</v>
      </c>
      <c r="F88">
        <v>6.0652799999999995E-4</v>
      </c>
      <c r="G88">
        <v>0</v>
      </c>
      <c r="H88">
        <v>1.5163199999999999E-4</v>
      </c>
      <c r="I88">
        <v>7.3463997599999997E-2</v>
      </c>
      <c r="J88">
        <v>8.6428533599999996E-2</v>
      </c>
    </row>
    <row r="89" spans="1:10" x14ac:dyDescent="0.25">
      <c r="A89">
        <v>93</v>
      </c>
      <c r="B89">
        <v>0</v>
      </c>
      <c r="C89">
        <v>0</v>
      </c>
      <c r="D89">
        <v>2.291328E-3</v>
      </c>
      <c r="E89">
        <v>0</v>
      </c>
      <c r="F89">
        <v>2.0735999999999999E-5</v>
      </c>
      <c r="G89">
        <v>0</v>
      </c>
      <c r="H89">
        <v>0</v>
      </c>
      <c r="I89">
        <v>2.1860928000000002E-2</v>
      </c>
      <c r="J89">
        <v>2.4172992000000001E-2</v>
      </c>
    </row>
    <row r="90" spans="1:10" x14ac:dyDescent="0.25">
      <c r="A90">
        <v>94</v>
      </c>
      <c r="B90">
        <v>289.44398674705002</v>
      </c>
      <c r="C90">
        <v>9.7229246194099606</v>
      </c>
      <c r="D90">
        <v>546.72753052220605</v>
      </c>
      <c r="E90">
        <v>42.631284869720602</v>
      </c>
      <c r="F90">
        <v>343.66798943222102</v>
      </c>
      <c r="G90">
        <v>2.24375183524845</v>
      </c>
      <c r="H90">
        <v>231.10643903059099</v>
      </c>
      <c r="I90">
        <v>365.94251741822302</v>
      </c>
      <c r="J90">
        <v>1831.48642447467</v>
      </c>
    </row>
    <row r="91" spans="1:10" x14ac:dyDescent="0.25">
      <c r="A91">
        <v>95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>
        <v>96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>
        <v>97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>
        <v>98</v>
      </c>
      <c r="B94">
        <v>2.1599999999999999E-4</v>
      </c>
      <c r="C94">
        <v>0</v>
      </c>
      <c r="D94">
        <v>1.7279999999999999E-3</v>
      </c>
      <c r="E94">
        <v>0</v>
      </c>
      <c r="F94">
        <v>2.1599999999999999E-4</v>
      </c>
      <c r="G94">
        <v>0</v>
      </c>
      <c r="H94">
        <v>0</v>
      </c>
      <c r="I94">
        <v>2.8080000000000002E-3</v>
      </c>
      <c r="J94">
        <v>4.9680000000000002E-3</v>
      </c>
    </row>
    <row r="95" spans="1:10" x14ac:dyDescent="0.25">
      <c r="A95">
        <v>99</v>
      </c>
      <c r="B95">
        <v>3.3735758531140401</v>
      </c>
      <c r="C95">
        <v>0</v>
      </c>
      <c r="D95">
        <v>11.7157175035015</v>
      </c>
      <c r="E95">
        <v>0</v>
      </c>
      <c r="F95">
        <v>2.50149502033626</v>
      </c>
      <c r="G95">
        <v>0</v>
      </c>
      <c r="H95">
        <v>1.68678792655702</v>
      </c>
      <c r="I95">
        <v>11.610587973479699</v>
      </c>
      <c r="J95">
        <v>30.888164276988402</v>
      </c>
    </row>
    <row r="96" spans="1:10" x14ac:dyDescent="0.25">
      <c r="A96">
        <v>100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>
        <v>101</v>
      </c>
      <c r="B97">
        <v>6.0652799999999995E-4</v>
      </c>
      <c r="C97">
        <v>0</v>
      </c>
      <c r="D97">
        <v>2.4261119999999998E-3</v>
      </c>
      <c r="E97">
        <v>0</v>
      </c>
      <c r="F97">
        <v>4.0435200000000002E-4</v>
      </c>
      <c r="G97">
        <v>0</v>
      </c>
      <c r="H97">
        <v>4.0435200000000002E-4</v>
      </c>
      <c r="I97">
        <v>4.9048128E-3</v>
      </c>
      <c r="J97">
        <v>8.7461568E-3</v>
      </c>
    </row>
    <row r="98" spans="1:10" x14ac:dyDescent="0.25">
      <c r="A98">
        <v>102</v>
      </c>
      <c r="B98">
        <v>1.5482880000000001E-3</v>
      </c>
      <c r="C98">
        <v>0</v>
      </c>
      <c r="D98">
        <v>3.6495359999999998E-2</v>
      </c>
      <c r="E98">
        <v>0</v>
      </c>
      <c r="F98">
        <v>1.437696E-3</v>
      </c>
      <c r="G98">
        <v>0</v>
      </c>
      <c r="H98">
        <v>6.4972800000000002E-4</v>
      </c>
      <c r="I98">
        <v>0.124056576</v>
      </c>
      <c r="J98">
        <v>0.16418764799999999</v>
      </c>
    </row>
    <row r="99" spans="1:10" x14ac:dyDescent="0.25">
      <c r="A99">
        <v>103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>
        <v>104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>
        <v>105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>
        <v>106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>
        <v>107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5">
      <c r="A104">
        <v>350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5">
      <c r="A105">
        <v>108</v>
      </c>
      <c r="B105">
        <v>71.495592216047001</v>
      </c>
      <c r="C105">
        <v>0</v>
      </c>
      <c r="D105">
        <v>246.45996074475801</v>
      </c>
      <c r="E105">
        <v>0</v>
      </c>
      <c r="F105">
        <v>135.88603241062299</v>
      </c>
      <c r="G105">
        <v>0</v>
      </c>
      <c r="H105">
        <v>53.288640161028802</v>
      </c>
      <c r="I105">
        <v>188.81064906930899</v>
      </c>
      <c r="J105">
        <v>695.94087460176604</v>
      </c>
    </row>
    <row r="106" spans="1:10" x14ac:dyDescent="0.25">
      <c r="A106">
        <v>109</v>
      </c>
      <c r="B106">
        <v>3.6608634961205202</v>
      </c>
      <c r="C106">
        <v>0</v>
      </c>
      <c r="D106">
        <v>19.687685253330201</v>
      </c>
      <c r="E106">
        <v>0</v>
      </c>
      <c r="F106">
        <v>3.2559753675173302</v>
      </c>
      <c r="G106">
        <v>0</v>
      </c>
      <c r="H106">
        <v>1.90634827217336</v>
      </c>
      <c r="I106">
        <v>14.6000251224389</v>
      </c>
      <c r="J106">
        <v>43.110897511580298</v>
      </c>
    </row>
    <row r="107" spans="1:10" x14ac:dyDescent="0.25">
      <c r="A107">
        <v>110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>
        <v>111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5">
      <c r="A109">
        <v>112</v>
      </c>
      <c r="B109">
        <v>6.0652799999999995E-4</v>
      </c>
      <c r="C109">
        <v>0</v>
      </c>
      <c r="D109">
        <v>4.0435200000000001E-3</v>
      </c>
      <c r="E109">
        <v>0</v>
      </c>
      <c r="F109">
        <v>4.0435200000000002E-4</v>
      </c>
      <c r="G109">
        <v>0</v>
      </c>
      <c r="H109">
        <v>4.0435200000000002E-4</v>
      </c>
      <c r="I109">
        <v>8.9440704000000003E-3</v>
      </c>
      <c r="J109">
        <v>1.4402822399999999E-2</v>
      </c>
    </row>
    <row r="110" spans="1:10" x14ac:dyDescent="0.25">
      <c r="A110">
        <v>113</v>
      </c>
      <c r="B110">
        <v>7.4805119999999999E-3</v>
      </c>
      <c r="C110">
        <v>0</v>
      </c>
      <c r="D110">
        <v>4.3063487999999997E-2</v>
      </c>
      <c r="E110">
        <v>0</v>
      </c>
      <c r="F110">
        <v>6.8739839999999997E-3</v>
      </c>
      <c r="G110">
        <v>0</v>
      </c>
      <c r="H110">
        <v>4.6500480000000004E-3</v>
      </c>
      <c r="I110">
        <v>7.2995155199999995E-2</v>
      </c>
      <c r="J110">
        <v>0.13506318719999999</v>
      </c>
    </row>
    <row r="111" spans="1:10" x14ac:dyDescent="0.25">
      <c r="A111">
        <v>114</v>
      </c>
      <c r="B111">
        <v>3.7324800000000002E-4</v>
      </c>
      <c r="C111">
        <v>0</v>
      </c>
      <c r="D111">
        <v>1.1570688000000001E-2</v>
      </c>
      <c r="E111">
        <v>0</v>
      </c>
      <c r="F111">
        <v>3.5942400000000001E-4</v>
      </c>
      <c r="G111">
        <v>0</v>
      </c>
      <c r="H111">
        <v>2.3500800000000001E-4</v>
      </c>
      <c r="I111">
        <v>2.7330047999999999E-2</v>
      </c>
      <c r="J111">
        <v>3.9868415999999997E-2</v>
      </c>
    </row>
    <row r="112" spans="1:10" x14ac:dyDescent="0.25">
      <c r="A112">
        <v>115</v>
      </c>
      <c r="B112">
        <v>2.9030400000000002E-4</v>
      </c>
      <c r="C112">
        <v>0</v>
      </c>
      <c r="D112">
        <v>1.10592E-2</v>
      </c>
      <c r="E112">
        <v>0</v>
      </c>
      <c r="F112">
        <v>2.7648000000000001E-4</v>
      </c>
      <c r="G112">
        <v>0</v>
      </c>
      <c r="H112">
        <v>2.21184E-4</v>
      </c>
      <c r="I112">
        <v>3.9992831999999999E-2</v>
      </c>
      <c r="J112">
        <v>5.1839999999999997E-2</v>
      </c>
    </row>
    <row r="113" spans="1:10" x14ac:dyDescent="0.25">
      <c r="A113">
        <v>116</v>
      </c>
      <c r="B113">
        <v>127.913930414175</v>
      </c>
      <c r="C113">
        <v>0</v>
      </c>
      <c r="D113">
        <v>411.207972619803</v>
      </c>
      <c r="E113">
        <v>0</v>
      </c>
      <c r="F113">
        <v>196.18700983769199</v>
      </c>
      <c r="G113">
        <v>0</v>
      </c>
      <c r="H113">
        <v>91.815520604040003</v>
      </c>
      <c r="I113">
        <v>243.808223556191</v>
      </c>
      <c r="J113">
        <v>1070.9326570318999</v>
      </c>
    </row>
    <row r="114" spans="1:10" x14ac:dyDescent="0.25">
      <c r="A114">
        <v>117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>
        <v>118</v>
      </c>
      <c r="B115">
        <v>1.7078999311704601E-2</v>
      </c>
      <c r="C115">
        <v>0</v>
      </c>
      <c r="D115">
        <v>6.8315997246818499E-2</v>
      </c>
      <c r="E115">
        <v>0</v>
      </c>
      <c r="F115">
        <v>8.5394996558523107E-3</v>
      </c>
      <c r="G115">
        <v>0</v>
      </c>
      <c r="H115">
        <v>8.5394996558523107E-3</v>
      </c>
      <c r="I115">
        <v>4.8422303944278801E-2</v>
      </c>
      <c r="J115">
        <v>0.150896299814507</v>
      </c>
    </row>
    <row r="116" spans="1:10" x14ac:dyDescent="0.25">
      <c r="A116">
        <v>119</v>
      </c>
      <c r="B116">
        <v>2.830464E-3</v>
      </c>
      <c r="C116">
        <v>0</v>
      </c>
      <c r="D116">
        <v>1.3141440000000001E-2</v>
      </c>
      <c r="E116">
        <v>0</v>
      </c>
      <c r="F116">
        <v>2.4261119999999998E-3</v>
      </c>
      <c r="G116">
        <v>0</v>
      </c>
      <c r="H116">
        <v>1.415232E-3</v>
      </c>
      <c r="I116">
        <v>9.2325888000000002E-3</v>
      </c>
      <c r="J116">
        <v>2.9045836799999999E-2</v>
      </c>
    </row>
    <row r="117" spans="1:10" x14ac:dyDescent="0.25">
      <c r="A117">
        <v>120</v>
      </c>
      <c r="B117">
        <v>1.60345395689963E-3</v>
      </c>
      <c r="C117">
        <v>0</v>
      </c>
      <c r="D117">
        <v>7.6197192166717904E-3</v>
      </c>
      <c r="E117">
        <v>0</v>
      </c>
      <c r="F117">
        <v>1.17940001788485E-3</v>
      </c>
      <c r="G117">
        <v>0</v>
      </c>
      <c r="H117">
        <v>8.6135956362376801E-4</v>
      </c>
      <c r="I117">
        <v>5.6893822096693702E-3</v>
      </c>
      <c r="J117">
        <v>1.6953314964749399E-2</v>
      </c>
    </row>
    <row r="118" spans="1:10" x14ac:dyDescent="0.25">
      <c r="A118">
        <v>121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>
        <v>122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>
        <v>123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>
        <v>124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>
        <v>125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>
        <v>126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>
        <v>127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>
        <v>128</v>
      </c>
      <c r="B125">
        <v>50.653440142148497</v>
      </c>
      <c r="C125">
        <v>0</v>
      </c>
      <c r="D125">
        <v>208.995296334534</v>
      </c>
      <c r="E125">
        <v>0.39884598537124799</v>
      </c>
      <c r="F125">
        <v>50.653440142148497</v>
      </c>
      <c r="G125">
        <v>0</v>
      </c>
      <c r="H125">
        <v>27.121527005244801</v>
      </c>
      <c r="I125">
        <v>205.18089121533299</v>
      </c>
      <c r="J125">
        <v>543.00344082477898</v>
      </c>
    </row>
    <row r="126" spans="1:10" x14ac:dyDescent="0.25">
      <c r="A126">
        <v>129</v>
      </c>
      <c r="B126">
        <v>0.89628520375715404</v>
      </c>
      <c r="C126">
        <v>0</v>
      </c>
      <c r="D126">
        <v>5.3006114200691901</v>
      </c>
      <c r="E126">
        <v>0</v>
      </c>
      <c r="F126">
        <v>0.41441143829631899</v>
      </c>
      <c r="G126">
        <v>0</v>
      </c>
      <c r="H126">
        <v>0.32767416051336801</v>
      </c>
      <c r="I126">
        <v>4.7231467153921001</v>
      </c>
      <c r="J126">
        <v>11.662128938028101</v>
      </c>
    </row>
    <row r="127" spans="1:10" x14ac:dyDescent="0.25">
      <c r="A127">
        <v>130</v>
      </c>
      <c r="B127">
        <v>1.50148103540865E-2</v>
      </c>
      <c r="C127">
        <v>0</v>
      </c>
      <c r="D127">
        <v>9.4456806954798606E-2</v>
      </c>
      <c r="E127">
        <v>0</v>
      </c>
      <c r="F127">
        <v>6.8249137973120299E-3</v>
      </c>
      <c r="G127">
        <v>0</v>
      </c>
      <c r="H127">
        <v>6.0059241416345896E-3</v>
      </c>
      <c r="I127">
        <v>0.15374922700596599</v>
      </c>
      <c r="J127">
        <v>0.276051682253798</v>
      </c>
    </row>
    <row r="128" spans="1:10" x14ac:dyDescent="0.25">
      <c r="A128">
        <v>131</v>
      </c>
      <c r="B128">
        <v>7.2783360000000004E-6</v>
      </c>
      <c r="C128">
        <v>0</v>
      </c>
      <c r="D128">
        <v>6.0046271999999998E-5</v>
      </c>
      <c r="E128">
        <v>0</v>
      </c>
      <c r="F128">
        <v>3.6391680000000002E-6</v>
      </c>
      <c r="G128">
        <v>0</v>
      </c>
      <c r="H128">
        <v>3.6391680000000002E-6</v>
      </c>
      <c r="I128">
        <v>1.5839660160000001E-4</v>
      </c>
      <c r="J128">
        <v>2.329995456E-4</v>
      </c>
    </row>
    <row r="129" spans="1:10" x14ac:dyDescent="0.25">
      <c r="A129">
        <v>132</v>
      </c>
      <c r="B129">
        <v>2.239488E-6</v>
      </c>
      <c r="C129">
        <v>0</v>
      </c>
      <c r="D129">
        <v>9.5302656000000106E-5</v>
      </c>
      <c r="E129">
        <v>0</v>
      </c>
      <c r="F129">
        <v>8.7091200000000096E-7</v>
      </c>
      <c r="G129">
        <v>0</v>
      </c>
      <c r="H129">
        <v>3.7324799999999998E-7</v>
      </c>
      <c r="I129">
        <v>3.8880000000000002E-4</v>
      </c>
      <c r="J129">
        <v>4.8758630400000001E-4</v>
      </c>
    </row>
    <row r="130" spans="1:10" x14ac:dyDescent="0.25">
      <c r="A130">
        <v>133</v>
      </c>
      <c r="B130">
        <v>459.54659983771802</v>
      </c>
      <c r="C130">
        <v>35.349738449055202</v>
      </c>
      <c r="D130">
        <v>673.18197568200799</v>
      </c>
      <c r="E130">
        <v>73.004894623048799</v>
      </c>
      <c r="F130">
        <v>308.15750256676398</v>
      </c>
      <c r="G130">
        <v>9.9901434747329905</v>
      </c>
      <c r="H130">
        <v>322.75848149137403</v>
      </c>
      <c r="I130">
        <v>535.30118783884996</v>
      </c>
      <c r="J130">
        <v>2417.2905239635502</v>
      </c>
    </row>
    <row r="131" spans="1:10" x14ac:dyDescent="0.25">
      <c r="A131">
        <v>134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5">
      <c r="A132">
        <v>135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5">
      <c r="A133">
        <v>136</v>
      </c>
      <c r="B133">
        <v>1.12546319046489</v>
      </c>
      <c r="C133">
        <v>0</v>
      </c>
      <c r="D133">
        <v>5.2521615555028101</v>
      </c>
      <c r="E133">
        <v>0</v>
      </c>
      <c r="F133">
        <v>0.47519556930739698</v>
      </c>
      <c r="G133">
        <v>0</v>
      </c>
      <c r="H133">
        <v>0.362649250260908</v>
      </c>
      <c r="I133">
        <v>4.2902715772792899</v>
      </c>
      <c r="J133">
        <v>11.5057411428153</v>
      </c>
    </row>
    <row r="134" spans="1:10" x14ac:dyDescent="0.25">
      <c r="A134">
        <v>137</v>
      </c>
      <c r="B134">
        <v>0.73581986392744703</v>
      </c>
      <c r="C134">
        <v>0</v>
      </c>
      <c r="D134">
        <v>3.19345820944512</v>
      </c>
      <c r="E134">
        <v>0</v>
      </c>
      <c r="F134">
        <v>0.32376074012807698</v>
      </c>
      <c r="G134">
        <v>0</v>
      </c>
      <c r="H134">
        <v>0.23546235645678301</v>
      </c>
      <c r="I134">
        <v>2.4776513462624701</v>
      </c>
      <c r="J134">
        <v>6.9661525162198901</v>
      </c>
    </row>
    <row r="135" spans="1:10" x14ac:dyDescent="0.25">
      <c r="A135">
        <v>138</v>
      </c>
      <c r="B135">
        <v>6.7402743555253404E-4</v>
      </c>
      <c r="C135">
        <v>0</v>
      </c>
      <c r="D135">
        <v>3.9093591262046997E-3</v>
      </c>
      <c r="E135">
        <v>0</v>
      </c>
      <c r="F135">
        <v>2.6961097422101402E-4</v>
      </c>
      <c r="G135">
        <v>0</v>
      </c>
      <c r="H135">
        <v>2.6961097422101402E-4</v>
      </c>
      <c r="I135">
        <v>3.4821935974619599E-3</v>
      </c>
      <c r="J135">
        <v>8.6048021076612202E-3</v>
      </c>
    </row>
    <row r="136" spans="1:10" x14ac:dyDescent="0.25">
      <c r="A136">
        <v>139</v>
      </c>
      <c r="B136">
        <v>2.3385584037385299E-4</v>
      </c>
      <c r="C136">
        <v>0</v>
      </c>
      <c r="D136">
        <v>1.46414091364499E-3</v>
      </c>
      <c r="E136">
        <v>0</v>
      </c>
      <c r="F136">
        <v>1.11844097570104E-4</v>
      </c>
      <c r="G136">
        <v>0</v>
      </c>
      <c r="H136">
        <v>9.6592629719634998E-5</v>
      </c>
      <c r="I136">
        <v>1.87283499586789E-3</v>
      </c>
      <c r="J136">
        <v>3.7792684771764699E-3</v>
      </c>
    </row>
    <row r="137" spans="1:10" x14ac:dyDescent="0.25">
      <c r="A137">
        <v>140</v>
      </c>
      <c r="B137">
        <v>4.1830544169699099E-2</v>
      </c>
      <c r="C137">
        <v>0</v>
      </c>
      <c r="D137">
        <v>0.187639869561222</v>
      </c>
      <c r="E137">
        <v>0</v>
      </c>
      <c r="F137">
        <v>1.71306038028291E-2</v>
      </c>
      <c r="G137">
        <v>0</v>
      </c>
      <c r="H137">
        <v>1.5138673128081599E-2</v>
      </c>
      <c r="I137">
        <v>0.27470495311848098</v>
      </c>
      <c r="J137">
        <v>0.53644464378031198</v>
      </c>
    </row>
    <row r="138" spans="1:10" x14ac:dyDescent="0.25">
      <c r="A138">
        <v>141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>
        <v>142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5">
      <c r="A140">
        <v>143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>
        <v>144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5">
      <c r="A142">
        <v>145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25">
      <c r="A143">
        <v>146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5">
      <c r="A144">
        <v>147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A145">
        <v>148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25">
      <c r="A146">
        <v>149</v>
      </c>
      <c r="B146">
        <v>6.6356058213421995E-4</v>
      </c>
      <c r="C146">
        <v>0</v>
      </c>
      <c r="D146">
        <v>1.1681431081321201E-2</v>
      </c>
      <c r="E146">
        <v>0</v>
      </c>
      <c r="F146">
        <v>2.2118686071140699E-4</v>
      </c>
      <c r="G146">
        <v>0</v>
      </c>
      <c r="H146">
        <v>9.6769251561240393E-5</v>
      </c>
      <c r="I146">
        <v>3.0661632000000001E-2</v>
      </c>
      <c r="J146">
        <v>4.3324579775727998E-2</v>
      </c>
    </row>
    <row r="147" spans="1:10" x14ac:dyDescent="0.25">
      <c r="A147">
        <v>150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5">
      <c r="A148">
        <v>151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>
        <v>152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>
        <v>153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5">
      <c r="A151">
        <v>154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>
        <v>155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5">
      <c r="A153">
        <v>156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5">
      <c r="A154">
        <v>157</v>
      </c>
      <c r="B154">
        <v>115.479</v>
      </c>
      <c r="C154">
        <v>0</v>
      </c>
      <c r="D154">
        <v>325.02600000000001</v>
      </c>
      <c r="E154">
        <v>0.70199999999999996</v>
      </c>
      <c r="F154">
        <v>116.181</v>
      </c>
      <c r="G154">
        <v>0</v>
      </c>
      <c r="H154">
        <v>57.564</v>
      </c>
      <c r="I154">
        <v>359.14530000000002</v>
      </c>
      <c r="J154">
        <v>974.09730000000002</v>
      </c>
    </row>
    <row r="155" spans="1:10" x14ac:dyDescent="0.25">
      <c r="A155">
        <v>158</v>
      </c>
      <c r="B155">
        <v>0.44459815848755102</v>
      </c>
      <c r="C155">
        <v>0</v>
      </c>
      <c r="D155">
        <v>1.7635726953339499</v>
      </c>
      <c r="E155">
        <v>0</v>
      </c>
      <c r="F155">
        <v>0.44459815848755102</v>
      </c>
      <c r="G155">
        <v>0</v>
      </c>
      <c r="H155">
        <v>0.17783926339501999</v>
      </c>
      <c r="I155">
        <v>1.2361733444679801</v>
      </c>
      <c r="J155">
        <v>4.0667816201720504</v>
      </c>
    </row>
    <row r="156" spans="1:10" x14ac:dyDescent="0.25">
      <c r="A156">
        <v>159</v>
      </c>
      <c r="B156">
        <v>7.69705957876409E-2</v>
      </c>
      <c r="C156">
        <v>0</v>
      </c>
      <c r="D156">
        <v>0.315524853654301</v>
      </c>
      <c r="E156">
        <v>0</v>
      </c>
      <c r="F156">
        <v>4.7765440648358699E-2</v>
      </c>
      <c r="G156">
        <v>0</v>
      </c>
      <c r="H156">
        <v>2.7840428263614801E-2</v>
      </c>
      <c r="I156">
        <v>0.30746461557766103</v>
      </c>
      <c r="J156">
        <v>0.77556593393157702</v>
      </c>
    </row>
    <row r="157" spans="1:10" x14ac:dyDescent="0.25">
      <c r="A157">
        <v>160</v>
      </c>
      <c r="B157">
        <v>2.4261120000000001E-4</v>
      </c>
      <c r="C157">
        <v>0</v>
      </c>
      <c r="D157">
        <v>1.47992832E-3</v>
      </c>
      <c r="E157">
        <v>0</v>
      </c>
      <c r="F157">
        <v>1.3101004800000001E-4</v>
      </c>
      <c r="G157">
        <v>0</v>
      </c>
      <c r="H157">
        <v>9.2192255999999994E-5</v>
      </c>
      <c r="I157">
        <v>3.5106918911999999E-3</v>
      </c>
      <c r="J157">
        <v>5.4564337152E-3</v>
      </c>
    </row>
    <row r="158" spans="1:10" x14ac:dyDescent="0.25">
      <c r="A158">
        <v>161</v>
      </c>
      <c r="B158">
        <v>2.5227153911676301E-7</v>
      </c>
      <c r="C158">
        <v>0</v>
      </c>
      <c r="D158">
        <v>2.1443080824924902E-6</v>
      </c>
      <c r="E158">
        <v>0</v>
      </c>
      <c r="F158">
        <v>1.26135769558381E-7</v>
      </c>
      <c r="G158">
        <v>0</v>
      </c>
      <c r="H158">
        <v>1.26135769558381E-7</v>
      </c>
      <c r="I158">
        <v>5.8898228739246798E-6</v>
      </c>
      <c r="J158">
        <v>8.5386740346506904E-6</v>
      </c>
    </row>
    <row r="159" spans="1:10" x14ac:dyDescent="0.25">
      <c r="A159">
        <v>162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>
        <v>163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5">
      <c r="A161">
        <v>164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25">
      <c r="A162">
        <v>165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5">
      <c r="A163">
        <v>166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5">
      <c r="A164">
        <v>167</v>
      </c>
      <c r="B164">
        <v>5.0960793600000005E-7</v>
      </c>
      <c r="C164">
        <v>0</v>
      </c>
      <c r="D164">
        <v>2.7678081024000001E-5</v>
      </c>
      <c r="E164">
        <v>0</v>
      </c>
      <c r="F164">
        <v>2.4684134400000001E-7</v>
      </c>
      <c r="G164">
        <v>0</v>
      </c>
      <c r="H164">
        <v>8.7588864000000107E-8</v>
      </c>
      <c r="I164">
        <v>9.8155266048000102E-5</v>
      </c>
      <c r="J164">
        <v>1.26677385216E-4</v>
      </c>
    </row>
    <row r="165" spans="1:10" x14ac:dyDescent="0.25">
      <c r="A165">
        <v>168</v>
      </c>
      <c r="B165">
        <v>106.672889016189</v>
      </c>
      <c r="C165">
        <v>0</v>
      </c>
      <c r="D165">
        <v>314.84949621518302</v>
      </c>
      <c r="E165">
        <v>1.4097738636500701</v>
      </c>
      <c r="F165">
        <v>106.202964394972</v>
      </c>
      <c r="G165">
        <v>0</v>
      </c>
      <c r="H165">
        <v>59.210502273303</v>
      </c>
      <c r="I165">
        <v>337.868870220036</v>
      </c>
      <c r="J165">
        <v>926.21449598333299</v>
      </c>
    </row>
    <row r="166" spans="1:10" x14ac:dyDescent="0.25">
      <c r="A166">
        <v>169</v>
      </c>
      <c r="B166">
        <v>0.104561439735793</v>
      </c>
      <c r="C166">
        <v>0</v>
      </c>
      <c r="D166">
        <v>0.37071783179053902</v>
      </c>
      <c r="E166">
        <v>0</v>
      </c>
      <c r="F166">
        <v>0.11406702516632</v>
      </c>
      <c r="G166">
        <v>0</v>
      </c>
      <c r="H166">
        <v>4.7527927152633202E-2</v>
      </c>
      <c r="I166">
        <v>0.42268655599121102</v>
      </c>
      <c r="J166">
        <v>1.0595607798365001</v>
      </c>
    </row>
    <row r="167" spans="1:10" x14ac:dyDescent="0.25">
      <c r="A167">
        <v>170</v>
      </c>
      <c r="B167">
        <v>1.0310975999999999E-2</v>
      </c>
      <c r="C167">
        <v>0</v>
      </c>
      <c r="D167">
        <v>4.2456960000000002E-2</v>
      </c>
      <c r="E167">
        <v>0</v>
      </c>
      <c r="F167">
        <v>1.1726208E-2</v>
      </c>
      <c r="G167">
        <v>0</v>
      </c>
      <c r="H167">
        <v>4.2456960000000002E-3</v>
      </c>
      <c r="I167">
        <v>4.2989241599999999E-2</v>
      </c>
      <c r="J167">
        <v>0.1117290816</v>
      </c>
    </row>
    <row r="168" spans="1:10" x14ac:dyDescent="0.25">
      <c r="A168">
        <v>171</v>
      </c>
      <c r="B168">
        <v>2.3056777805867202E-3</v>
      </c>
      <c r="C168">
        <v>0</v>
      </c>
      <c r="D168">
        <v>1.08658378165581E-2</v>
      </c>
      <c r="E168">
        <v>0</v>
      </c>
      <c r="F168">
        <v>1.4841144334810999E-3</v>
      </c>
      <c r="G168">
        <v>0</v>
      </c>
      <c r="H168">
        <v>8.6573341953064497E-4</v>
      </c>
      <c r="I168">
        <v>1.08955192191839E-2</v>
      </c>
      <c r="J168">
        <v>2.6416882669340499E-2</v>
      </c>
    </row>
    <row r="169" spans="1:10" x14ac:dyDescent="0.25">
      <c r="A169">
        <v>172</v>
      </c>
      <c r="B169">
        <v>5.8226688000000005E-7</v>
      </c>
      <c r="C169">
        <v>0</v>
      </c>
      <c r="D169">
        <v>4.8910417920000002E-6</v>
      </c>
      <c r="E169">
        <v>0</v>
      </c>
      <c r="F169">
        <v>3.4936012799999999E-7</v>
      </c>
      <c r="G169">
        <v>0</v>
      </c>
      <c r="H169">
        <v>2.3290675200000001E-7</v>
      </c>
      <c r="I169">
        <v>1.4956793856E-5</v>
      </c>
      <c r="J169">
        <v>2.1012369408E-5</v>
      </c>
    </row>
    <row r="170" spans="1:10" x14ac:dyDescent="0.25">
      <c r="A170">
        <v>173</v>
      </c>
      <c r="B170">
        <v>4.3670015999999997E-5</v>
      </c>
      <c r="C170">
        <v>0</v>
      </c>
      <c r="D170">
        <v>3.3965568000000001E-4</v>
      </c>
      <c r="E170">
        <v>0</v>
      </c>
      <c r="F170">
        <v>2.4261119999999999E-5</v>
      </c>
      <c r="G170">
        <v>0</v>
      </c>
      <c r="H170">
        <v>1.4556672000000001E-5</v>
      </c>
      <c r="I170">
        <v>9.2095073279999996E-4</v>
      </c>
      <c r="J170">
        <v>1.3430942208E-3</v>
      </c>
    </row>
    <row r="171" spans="1:10" x14ac:dyDescent="0.25">
      <c r="A171">
        <v>174</v>
      </c>
      <c r="B171">
        <v>1.990656E-7</v>
      </c>
      <c r="C171">
        <v>0</v>
      </c>
      <c r="D171">
        <v>4.2122280960000004E-6</v>
      </c>
      <c r="E171">
        <v>0</v>
      </c>
      <c r="F171">
        <v>8.7588864000000107E-8</v>
      </c>
      <c r="G171">
        <v>0</v>
      </c>
      <c r="H171">
        <v>7.9626240000000107E-9</v>
      </c>
      <c r="I171">
        <v>1.019215872E-5</v>
      </c>
      <c r="J171">
        <v>1.4699003904E-5</v>
      </c>
    </row>
    <row r="172" spans="1:10" x14ac:dyDescent="0.25">
      <c r="A172">
        <v>175</v>
      </c>
      <c r="B172">
        <v>1.0948608000000001E-5</v>
      </c>
      <c r="C172">
        <v>0</v>
      </c>
      <c r="D172">
        <v>3.7258444800000002E-4</v>
      </c>
      <c r="E172">
        <v>0</v>
      </c>
      <c r="F172">
        <v>4.9766400000000002E-6</v>
      </c>
      <c r="G172">
        <v>0</v>
      </c>
      <c r="H172">
        <v>1.3271040000000001E-6</v>
      </c>
      <c r="I172">
        <v>1.6907304960000001E-3</v>
      </c>
      <c r="J172">
        <v>2.0805672959999999E-3</v>
      </c>
    </row>
    <row r="173" spans="1:10" x14ac:dyDescent="0.25">
      <c r="A173">
        <v>176</v>
      </c>
      <c r="B173">
        <v>138.029480109925</v>
      </c>
      <c r="C173">
        <v>2.52492951420595</v>
      </c>
      <c r="D173">
        <v>173.378493308809</v>
      </c>
      <c r="E173">
        <v>22.724365627853601</v>
      </c>
      <c r="F173">
        <v>121.196616681886</v>
      </c>
      <c r="G173">
        <v>0</v>
      </c>
      <c r="H173">
        <v>137.18783693852399</v>
      </c>
      <c r="I173">
        <v>89.017125622086297</v>
      </c>
      <c r="J173">
        <v>684.05884780328904</v>
      </c>
    </row>
    <row r="174" spans="1:10" x14ac:dyDescent="0.25">
      <c r="A174">
        <v>177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5">
      <c r="A175">
        <v>178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5">
      <c r="A176">
        <v>179</v>
      </c>
      <c r="B176">
        <v>87.75</v>
      </c>
      <c r="C176">
        <v>7.02</v>
      </c>
      <c r="D176">
        <v>64.584000000000003</v>
      </c>
      <c r="E176">
        <v>15.795</v>
      </c>
      <c r="F176">
        <v>81.432000000000002</v>
      </c>
      <c r="G176">
        <v>1.0529999999999999</v>
      </c>
      <c r="H176">
        <v>102.14100000000001</v>
      </c>
      <c r="I176">
        <v>65.117000000000004</v>
      </c>
      <c r="J176">
        <v>424.892</v>
      </c>
    </row>
    <row r="177" spans="1:10" x14ac:dyDescent="0.25">
      <c r="A177">
        <v>180</v>
      </c>
      <c r="B177">
        <v>1.01088</v>
      </c>
      <c r="C177">
        <v>0</v>
      </c>
      <c r="D177">
        <v>4.2793919999999996</v>
      </c>
      <c r="E177">
        <v>0</v>
      </c>
      <c r="F177">
        <v>1.592136</v>
      </c>
      <c r="G177">
        <v>0</v>
      </c>
      <c r="H177">
        <v>0.471744</v>
      </c>
      <c r="I177">
        <v>2.8731624</v>
      </c>
      <c r="J177">
        <v>10.227314399999999</v>
      </c>
    </row>
    <row r="178" spans="1:10" x14ac:dyDescent="0.25">
      <c r="A178">
        <v>181</v>
      </c>
      <c r="B178">
        <v>0.140160692322369</v>
      </c>
      <c r="C178">
        <v>0</v>
      </c>
      <c r="D178">
        <v>0.74581857447450395</v>
      </c>
      <c r="E178">
        <v>0</v>
      </c>
      <c r="F178">
        <v>0.108957034542572</v>
      </c>
      <c r="G178">
        <v>0</v>
      </c>
      <c r="H178">
        <v>5.4222749584566202E-2</v>
      </c>
      <c r="I178">
        <v>0.49364406320036303</v>
      </c>
      <c r="J178">
        <v>1.5428031141243701</v>
      </c>
    </row>
    <row r="179" spans="1:10" x14ac:dyDescent="0.25">
      <c r="A179">
        <v>182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5">
      <c r="A180">
        <v>183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5">
      <c r="A181">
        <v>184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25">
      <c r="A182">
        <v>185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25">
      <c r="A183">
        <v>186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25">
      <c r="A184">
        <v>187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5">
      <c r="A185">
        <v>188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>
        <v>189</v>
      </c>
      <c r="B186">
        <v>415.66468579545199</v>
      </c>
      <c r="C186">
        <v>17.418329690476099</v>
      </c>
      <c r="D186">
        <v>672.98091985930398</v>
      </c>
      <c r="E186">
        <v>57.005442623376297</v>
      </c>
      <c r="F186">
        <v>421.206881606058</v>
      </c>
      <c r="G186">
        <v>6.3339380692640299</v>
      </c>
      <c r="H186">
        <v>348.36659380952199</v>
      </c>
      <c r="I186">
        <v>456.88744791660503</v>
      </c>
      <c r="J186">
        <v>2395.8642393700602</v>
      </c>
    </row>
    <row r="187" spans="1:10" x14ac:dyDescent="0.25">
      <c r="A187">
        <v>190</v>
      </c>
      <c r="B187">
        <v>0.93506400000000001</v>
      </c>
      <c r="C187">
        <v>0</v>
      </c>
      <c r="D187">
        <v>2.8136160000000001</v>
      </c>
      <c r="E187">
        <v>0</v>
      </c>
      <c r="F187">
        <v>1.297296</v>
      </c>
      <c r="G187">
        <v>0</v>
      </c>
      <c r="H187">
        <v>0.48859200000000003</v>
      </c>
      <c r="I187">
        <v>2.5485791999999998</v>
      </c>
      <c r="J187">
        <v>8.0831472000000009</v>
      </c>
    </row>
    <row r="188" spans="1:10" x14ac:dyDescent="0.25">
      <c r="A188">
        <v>191</v>
      </c>
      <c r="B188">
        <v>2.1599999999999999E-4</v>
      </c>
      <c r="C188">
        <v>0</v>
      </c>
      <c r="D188">
        <v>8.6399999999999997E-4</v>
      </c>
      <c r="E188">
        <v>0</v>
      </c>
      <c r="F188">
        <v>4.3199999999999998E-4</v>
      </c>
      <c r="G188">
        <v>0</v>
      </c>
      <c r="H188">
        <v>2.1599999999999999E-4</v>
      </c>
      <c r="I188">
        <v>6.4800000000000003E-4</v>
      </c>
      <c r="J188">
        <v>2.3760000000000001E-3</v>
      </c>
    </row>
    <row r="189" spans="1:10" x14ac:dyDescent="0.25">
      <c r="A189">
        <v>192</v>
      </c>
      <c r="B189">
        <v>3.4137325828373699E-2</v>
      </c>
      <c r="C189">
        <v>0</v>
      </c>
      <c r="D189">
        <v>0.1315799457562</v>
      </c>
      <c r="E189">
        <v>0</v>
      </c>
      <c r="F189">
        <v>2.6791319004546399E-2</v>
      </c>
      <c r="G189">
        <v>0</v>
      </c>
      <c r="H189">
        <v>1.53401907203451E-2</v>
      </c>
      <c r="I189">
        <v>8.6364580110758496E-2</v>
      </c>
      <c r="J189">
        <v>0.29421336142022397</v>
      </c>
    </row>
    <row r="190" spans="1:10" x14ac:dyDescent="0.25">
      <c r="A190">
        <v>193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5">
      <c r="A191">
        <v>194</v>
      </c>
      <c r="B191">
        <v>1.701648</v>
      </c>
      <c r="C191">
        <v>0</v>
      </c>
      <c r="D191">
        <v>5.0122799999999996</v>
      </c>
      <c r="E191">
        <v>0</v>
      </c>
      <c r="F191">
        <v>2.3334480000000002</v>
      </c>
      <c r="G191">
        <v>0</v>
      </c>
      <c r="H191">
        <v>0.90136799999999995</v>
      </c>
      <c r="I191">
        <v>4.6403375999999996</v>
      </c>
      <c r="J191">
        <v>14.5890816</v>
      </c>
    </row>
    <row r="192" spans="1:10" x14ac:dyDescent="0.25">
      <c r="A192">
        <v>195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5">
      <c r="A193">
        <v>196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>
        <v>197</v>
      </c>
      <c r="B194">
        <v>8.2367999999999997E-2</v>
      </c>
      <c r="C194">
        <v>0</v>
      </c>
      <c r="D194">
        <v>0.314496</v>
      </c>
      <c r="E194">
        <v>0</v>
      </c>
      <c r="F194">
        <v>5.8751999999999999E-2</v>
      </c>
      <c r="G194">
        <v>0</v>
      </c>
      <c r="H194">
        <v>3.8016000000000001E-2</v>
      </c>
      <c r="I194">
        <v>0.21715200000000001</v>
      </c>
      <c r="J194">
        <v>0.71078399999999997</v>
      </c>
    </row>
    <row r="195" spans="1:10" x14ac:dyDescent="0.25">
      <c r="A195">
        <v>198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5">
      <c r="A196">
        <v>199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5">
      <c r="A197">
        <v>200</v>
      </c>
      <c r="B197">
        <v>8.9130274488394001E-2</v>
      </c>
      <c r="C197">
        <v>0</v>
      </c>
      <c r="D197">
        <v>0.376086280158346</v>
      </c>
      <c r="E197">
        <v>0</v>
      </c>
      <c r="F197">
        <v>7.0869437763942597E-2</v>
      </c>
      <c r="G197">
        <v>0</v>
      </c>
      <c r="H197">
        <v>3.9999928063084098E-2</v>
      </c>
      <c r="I197">
        <v>0.33522562389614202</v>
      </c>
      <c r="J197">
        <v>0.91131154436990902</v>
      </c>
    </row>
    <row r="198" spans="1:10" x14ac:dyDescent="0.25">
      <c r="A198">
        <v>201</v>
      </c>
      <c r="B198">
        <v>1.4556672000000001E-5</v>
      </c>
      <c r="C198">
        <v>0</v>
      </c>
      <c r="D198">
        <v>1.2130560000000001E-4</v>
      </c>
      <c r="E198">
        <v>0</v>
      </c>
      <c r="F198">
        <v>1.4556672000000001E-5</v>
      </c>
      <c r="G198">
        <v>0</v>
      </c>
      <c r="H198">
        <v>9.7044480000000096E-6</v>
      </c>
      <c r="I198">
        <v>2.977509888E-4</v>
      </c>
      <c r="J198">
        <v>4.5787438080000003E-4</v>
      </c>
    </row>
    <row r="199" spans="1:10" x14ac:dyDescent="0.25">
      <c r="A199">
        <v>202</v>
      </c>
      <c r="B199">
        <v>6.3037439999999998E-6</v>
      </c>
      <c r="C199">
        <v>0</v>
      </c>
      <c r="D199">
        <v>6.2373887999999996E-5</v>
      </c>
      <c r="E199">
        <v>0</v>
      </c>
      <c r="F199">
        <v>3.9813119999999998E-6</v>
      </c>
      <c r="G199">
        <v>0</v>
      </c>
      <c r="H199">
        <v>2.9859839999999999E-6</v>
      </c>
      <c r="I199">
        <v>1.18444032E-4</v>
      </c>
      <c r="J199">
        <v>1.9408895999999999E-4</v>
      </c>
    </row>
    <row r="200" spans="1:10" x14ac:dyDescent="0.25">
      <c r="A200">
        <v>203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5">
      <c r="A201">
        <v>204</v>
      </c>
      <c r="B201">
        <v>36.602527064179299</v>
      </c>
      <c r="C201">
        <v>0</v>
      </c>
      <c r="D201">
        <v>141.18117581897701</v>
      </c>
      <c r="E201">
        <v>0</v>
      </c>
      <c r="F201">
        <v>30.6266042781909</v>
      </c>
      <c r="G201">
        <v>0</v>
      </c>
      <c r="H201">
        <v>20.915729750959599</v>
      </c>
      <c r="I201">
        <v>119.659500293714</v>
      </c>
      <c r="J201">
        <v>348.985537206022</v>
      </c>
    </row>
    <row r="202" spans="1:10" x14ac:dyDescent="0.25">
      <c r="A202">
        <v>205</v>
      </c>
      <c r="B202">
        <v>0.588111845801499</v>
      </c>
      <c r="C202">
        <v>0</v>
      </c>
      <c r="D202">
        <v>2.7871387474940601</v>
      </c>
      <c r="E202">
        <v>0</v>
      </c>
      <c r="F202">
        <v>0.51140160504478205</v>
      </c>
      <c r="G202">
        <v>0</v>
      </c>
      <c r="H202">
        <v>0.25570080252239102</v>
      </c>
      <c r="I202">
        <v>2.4330157979862599</v>
      </c>
      <c r="J202">
        <v>6.5753687988490004</v>
      </c>
    </row>
    <row r="203" spans="1:10" x14ac:dyDescent="0.25">
      <c r="A203">
        <v>207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25">
      <c r="A204">
        <v>208</v>
      </c>
      <c r="B204">
        <v>4.7809052445967198E-2</v>
      </c>
      <c r="C204">
        <v>0</v>
      </c>
      <c r="D204">
        <v>0.30108319933234101</v>
      </c>
      <c r="E204">
        <v>0</v>
      </c>
      <c r="F204">
        <v>2.2766215450460599E-2</v>
      </c>
      <c r="G204">
        <v>0</v>
      </c>
      <c r="H204">
        <v>1.7643816974106899E-2</v>
      </c>
      <c r="I204">
        <v>0.26850178637345401</v>
      </c>
      <c r="J204">
        <v>0.65780407057632995</v>
      </c>
    </row>
    <row r="205" spans="1:10" x14ac:dyDescent="0.25">
      <c r="A205">
        <v>209</v>
      </c>
      <c r="B205">
        <v>0</v>
      </c>
      <c r="C205">
        <v>0</v>
      </c>
      <c r="D205">
        <v>1.9408895999999999E-5</v>
      </c>
      <c r="E205">
        <v>0</v>
      </c>
      <c r="F205">
        <v>0</v>
      </c>
      <c r="G205">
        <v>0</v>
      </c>
      <c r="H205">
        <v>0</v>
      </c>
      <c r="I205">
        <v>4.8471091200000003E-5</v>
      </c>
      <c r="J205">
        <v>6.7879987200000002E-5</v>
      </c>
    </row>
    <row r="206" spans="1:10" x14ac:dyDescent="0.25">
      <c r="A206">
        <v>210</v>
      </c>
      <c r="B206">
        <v>8.7091200000000096E-7</v>
      </c>
      <c r="C206">
        <v>0</v>
      </c>
      <c r="D206">
        <v>1.24416E-5</v>
      </c>
      <c r="E206">
        <v>0</v>
      </c>
      <c r="F206">
        <v>3.7324799999999998E-7</v>
      </c>
      <c r="G206">
        <v>0</v>
      </c>
      <c r="H206">
        <v>2.4883199999999999E-7</v>
      </c>
      <c r="I206">
        <v>2.550528E-5</v>
      </c>
      <c r="J206">
        <v>3.9439871999999998E-5</v>
      </c>
    </row>
    <row r="207" spans="1:10" x14ac:dyDescent="0.25">
      <c r="A207">
        <v>211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25">
      <c r="A208">
        <v>212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25">
      <c r="A209">
        <v>213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25">
      <c r="A210">
        <v>214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25">
      <c r="A211">
        <v>215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25">
      <c r="A212">
        <v>216</v>
      </c>
      <c r="B212">
        <v>405.73621375963</v>
      </c>
      <c r="C212">
        <v>15.147485313692901</v>
      </c>
      <c r="D212">
        <v>253.720379004356</v>
      </c>
      <c r="E212">
        <v>124.42577221962</v>
      </c>
      <c r="F212">
        <v>312.14639378574202</v>
      </c>
      <c r="G212">
        <v>5.9507978018079104</v>
      </c>
      <c r="H212">
        <v>381.392040934053</v>
      </c>
      <c r="I212">
        <v>273.13999197942098</v>
      </c>
      <c r="J212">
        <v>1771.65907479832</v>
      </c>
    </row>
    <row r="213" spans="1:10" x14ac:dyDescent="0.25">
      <c r="A213">
        <v>217</v>
      </c>
      <c r="B213">
        <v>6.5072174242046499</v>
      </c>
      <c r="C213">
        <v>0</v>
      </c>
      <c r="D213">
        <v>11.7103299249491</v>
      </c>
      <c r="E213">
        <v>0.17299351025492901</v>
      </c>
      <c r="F213">
        <v>7.41210655476889</v>
      </c>
      <c r="G213">
        <v>0</v>
      </c>
      <c r="H213">
        <v>4.6442103906900201</v>
      </c>
      <c r="I213">
        <v>9.4007547268189509</v>
      </c>
      <c r="J213">
        <v>39.847612531686501</v>
      </c>
    </row>
    <row r="214" spans="1:10" x14ac:dyDescent="0.25">
      <c r="A214">
        <v>218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25">
      <c r="A215">
        <v>219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25">
      <c r="A216">
        <v>220</v>
      </c>
      <c r="B216">
        <v>7.0761599999999997E-3</v>
      </c>
      <c r="C216">
        <v>0</v>
      </c>
      <c r="D216">
        <v>1.6780607999999999E-2</v>
      </c>
      <c r="E216">
        <v>0</v>
      </c>
      <c r="F216">
        <v>8.8957440000000006E-3</v>
      </c>
      <c r="G216">
        <v>0</v>
      </c>
      <c r="H216">
        <v>4.4478720000000003E-3</v>
      </c>
      <c r="I216">
        <v>1.6157030400000001E-2</v>
      </c>
      <c r="J216">
        <v>5.3357414399999997E-2</v>
      </c>
    </row>
    <row r="217" spans="1:10" x14ac:dyDescent="0.25">
      <c r="A217">
        <v>221</v>
      </c>
      <c r="B217">
        <v>2.72470322346165E-3</v>
      </c>
      <c r="C217">
        <v>0</v>
      </c>
      <c r="D217">
        <v>7.6715707473257299E-3</v>
      </c>
      <c r="E217">
        <v>0</v>
      </c>
      <c r="F217">
        <v>1.6411036706152301E-3</v>
      </c>
      <c r="G217">
        <v>0</v>
      </c>
      <c r="H217">
        <v>1.76673840138003E-3</v>
      </c>
      <c r="I217">
        <v>7.7681603182438996E-3</v>
      </c>
      <c r="J217">
        <v>2.1572276361026502E-2</v>
      </c>
    </row>
    <row r="218" spans="1:10" x14ac:dyDescent="0.25">
      <c r="A218">
        <v>222</v>
      </c>
      <c r="B218">
        <v>0.170704044733132</v>
      </c>
      <c r="C218">
        <v>0</v>
      </c>
      <c r="D218">
        <v>0.47991114394291701</v>
      </c>
      <c r="E218">
        <v>0</v>
      </c>
      <c r="F218">
        <v>0.109405774124416</v>
      </c>
      <c r="G218">
        <v>0</v>
      </c>
      <c r="H218">
        <v>0.11483726645683399</v>
      </c>
      <c r="I218">
        <v>0.49877369835530899</v>
      </c>
      <c r="J218">
        <v>1.3736319276126101</v>
      </c>
    </row>
    <row r="219" spans="1:10" x14ac:dyDescent="0.25">
      <c r="A219">
        <v>223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25">
      <c r="A220">
        <v>224</v>
      </c>
      <c r="B220">
        <v>2.5273763072304398E-6</v>
      </c>
      <c r="C220">
        <v>0</v>
      </c>
      <c r="D220">
        <v>1.1173663674071399E-5</v>
      </c>
      <c r="E220">
        <v>0</v>
      </c>
      <c r="F220">
        <v>1.4632178620807801E-6</v>
      </c>
      <c r="G220">
        <v>0</v>
      </c>
      <c r="H220">
        <v>2.3943565015867299E-6</v>
      </c>
      <c r="I220">
        <v>2.8340723122582101E-5</v>
      </c>
      <c r="J220">
        <v>4.5899337467551403E-5</v>
      </c>
    </row>
    <row r="221" spans="1:10" x14ac:dyDescent="0.25">
      <c r="A221">
        <v>225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25">
      <c r="A222">
        <v>226</v>
      </c>
      <c r="B222">
        <v>1.1179524096E-8</v>
      </c>
      <c r="C222">
        <v>0</v>
      </c>
      <c r="D222">
        <v>5.0307858432000002E-8</v>
      </c>
      <c r="E222">
        <v>0</v>
      </c>
      <c r="F222">
        <v>5.5897620479999999E-9</v>
      </c>
      <c r="G222">
        <v>0</v>
      </c>
      <c r="H222">
        <v>1.1179524096E-8</v>
      </c>
      <c r="I222">
        <v>1.3959674265600001E-7</v>
      </c>
      <c r="J222">
        <v>2.17853411328E-7</v>
      </c>
    </row>
    <row r="223" spans="1:10" x14ac:dyDescent="0.25">
      <c r="A223">
        <v>227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 x14ac:dyDescent="0.25">
      <c r="A224">
        <v>228</v>
      </c>
      <c r="B224">
        <v>7.6031999999999998E-4</v>
      </c>
      <c r="C224">
        <v>0</v>
      </c>
      <c r="D224">
        <v>7.368192E-3</v>
      </c>
      <c r="E224">
        <v>0</v>
      </c>
      <c r="F224">
        <v>3.0412800000000003E-4</v>
      </c>
      <c r="G224">
        <v>0</v>
      </c>
      <c r="H224">
        <v>5.3913599999999996E-4</v>
      </c>
      <c r="I224">
        <v>1.5565824000000001E-2</v>
      </c>
      <c r="J224">
        <v>2.45376E-2</v>
      </c>
    </row>
    <row r="225" spans="1:10" x14ac:dyDescent="0.25">
      <c r="A225">
        <v>229</v>
      </c>
      <c r="B225">
        <v>1.1657281536000001E-8</v>
      </c>
      <c r="C225">
        <v>0</v>
      </c>
      <c r="D225">
        <v>2.08111140864E-7</v>
      </c>
      <c r="E225">
        <v>0</v>
      </c>
      <c r="F225">
        <v>4.968677376E-9</v>
      </c>
      <c r="G225">
        <v>0</v>
      </c>
      <c r="H225">
        <v>1.3950517248000001E-8</v>
      </c>
      <c r="I225">
        <v>6.1668930355200101E-7</v>
      </c>
      <c r="J225">
        <v>8.5537692057600096E-7</v>
      </c>
    </row>
    <row r="226" spans="1:10" x14ac:dyDescent="0.25">
      <c r="A226">
        <v>230</v>
      </c>
      <c r="B226">
        <v>1426.3746597033701</v>
      </c>
      <c r="C226">
        <v>47.004557389865298</v>
      </c>
      <c r="D226">
        <v>904.19675851777197</v>
      </c>
      <c r="E226">
        <v>263.225521383245</v>
      </c>
      <c r="F226">
        <v>744.38126339223004</v>
      </c>
      <c r="G226">
        <v>12.819424742690501</v>
      </c>
      <c r="H226">
        <v>902.48750188541305</v>
      </c>
      <c r="I226">
        <v>783.31765979981901</v>
      </c>
      <c r="J226">
        <v>5083.8073468144003</v>
      </c>
    </row>
    <row r="227" spans="1:10" x14ac:dyDescent="0.25">
      <c r="A227">
        <v>231</v>
      </c>
      <c r="B227">
        <v>1.9543680000000001</v>
      </c>
      <c r="C227">
        <v>0</v>
      </c>
      <c r="D227">
        <v>2.2829039999999998</v>
      </c>
      <c r="E227">
        <v>9.2663999999999996E-2</v>
      </c>
      <c r="F227">
        <v>1.297296</v>
      </c>
      <c r="G227">
        <v>0</v>
      </c>
      <c r="H227">
        <v>0.97718400000000005</v>
      </c>
      <c r="I227">
        <v>2.5726224000000002</v>
      </c>
      <c r="J227">
        <v>9.1770384000000007</v>
      </c>
    </row>
    <row r="228" spans="1:10" x14ac:dyDescent="0.25">
      <c r="A228">
        <v>232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25">
      <c r="A229">
        <v>233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25">
      <c r="A230">
        <v>234</v>
      </c>
      <c r="B230">
        <v>0.19748504153868801</v>
      </c>
      <c r="C230">
        <v>0</v>
      </c>
      <c r="D230">
        <v>0.56660629718953404</v>
      </c>
      <c r="E230">
        <v>0</v>
      </c>
      <c r="F230">
        <v>8.9436942895793306E-2</v>
      </c>
      <c r="G230">
        <v>0</v>
      </c>
      <c r="H230">
        <v>9.4089731832568593E-2</v>
      </c>
      <c r="I230">
        <v>0.63259658770187999</v>
      </c>
      <c r="J230">
        <v>1.5802146011584599</v>
      </c>
    </row>
    <row r="231" spans="1:10" x14ac:dyDescent="0.25">
      <c r="A231">
        <v>235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25">
      <c r="A232">
        <v>236</v>
      </c>
      <c r="B232">
        <v>1.4556672000000001E-5</v>
      </c>
      <c r="C232">
        <v>0</v>
      </c>
      <c r="D232">
        <v>6.7931135999999996E-5</v>
      </c>
      <c r="E232">
        <v>0</v>
      </c>
      <c r="F232">
        <v>4.8522239999999997E-6</v>
      </c>
      <c r="G232">
        <v>0</v>
      </c>
      <c r="H232">
        <v>9.7044480000000096E-6</v>
      </c>
      <c r="I232">
        <v>2.2158213120000001E-4</v>
      </c>
      <c r="J232">
        <v>3.1862661119999998E-4</v>
      </c>
    </row>
    <row r="233" spans="1:10" x14ac:dyDescent="0.25">
      <c r="A233">
        <v>237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25">
      <c r="A234">
        <v>238</v>
      </c>
      <c r="B234">
        <v>2.1897216000000001E-5</v>
      </c>
      <c r="C234">
        <v>0</v>
      </c>
      <c r="D234">
        <v>2.4485068799999998E-4</v>
      </c>
      <c r="E234">
        <v>0</v>
      </c>
      <c r="F234">
        <v>3.31776E-6</v>
      </c>
      <c r="G234">
        <v>0</v>
      </c>
      <c r="H234">
        <v>1.4598144E-5</v>
      </c>
      <c r="I234">
        <v>6.7549593600000105E-4</v>
      </c>
      <c r="J234">
        <v>9.6015974400000096E-4</v>
      </c>
    </row>
    <row r="235" spans="1:10" x14ac:dyDescent="0.25">
      <c r="A235">
        <v>239</v>
      </c>
      <c r="B235">
        <v>110.34541890918101</v>
      </c>
      <c r="C235">
        <v>22.894797800884501</v>
      </c>
      <c r="D235">
        <v>6.00519286580578</v>
      </c>
      <c r="E235">
        <v>66.807770632089301</v>
      </c>
      <c r="F235">
        <v>39.784402735963297</v>
      </c>
      <c r="G235">
        <v>16.138955826853</v>
      </c>
      <c r="H235">
        <v>117.85190999143801</v>
      </c>
      <c r="I235">
        <v>0</v>
      </c>
      <c r="J235">
        <v>379.828448762216</v>
      </c>
    </row>
    <row r="236" spans="1:10" x14ac:dyDescent="0.25">
      <c r="A236">
        <v>240</v>
      </c>
      <c r="B236">
        <v>481.572</v>
      </c>
      <c r="C236">
        <v>8.7750000000000004</v>
      </c>
      <c r="D236">
        <v>228.15</v>
      </c>
      <c r="E236">
        <v>235.17</v>
      </c>
      <c r="F236">
        <v>355.56299999999999</v>
      </c>
      <c r="G236">
        <v>17.55</v>
      </c>
      <c r="H236">
        <v>399.43799999999999</v>
      </c>
      <c r="I236">
        <v>335.10210000000001</v>
      </c>
      <c r="J236">
        <v>2061.3200999999999</v>
      </c>
    </row>
    <row r="237" spans="1:10" x14ac:dyDescent="0.25">
      <c r="A237">
        <v>241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25">
      <c r="A238">
        <v>242</v>
      </c>
      <c r="B238">
        <v>11.806500141028099</v>
      </c>
      <c r="C238">
        <v>0</v>
      </c>
      <c r="D238">
        <v>57.271531192580298</v>
      </c>
      <c r="E238">
        <v>0.36019830938729702</v>
      </c>
      <c r="F238">
        <v>7.5641644971332402</v>
      </c>
      <c r="G238">
        <v>0</v>
      </c>
      <c r="H238">
        <v>4.0422254720130004</v>
      </c>
      <c r="I238">
        <v>62.533525804452502</v>
      </c>
      <c r="J238">
        <v>143.578145416594</v>
      </c>
    </row>
    <row r="239" spans="1:10" x14ac:dyDescent="0.25">
      <c r="A239">
        <v>243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25">
      <c r="A240">
        <v>244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25">
      <c r="A241">
        <v>245</v>
      </c>
      <c r="B241">
        <v>9.1807466932709497E-2</v>
      </c>
      <c r="C241">
        <v>0</v>
      </c>
      <c r="D241">
        <v>0.53862043779271696</v>
      </c>
      <c r="E241">
        <v>0</v>
      </c>
      <c r="F241">
        <v>3.59246609736689E-2</v>
      </c>
      <c r="G241">
        <v>0</v>
      </c>
      <c r="H241">
        <v>2.9937217478057498E-2</v>
      </c>
      <c r="I241">
        <v>0.765438330439977</v>
      </c>
      <c r="J241">
        <v>1.4617281136171301</v>
      </c>
    </row>
    <row r="242" spans="1:10" x14ac:dyDescent="0.25">
      <c r="A242">
        <v>246</v>
      </c>
      <c r="B242">
        <v>0.188346844778853</v>
      </c>
      <c r="C242">
        <v>0</v>
      </c>
      <c r="D242">
        <v>1.1243387868201</v>
      </c>
      <c r="E242">
        <v>0</v>
      </c>
      <c r="F242">
        <v>6.6036241309658794E-2</v>
      </c>
      <c r="G242">
        <v>0</v>
      </c>
      <c r="H242">
        <v>6.6610469494960203E-2</v>
      </c>
      <c r="I242">
        <v>1.43426693137232</v>
      </c>
      <c r="J242">
        <v>2.8795992737758902</v>
      </c>
    </row>
    <row r="243" spans="1:10" x14ac:dyDescent="0.25">
      <c r="A243">
        <v>247</v>
      </c>
      <c r="B243">
        <v>879.54572026232597</v>
      </c>
      <c r="C243">
        <v>3.15815339411966</v>
      </c>
      <c r="D243">
        <v>1091.93153601687</v>
      </c>
      <c r="E243">
        <v>324.500261245795</v>
      </c>
      <c r="F243">
        <v>1094.3001510624599</v>
      </c>
      <c r="G243">
        <v>2.3686150455897499</v>
      </c>
      <c r="H243">
        <v>773.74758155931795</v>
      </c>
      <c r="I243">
        <v>776.70596397757902</v>
      </c>
      <c r="J243">
        <v>4946.2579825640696</v>
      </c>
    </row>
    <row r="244" spans="1:10" x14ac:dyDescent="0.25">
      <c r="A244">
        <v>248</v>
      </c>
      <c r="B244">
        <v>5.50276139999034</v>
      </c>
      <c r="C244">
        <v>0</v>
      </c>
      <c r="D244">
        <v>6.7466288417572002</v>
      </c>
      <c r="E244">
        <v>0.74361640540410001</v>
      </c>
      <c r="F244">
        <v>6.3545401916350404</v>
      </c>
      <c r="G244">
        <v>0</v>
      </c>
      <c r="H244">
        <v>4.2318533616633296</v>
      </c>
      <c r="I244">
        <v>5.2594036811643701</v>
      </c>
      <c r="J244">
        <v>28.8388038816144</v>
      </c>
    </row>
    <row r="245" spans="1:10" x14ac:dyDescent="0.25">
      <c r="A245">
        <v>249</v>
      </c>
      <c r="B245">
        <v>2.3039999999999998</v>
      </c>
      <c r="C245">
        <v>0</v>
      </c>
      <c r="D245">
        <v>4.6079999999999997</v>
      </c>
      <c r="E245">
        <v>0.29699999999999999</v>
      </c>
      <c r="F245">
        <v>3.762</v>
      </c>
      <c r="G245">
        <v>0</v>
      </c>
      <c r="H245">
        <v>1.881</v>
      </c>
      <c r="I245">
        <v>3.177</v>
      </c>
      <c r="J245">
        <v>16.029</v>
      </c>
    </row>
    <row r="246" spans="1:10" x14ac:dyDescent="0.25">
      <c r="A246">
        <v>250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25">
      <c r="A247">
        <v>251</v>
      </c>
      <c r="B247">
        <v>5.1840000000000002</v>
      </c>
      <c r="C247">
        <v>0</v>
      </c>
      <c r="D247">
        <v>12.071999999999999</v>
      </c>
      <c r="E247">
        <v>0</v>
      </c>
      <c r="F247">
        <v>6.48</v>
      </c>
      <c r="G247">
        <v>0</v>
      </c>
      <c r="H247">
        <v>3.2160000000000002</v>
      </c>
      <c r="I247">
        <v>7.8959999999999999</v>
      </c>
      <c r="J247">
        <v>34.847999999999999</v>
      </c>
    </row>
    <row r="248" spans="1:10" x14ac:dyDescent="0.25">
      <c r="A248">
        <v>252</v>
      </c>
      <c r="B248">
        <v>3.0528576000000002E-2</v>
      </c>
      <c r="C248">
        <v>0</v>
      </c>
      <c r="D248">
        <v>5.2161407999999999E-2</v>
      </c>
      <c r="E248">
        <v>0</v>
      </c>
      <c r="F248">
        <v>3.9828672000000002E-2</v>
      </c>
      <c r="G248">
        <v>0</v>
      </c>
      <c r="H248">
        <v>2.0621951999999999E-2</v>
      </c>
      <c r="I248">
        <v>4.7317017599999997E-2</v>
      </c>
      <c r="J248">
        <v>0.19045762560000001</v>
      </c>
    </row>
    <row r="249" spans="1:10" x14ac:dyDescent="0.25">
      <c r="A249">
        <v>253</v>
      </c>
      <c r="B249">
        <v>1.36680370103055E-2</v>
      </c>
      <c r="C249">
        <v>0</v>
      </c>
      <c r="D249">
        <v>3.0005612499186401E-2</v>
      </c>
      <c r="E249">
        <v>0</v>
      </c>
      <c r="F249">
        <v>9.6904246772283407E-3</v>
      </c>
      <c r="G249">
        <v>0</v>
      </c>
      <c r="H249">
        <v>9.0897785195489002E-3</v>
      </c>
      <c r="I249">
        <v>2.7437936870752501E-2</v>
      </c>
      <c r="J249">
        <v>8.9891789577021694E-2</v>
      </c>
    </row>
    <row r="250" spans="1:10" x14ac:dyDescent="0.25">
      <c r="A250">
        <v>254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25">
      <c r="A251">
        <v>255</v>
      </c>
      <c r="B251">
        <v>2.4883199999999999E-4</v>
      </c>
      <c r="C251">
        <v>0</v>
      </c>
      <c r="D251">
        <v>3.6218880000000002E-3</v>
      </c>
      <c r="E251">
        <v>0</v>
      </c>
      <c r="F251">
        <v>2.7648E-5</v>
      </c>
      <c r="G251">
        <v>0</v>
      </c>
      <c r="H251">
        <v>6.9120000000000002E-5</v>
      </c>
      <c r="I251">
        <v>8.6261759999999993E-3</v>
      </c>
      <c r="J251">
        <v>1.2593663999999999E-2</v>
      </c>
    </row>
    <row r="252" spans="1:10" x14ac:dyDescent="0.25">
      <c r="A252">
        <v>256</v>
      </c>
      <c r="B252">
        <v>1.9240183698291802E-6</v>
      </c>
      <c r="C252">
        <v>0</v>
      </c>
      <c r="D252">
        <v>6.1568587834533697E-6</v>
      </c>
      <c r="E252">
        <v>0</v>
      </c>
      <c r="F252">
        <v>1.0261431305755599E-6</v>
      </c>
      <c r="G252">
        <v>0</v>
      </c>
      <c r="H252">
        <v>1.79575047850723E-6</v>
      </c>
      <c r="I252">
        <v>1.6604321840504899E-5</v>
      </c>
      <c r="J252">
        <v>2.7507092602870301E-5</v>
      </c>
    </row>
    <row r="253" spans="1:10" x14ac:dyDescent="0.25">
      <c r="A253">
        <v>257</v>
      </c>
      <c r="B253">
        <v>1.9564167168000001E-8</v>
      </c>
      <c r="C253">
        <v>0</v>
      </c>
      <c r="D253">
        <v>6.7077144575999999E-8</v>
      </c>
      <c r="E253">
        <v>0</v>
      </c>
      <c r="F253">
        <v>5.5897620479999999E-9</v>
      </c>
      <c r="G253">
        <v>0</v>
      </c>
      <c r="H253">
        <v>1.9564167168000001E-8</v>
      </c>
      <c r="I253">
        <v>1.8745848299520001E-7</v>
      </c>
      <c r="J253">
        <v>2.992537239552E-7</v>
      </c>
    </row>
    <row r="254" spans="1:10" x14ac:dyDescent="0.25">
      <c r="A254">
        <v>258</v>
      </c>
      <c r="B254">
        <v>1.32174906056165E-4</v>
      </c>
      <c r="C254">
        <v>0</v>
      </c>
      <c r="D254">
        <v>1.0221526068343401E-3</v>
      </c>
      <c r="E254">
        <v>0</v>
      </c>
      <c r="F254">
        <v>3.5246641614977403E-5</v>
      </c>
      <c r="G254">
        <v>0</v>
      </c>
      <c r="H254">
        <v>6.16816228262104E-5</v>
      </c>
      <c r="I254">
        <v>2.3876764996960602E-3</v>
      </c>
      <c r="J254">
        <v>3.6389322770277602E-3</v>
      </c>
    </row>
    <row r="255" spans="1:10" x14ac:dyDescent="0.25">
      <c r="A255">
        <v>259</v>
      </c>
      <c r="B255">
        <v>7.2990720000000104E-6</v>
      </c>
      <c r="C255">
        <v>0</v>
      </c>
      <c r="D255">
        <v>8.0953344000000003E-5</v>
      </c>
      <c r="E255">
        <v>0</v>
      </c>
      <c r="F255">
        <v>1.3271040000000001E-6</v>
      </c>
      <c r="G255">
        <v>0</v>
      </c>
      <c r="H255">
        <v>2.9859839999999999E-6</v>
      </c>
      <c r="I255">
        <v>1.90439424E-4</v>
      </c>
      <c r="J255">
        <v>2.8300492799999998E-4</v>
      </c>
    </row>
    <row r="256" spans="1:10" x14ac:dyDescent="0.25">
      <c r="A256">
        <v>260</v>
      </c>
      <c r="B256">
        <v>2.0381080072614698E-2</v>
      </c>
      <c r="C256">
        <v>0</v>
      </c>
      <c r="D256">
        <v>0.123418762661944</v>
      </c>
      <c r="E256">
        <v>0</v>
      </c>
      <c r="F256">
        <v>3.6799172353332E-3</v>
      </c>
      <c r="G256">
        <v>0</v>
      </c>
      <c r="H256">
        <v>8.4921166969227808E-3</v>
      </c>
      <c r="I256">
        <v>0.255083590984852</v>
      </c>
      <c r="J256">
        <v>0.41105546765166701</v>
      </c>
    </row>
    <row r="257" spans="1:10" x14ac:dyDescent="0.25">
      <c r="A257">
        <v>261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25">
      <c r="A258">
        <v>262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25">
      <c r="A259">
        <v>263</v>
      </c>
      <c r="B259">
        <v>0.93243372978623396</v>
      </c>
      <c r="C259">
        <v>0</v>
      </c>
      <c r="D259">
        <v>7.3698127488873499</v>
      </c>
      <c r="E259">
        <v>0</v>
      </c>
      <c r="F259">
        <v>0.17931417880504499</v>
      </c>
      <c r="G259">
        <v>0</v>
      </c>
      <c r="H259">
        <v>0.41242261125160301</v>
      </c>
      <c r="I259">
        <v>16.548678539004001</v>
      </c>
      <c r="J259">
        <v>25.4426618077343</v>
      </c>
    </row>
    <row r="260" spans="1:10" x14ac:dyDescent="0.25">
      <c r="A260">
        <v>264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25">
      <c r="A261">
        <v>265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25">
      <c r="A262">
        <v>266</v>
      </c>
      <c r="B262">
        <v>1.8662400000000001E-4</v>
      </c>
      <c r="C262">
        <v>0</v>
      </c>
      <c r="D262">
        <v>2.607552E-3</v>
      </c>
      <c r="E262">
        <v>0</v>
      </c>
      <c r="F262">
        <v>2.5919999999999999E-5</v>
      </c>
      <c r="G262">
        <v>0</v>
      </c>
      <c r="H262">
        <v>5.7024000000000002E-5</v>
      </c>
      <c r="I262">
        <v>6.1948799999999998E-3</v>
      </c>
      <c r="J262">
        <v>9.0720000000000002E-3</v>
      </c>
    </row>
    <row r="263" spans="1:10" x14ac:dyDescent="0.25">
      <c r="A263">
        <v>267</v>
      </c>
      <c r="B263">
        <v>2.1212430336E-8</v>
      </c>
      <c r="C263">
        <v>0</v>
      </c>
      <c r="D263">
        <v>1.1275075584000001E-7</v>
      </c>
      <c r="E263">
        <v>0</v>
      </c>
      <c r="F263">
        <v>5.9241922559999999E-9</v>
      </c>
      <c r="G263">
        <v>0</v>
      </c>
      <c r="H263">
        <v>1.6434855935999999E-8</v>
      </c>
      <c r="I263">
        <v>2.2894136524800001E-7</v>
      </c>
      <c r="J263">
        <v>3.8526359961599998E-7</v>
      </c>
    </row>
    <row r="264" spans="1:10" x14ac:dyDescent="0.25">
      <c r="A264">
        <v>268</v>
      </c>
      <c r="B264">
        <v>2.9113344000000002E-5</v>
      </c>
      <c r="C264">
        <v>0</v>
      </c>
      <c r="D264">
        <v>2.6202009600000001E-4</v>
      </c>
      <c r="E264">
        <v>0</v>
      </c>
      <c r="F264">
        <v>4.8522239999999997E-6</v>
      </c>
      <c r="G264">
        <v>0</v>
      </c>
      <c r="H264">
        <v>1.4556672000000001E-5</v>
      </c>
      <c r="I264">
        <v>8.7247964160000002E-4</v>
      </c>
      <c r="J264">
        <v>1.1830219775999999E-3</v>
      </c>
    </row>
    <row r="265" spans="1:10" x14ac:dyDescent="0.25">
      <c r="A265">
        <v>269</v>
      </c>
      <c r="B265">
        <v>1.7584128E-5</v>
      </c>
      <c r="C265">
        <v>0</v>
      </c>
      <c r="D265">
        <v>6.1411737599999998E-4</v>
      </c>
      <c r="E265">
        <v>0</v>
      </c>
      <c r="F265">
        <v>9.9532800000000101E-7</v>
      </c>
      <c r="G265">
        <v>0</v>
      </c>
      <c r="H265">
        <v>2.322432E-6</v>
      </c>
      <c r="I265">
        <v>2.6130677760000001E-3</v>
      </c>
      <c r="J265">
        <v>3.24808704E-3</v>
      </c>
    </row>
    <row r="266" spans="1:10" x14ac:dyDescent="0.25">
      <c r="A266">
        <v>270</v>
      </c>
      <c r="B266">
        <v>9.5800320000000006E-6</v>
      </c>
      <c r="C266">
        <v>0</v>
      </c>
      <c r="D266">
        <v>2.44104192E-4</v>
      </c>
      <c r="E266">
        <v>0</v>
      </c>
      <c r="F266">
        <v>7.4649599999999996E-7</v>
      </c>
      <c r="G266">
        <v>0</v>
      </c>
      <c r="H266">
        <v>1.741824E-6</v>
      </c>
      <c r="I266">
        <v>1.4350141439999999E-3</v>
      </c>
      <c r="J266">
        <v>1.691186688E-3</v>
      </c>
    </row>
    <row r="267" spans="1:10" x14ac:dyDescent="0.25">
      <c r="A267">
        <v>271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25">
      <c r="A268">
        <v>272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25">
      <c r="A269">
        <v>273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25">
      <c r="A270">
        <v>274</v>
      </c>
      <c r="B270">
        <v>341</v>
      </c>
      <c r="C270">
        <v>2</v>
      </c>
      <c r="D270">
        <v>230</v>
      </c>
      <c r="E270">
        <v>111</v>
      </c>
      <c r="F270">
        <v>173</v>
      </c>
      <c r="G270">
        <v>0</v>
      </c>
      <c r="H270">
        <v>225</v>
      </c>
      <c r="I270">
        <v>143</v>
      </c>
      <c r="J270">
        <v>1225</v>
      </c>
    </row>
    <row r="271" spans="1:10" x14ac:dyDescent="0.25">
      <c r="A271">
        <v>275</v>
      </c>
      <c r="B271">
        <v>1.5977292080095999</v>
      </c>
      <c r="C271">
        <v>0</v>
      </c>
      <c r="D271">
        <v>1.86109116537382</v>
      </c>
      <c r="E271">
        <v>5.2672391472843902E-2</v>
      </c>
      <c r="F271">
        <v>0.87787319121406504</v>
      </c>
      <c r="G271">
        <v>0</v>
      </c>
      <c r="H271">
        <v>0.79008587209265901</v>
      </c>
      <c r="I271">
        <v>1.12445741412821</v>
      </c>
      <c r="J271">
        <v>6.3039092422912004</v>
      </c>
    </row>
    <row r="272" spans="1:10" x14ac:dyDescent="0.25">
      <c r="A272">
        <v>276</v>
      </c>
      <c r="B272">
        <v>2.3158546970581902E-2</v>
      </c>
      <c r="C272">
        <v>0</v>
      </c>
      <c r="D272">
        <v>3.89583033149975E-2</v>
      </c>
      <c r="E272">
        <v>0</v>
      </c>
      <c r="F272">
        <v>1.1038185939249301E-2</v>
      </c>
      <c r="G272">
        <v>0</v>
      </c>
      <c r="H272">
        <v>9.5231408103327309E-3</v>
      </c>
      <c r="I272">
        <v>2.9590124811293399E-2</v>
      </c>
      <c r="J272">
        <v>0.112268301846455</v>
      </c>
    </row>
    <row r="273" spans="1:10" x14ac:dyDescent="0.25">
      <c r="A273">
        <v>277</v>
      </c>
      <c r="B273">
        <v>0.29721599999999998</v>
      </c>
      <c r="C273">
        <v>0</v>
      </c>
      <c r="D273">
        <v>0.53049599999999997</v>
      </c>
      <c r="E273">
        <v>0</v>
      </c>
      <c r="F273">
        <v>0.12499200000000001</v>
      </c>
      <c r="G273">
        <v>0</v>
      </c>
      <c r="H273">
        <v>0.13536000000000001</v>
      </c>
      <c r="I273">
        <v>0.40608</v>
      </c>
      <c r="J273">
        <v>1.4941439999999999</v>
      </c>
    </row>
    <row r="274" spans="1:10" x14ac:dyDescent="0.25">
      <c r="A274">
        <v>278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25">
      <c r="A275">
        <v>279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25">
      <c r="A276">
        <v>280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25">
      <c r="A277">
        <v>281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25">
      <c r="A278">
        <v>282</v>
      </c>
      <c r="B278">
        <v>174.096</v>
      </c>
      <c r="C278">
        <v>1.7549999999999999</v>
      </c>
      <c r="D278">
        <v>103.896</v>
      </c>
      <c r="E278">
        <v>31.59</v>
      </c>
      <c r="F278">
        <v>74.412000000000006</v>
      </c>
      <c r="G278">
        <v>0.35099999999999998</v>
      </c>
      <c r="H278">
        <v>96.174000000000007</v>
      </c>
      <c r="I278">
        <v>112.7025</v>
      </c>
      <c r="J278">
        <v>594.97649999999999</v>
      </c>
    </row>
    <row r="279" spans="1:10" x14ac:dyDescent="0.25">
      <c r="A279">
        <v>283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25">
      <c r="A280">
        <v>284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25">
      <c r="A281">
        <v>285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25">
      <c r="A282">
        <v>286</v>
      </c>
      <c r="B282">
        <v>2.496</v>
      </c>
      <c r="C282">
        <v>0</v>
      </c>
      <c r="D282">
        <v>3.2160000000000002</v>
      </c>
      <c r="E282">
        <v>0</v>
      </c>
      <c r="F282">
        <v>0.93600000000000005</v>
      </c>
      <c r="G282">
        <v>0</v>
      </c>
      <c r="H282">
        <v>1.008</v>
      </c>
      <c r="I282">
        <v>2.496</v>
      </c>
      <c r="J282">
        <v>10.151999999999999</v>
      </c>
    </row>
    <row r="283" spans="1:10" x14ac:dyDescent="0.25">
      <c r="A283">
        <v>287</v>
      </c>
      <c r="B283">
        <v>535</v>
      </c>
      <c r="C283">
        <v>14</v>
      </c>
      <c r="D283">
        <v>189</v>
      </c>
      <c r="E283">
        <v>123</v>
      </c>
      <c r="F283">
        <v>180</v>
      </c>
      <c r="G283">
        <v>3</v>
      </c>
      <c r="H283">
        <v>345</v>
      </c>
      <c r="I283">
        <v>152</v>
      </c>
      <c r="J283">
        <v>1541</v>
      </c>
    </row>
    <row r="284" spans="1:10" x14ac:dyDescent="0.25">
      <c r="A284">
        <v>288</v>
      </c>
      <c r="B284">
        <v>7.3440000000000003</v>
      </c>
      <c r="C284">
        <v>0</v>
      </c>
      <c r="D284">
        <v>5.7839999999999998</v>
      </c>
      <c r="E284">
        <v>0.624</v>
      </c>
      <c r="F284">
        <v>2.7360000000000002</v>
      </c>
      <c r="G284">
        <v>0</v>
      </c>
      <c r="H284">
        <v>3.1920000000000002</v>
      </c>
      <c r="I284">
        <v>5.1840000000000002</v>
      </c>
      <c r="J284">
        <v>24.864000000000001</v>
      </c>
    </row>
    <row r="285" spans="1:10" x14ac:dyDescent="0.25">
      <c r="A285">
        <v>289</v>
      </c>
      <c r="B285">
        <v>6.7916260772740902E-3</v>
      </c>
      <c r="C285">
        <v>0</v>
      </c>
      <c r="D285">
        <v>8.7725170164790305E-3</v>
      </c>
      <c r="E285">
        <v>0</v>
      </c>
      <c r="F285">
        <v>3.3958130386370399E-3</v>
      </c>
      <c r="G285">
        <v>0</v>
      </c>
      <c r="H285">
        <v>2.5468597789777801E-3</v>
      </c>
      <c r="I285">
        <v>9.0340187790616394E-3</v>
      </c>
      <c r="J285">
        <v>3.0540834690429602E-2</v>
      </c>
    </row>
    <row r="286" spans="1:10" x14ac:dyDescent="0.25">
      <c r="A286">
        <v>290</v>
      </c>
      <c r="B286">
        <v>1.338960494295E-3</v>
      </c>
      <c r="C286">
        <v>0</v>
      </c>
      <c r="D286">
        <v>3.2270452362503001E-3</v>
      </c>
      <c r="E286">
        <v>0</v>
      </c>
      <c r="F286">
        <v>3.6106799846157201E-4</v>
      </c>
      <c r="G286">
        <v>0</v>
      </c>
      <c r="H286">
        <v>5.4912424766030796E-4</v>
      </c>
      <c r="I286">
        <v>3.4701038659461498E-3</v>
      </c>
      <c r="J286">
        <v>8.9463018426133405E-3</v>
      </c>
    </row>
    <row r="287" spans="1:10" x14ac:dyDescent="0.25">
      <c r="A287">
        <v>291</v>
      </c>
      <c r="B287">
        <v>2.0233774079999999E-3</v>
      </c>
      <c r="C287">
        <v>0</v>
      </c>
      <c r="D287">
        <v>5.7159198719999998E-3</v>
      </c>
      <c r="E287">
        <v>0</v>
      </c>
      <c r="F287">
        <v>3.97882368E-4</v>
      </c>
      <c r="G287">
        <v>0</v>
      </c>
      <c r="H287">
        <v>9.1707033600000004E-4</v>
      </c>
      <c r="I287">
        <v>1.4437460736E-2</v>
      </c>
      <c r="J287">
        <v>2.349171072E-2</v>
      </c>
    </row>
    <row r="288" spans="1:10" x14ac:dyDescent="0.25">
      <c r="A288">
        <v>292</v>
      </c>
      <c r="B288">
        <v>1.5693584318194901E-5</v>
      </c>
      <c r="C288">
        <v>0</v>
      </c>
      <c r="D288">
        <v>4.1849558181853202E-5</v>
      </c>
      <c r="E288">
        <v>0</v>
      </c>
      <c r="F288">
        <v>1.9616980397743702E-6</v>
      </c>
      <c r="G288">
        <v>0</v>
      </c>
      <c r="H288">
        <v>8.5006915056889306E-6</v>
      </c>
      <c r="I288">
        <v>6.8665409028013195E-5</v>
      </c>
      <c r="J288">
        <v>1.3667094107352499E-4</v>
      </c>
    </row>
    <row r="289" spans="1:10" x14ac:dyDescent="0.25">
      <c r="A289">
        <v>293</v>
      </c>
      <c r="B289">
        <v>2.98691528508092E-5</v>
      </c>
      <c r="C289">
        <v>0</v>
      </c>
      <c r="D289">
        <v>1.27682422625987E-4</v>
      </c>
      <c r="E289">
        <v>0</v>
      </c>
      <c r="F289">
        <v>2.2976271423699402E-6</v>
      </c>
      <c r="G289">
        <v>0</v>
      </c>
      <c r="H289">
        <v>1.67398548944096E-5</v>
      </c>
      <c r="I289">
        <v>3.43661073771277E-4</v>
      </c>
      <c r="J289">
        <v>5.2025013128485299E-4</v>
      </c>
    </row>
    <row r="290" spans="1:10" x14ac:dyDescent="0.25">
      <c r="A290">
        <v>294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25">
      <c r="A291">
        <v>295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25">
      <c r="A292">
        <v>296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25">
      <c r="A293">
        <v>297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25">
      <c r="A294">
        <v>298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25">
      <c r="A295">
        <v>299</v>
      </c>
      <c r="B295">
        <v>402.55758056038798</v>
      </c>
      <c r="C295">
        <v>26.083644528750899</v>
      </c>
      <c r="D295">
        <v>299.09245726300998</v>
      </c>
      <c r="E295">
        <v>80.859298039127694</v>
      </c>
      <c r="F295">
        <v>146.93786417863001</v>
      </c>
      <c r="G295">
        <v>17.389096352500601</v>
      </c>
      <c r="H295">
        <v>173.021508707381</v>
      </c>
      <c r="I295">
        <v>261.28463219833998</v>
      </c>
      <c r="J295">
        <v>1407.22608182813</v>
      </c>
    </row>
    <row r="296" spans="1:10" x14ac:dyDescent="0.25">
      <c r="A296">
        <v>300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25">
      <c r="A297">
        <v>301</v>
      </c>
      <c r="B297">
        <v>1.2249925981475001</v>
      </c>
      <c r="C297">
        <v>0</v>
      </c>
      <c r="D297">
        <v>1.9932082952908501</v>
      </c>
      <c r="E297">
        <v>0</v>
      </c>
      <c r="F297">
        <v>0.60211500586911104</v>
      </c>
      <c r="G297">
        <v>0</v>
      </c>
      <c r="H297">
        <v>0.352963968957755</v>
      </c>
      <c r="I297">
        <v>1.5882116577218099</v>
      </c>
      <c r="J297">
        <v>5.7614915259870196</v>
      </c>
    </row>
    <row r="298" spans="1:10" x14ac:dyDescent="0.25">
      <c r="A298">
        <v>302</v>
      </c>
      <c r="B298">
        <v>2.1888000000000001E-2</v>
      </c>
      <c r="C298">
        <v>0</v>
      </c>
      <c r="D298">
        <v>4.7808000000000003E-2</v>
      </c>
      <c r="E298">
        <v>0</v>
      </c>
      <c r="F298">
        <v>1.2096000000000001E-2</v>
      </c>
      <c r="G298">
        <v>0</v>
      </c>
      <c r="H298">
        <v>5.7600000000000004E-3</v>
      </c>
      <c r="I298">
        <v>4.1472000000000002E-2</v>
      </c>
      <c r="J298">
        <v>0.129024</v>
      </c>
    </row>
    <row r="299" spans="1:10" x14ac:dyDescent="0.25">
      <c r="A299">
        <v>303</v>
      </c>
      <c r="B299">
        <v>8.1229283312759897E-4</v>
      </c>
      <c r="C299">
        <v>0</v>
      </c>
      <c r="D299">
        <v>2.3814948971240999E-3</v>
      </c>
      <c r="E299">
        <v>0</v>
      </c>
      <c r="F299">
        <v>2.5845681054059998E-4</v>
      </c>
      <c r="G299">
        <v>0</v>
      </c>
      <c r="H299">
        <v>2.2153440903479999E-4</v>
      </c>
      <c r="I299">
        <v>1.9664907767429499E-3</v>
      </c>
      <c r="J299">
        <v>5.6402697265700401E-3</v>
      </c>
    </row>
    <row r="300" spans="1:10" x14ac:dyDescent="0.25">
      <c r="A300">
        <v>304</v>
      </c>
      <c r="B300">
        <v>1.3215296939114999E-5</v>
      </c>
      <c r="C300">
        <v>0</v>
      </c>
      <c r="D300">
        <v>4.7721905613470803E-5</v>
      </c>
      <c r="E300">
        <v>0</v>
      </c>
      <c r="F300">
        <v>1.4683663265683299E-6</v>
      </c>
      <c r="G300">
        <v>0</v>
      </c>
      <c r="H300">
        <v>4.64982670079972E-6</v>
      </c>
      <c r="I300">
        <v>7.4266466296581097E-5</v>
      </c>
      <c r="J300">
        <v>1.4132186187653501E-4</v>
      </c>
    </row>
    <row r="301" spans="1:10" x14ac:dyDescent="0.25">
      <c r="A301">
        <v>305</v>
      </c>
      <c r="B301">
        <v>2.6697865993815499</v>
      </c>
      <c r="C301">
        <v>0</v>
      </c>
      <c r="D301">
        <v>6.0972153418308501</v>
      </c>
      <c r="E301">
        <v>0</v>
      </c>
      <c r="F301">
        <v>1.2807760037573701</v>
      </c>
      <c r="G301">
        <v>0</v>
      </c>
      <c r="H301">
        <v>0.72156394577879901</v>
      </c>
      <c r="I301">
        <v>4.9475158290543897</v>
      </c>
      <c r="J301">
        <v>15.716857719803</v>
      </c>
    </row>
    <row r="302" spans="1:10" x14ac:dyDescent="0.25">
      <c r="A302">
        <v>306</v>
      </c>
      <c r="B302">
        <v>2.5920000000000001</v>
      </c>
      <c r="C302">
        <v>0</v>
      </c>
      <c r="D302">
        <v>7.56</v>
      </c>
      <c r="E302">
        <v>0</v>
      </c>
      <c r="F302">
        <v>0.84</v>
      </c>
      <c r="G302">
        <v>0</v>
      </c>
      <c r="H302">
        <v>0.69599999999999995</v>
      </c>
      <c r="I302">
        <v>5.6159999999999997</v>
      </c>
      <c r="J302">
        <v>17.303999999999998</v>
      </c>
    </row>
    <row r="303" spans="1:10" x14ac:dyDescent="0.25">
      <c r="A303">
        <v>307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25">
      <c r="A304">
        <v>308</v>
      </c>
      <c r="B304">
        <v>2.1418668480615102E-2</v>
      </c>
      <c r="C304">
        <v>0</v>
      </c>
      <c r="D304">
        <v>0.104586902474493</v>
      </c>
      <c r="E304">
        <v>0</v>
      </c>
      <c r="F304">
        <v>1.59500722727985E-3</v>
      </c>
      <c r="G304">
        <v>0</v>
      </c>
      <c r="H304">
        <v>7.06360343509647E-3</v>
      </c>
      <c r="I304">
        <v>0.30382816101103899</v>
      </c>
      <c r="J304">
        <v>0.43849234262852299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04"/>
  <sheetViews>
    <sheetView workbookViewId="0"/>
  </sheetViews>
  <sheetFormatPr defaultRowHeight="15" x14ac:dyDescent="0.25"/>
  <sheetData>
    <row r="1" spans="1:10" x14ac:dyDescent="0.25">
      <c r="A1" t="s">
        <v>68</v>
      </c>
      <c r="B1" t="s">
        <v>338</v>
      </c>
      <c r="C1" t="s">
        <v>339</v>
      </c>
      <c r="D1" t="s">
        <v>340</v>
      </c>
      <c r="E1" t="s">
        <v>341</v>
      </c>
      <c r="F1" t="s">
        <v>342</v>
      </c>
      <c r="G1" t="s">
        <v>343</v>
      </c>
      <c r="H1" t="s">
        <v>344</v>
      </c>
      <c r="I1" t="s">
        <v>345</v>
      </c>
      <c r="J1" t="s">
        <v>346</v>
      </c>
    </row>
    <row r="2" spans="1:10" x14ac:dyDescent="0.25">
      <c r="A2">
        <v>1</v>
      </c>
      <c r="B2">
        <v>493</v>
      </c>
      <c r="C2">
        <v>16</v>
      </c>
      <c r="D2">
        <v>561</v>
      </c>
      <c r="E2">
        <v>90</v>
      </c>
      <c r="F2">
        <v>582</v>
      </c>
      <c r="G2">
        <v>3</v>
      </c>
      <c r="H2">
        <v>487</v>
      </c>
      <c r="I2">
        <v>345</v>
      </c>
      <c r="J2">
        <v>2577</v>
      </c>
    </row>
    <row r="3" spans="1:10" x14ac:dyDescent="0.25">
      <c r="A3">
        <v>2</v>
      </c>
      <c r="B3">
        <v>40.849147761888297</v>
      </c>
      <c r="C3">
        <v>0</v>
      </c>
      <c r="D3">
        <v>125.10051502078301</v>
      </c>
      <c r="E3">
        <v>0</v>
      </c>
      <c r="F3">
        <v>37.4450521150643</v>
      </c>
      <c r="G3">
        <v>0</v>
      </c>
      <c r="H3">
        <v>29.596720484886699</v>
      </c>
      <c r="I3">
        <v>136.29578005699099</v>
      </c>
      <c r="J3">
        <v>369.28721543961302</v>
      </c>
    </row>
    <row r="4" spans="1:10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4</v>
      </c>
      <c r="B5">
        <v>0.16200000000000001</v>
      </c>
      <c r="C5">
        <v>0</v>
      </c>
      <c r="D5">
        <v>3.24</v>
      </c>
      <c r="E5">
        <v>0</v>
      </c>
      <c r="F5">
        <v>0.13200000000000001</v>
      </c>
      <c r="G5">
        <v>0</v>
      </c>
      <c r="H5">
        <v>0.12</v>
      </c>
      <c r="I5">
        <v>7.2240000000000002</v>
      </c>
      <c r="J5">
        <v>10.878</v>
      </c>
    </row>
    <row r="6" spans="1:10" x14ac:dyDescent="0.25">
      <c r="A6">
        <v>5</v>
      </c>
      <c r="B6">
        <v>486.58231898510297</v>
      </c>
      <c r="C6">
        <v>9.5408297840216196</v>
      </c>
      <c r="D6">
        <v>738.46022528327399</v>
      </c>
      <c r="E6">
        <v>72.510306358564307</v>
      </c>
      <c r="F6">
        <v>632.55701468063398</v>
      </c>
      <c r="G6">
        <v>0.95408297840216205</v>
      </c>
      <c r="H6">
        <v>449.37308282741799</v>
      </c>
      <c r="I6">
        <v>424.22490584751699</v>
      </c>
      <c r="J6">
        <v>2814.2027667449302</v>
      </c>
    </row>
    <row r="7" spans="1:10" x14ac:dyDescent="0.25">
      <c r="A7">
        <v>6</v>
      </c>
      <c r="B7">
        <v>103.849484820886</v>
      </c>
      <c r="C7">
        <v>0</v>
      </c>
      <c r="D7">
        <v>369.47809905662302</v>
      </c>
      <c r="E7">
        <v>0</v>
      </c>
      <c r="F7">
        <v>89.013844132188296</v>
      </c>
      <c r="G7">
        <v>0</v>
      </c>
      <c r="H7">
        <v>55.103808272306999</v>
      </c>
      <c r="I7">
        <v>234.727358566514</v>
      </c>
      <c r="J7">
        <v>852.172594848519</v>
      </c>
    </row>
    <row r="8" spans="1:10" x14ac:dyDescent="0.25">
      <c r="A8">
        <v>7</v>
      </c>
      <c r="B8">
        <v>0.250796623441844</v>
      </c>
      <c r="C8">
        <v>0</v>
      </c>
      <c r="D8">
        <v>1.08982532732001</v>
      </c>
      <c r="E8">
        <v>0</v>
      </c>
      <c r="F8">
        <v>0.20975717596954199</v>
      </c>
      <c r="G8">
        <v>0</v>
      </c>
      <c r="H8">
        <v>0.16415778988920701</v>
      </c>
      <c r="I8">
        <v>1.65912330626103</v>
      </c>
      <c r="J8">
        <v>3.3736602228816399</v>
      </c>
    </row>
    <row r="9" spans="1:10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9</v>
      </c>
      <c r="B10">
        <v>7.9920000000000008E-3</v>
      </c>
      <c r="C10">
        <v>0</v>
      </c>
      <c r="D10">
        <v>0.16783200000000001</v>
      </c>
      <c r="E10">
        <v>0</v>
      </c>
      <c r="F10">
        <v>5.4000000000000003E-3</v>
      </c>
      <c r="G10">
        <v>0</v>
      </c>
      <c r="H10">
        <v>4.5360000000000001E-3</v>
      </c>
      <c r="I10">
        <v>0.51407999999999998</v>
      </c>
      <c r="J10">
        <v>0.69984000000000002</v>
      </c>
    </row>
    <row r="11" spans="1:10" x14ac:dyDescent="0.25">
      <c r="A11">
        <v>10</v>
      </c>
      <c r="B11">
        <v>7.7759999999999999E-3</v>
      </c>
      <c r="C11">
        <v>0</v>
      </c>
      <c r="D11">
        <v>0.18576000000000001</v>
      </c>
      <c r="E11">
        <v>0</v>
      </c>
      <c r="F11">
        <v>5.1840000000000002E-3</v>
      </c>
      <c r="G11">
        <v>0</v>
      </c>
      <c r="H11">
        <v>4.3200000000000001E-3</v>
      </c>
      <c r="I11">
        <v>0.76831199999999999</v>
      </c>
      <c r="J11">
        <v>0.97135199999999999</v>
      </c>
    </row>
    <row r="12" spans="1:10" x14ac:dyDescent="0.25">
      <c r="A12">
        <v>11</v>
      </c>
      <c r="B12">
        <v>341.424481827975</v>
      </c>
      <c r="C12">
        <v>0.92778391801079996</v>
      </c>
      <c r="D12">
        <v>1008.5011188777401</v>
      </c>
      <c r="E12">
        <v>0.92778391801079996</v>
      </c>
      <c r="F12">
        <v>364.61907977824501</v>
      </c>
      <c r="G12">
        <v>0</v>
      </c>
      <c r="H12">
        <v>148.445426881728</v>
      </c>
      <c r="I12">
        <v>467.73582821660102</v>
      </c>
      <c r="J12">
        <v>2332.5815034183101</v>
      </c>
    </row>
    <row r="13" spans="1:10" x14ac:dyDescent="0.25">
      <c r="A13">
        <v>12</v>
      </c>
      <c r="B13">
        <v>12.285</v>
      </c>
      <c r="C13">
        <v>0</v>
      </c>
      <c r="D13">
        <v>49.841999999999999</v>
      </c>
      <c r="E13">
        <v>0</v>
      </c>
      <c r="F13">
        <v>8.0730000000000004</v>
      </c>
      <c r="G13">
        <v>0</v>
      </c>
      <c r="H13">
        <v>4.9139999999999997</v>
      </c>
      <c r="I13">
        <v>49.589100000000002</v>
      </c>
      <c r="J13">
        <v>124.70310000000001</v>
      </c>
    </row>
    <row r="14" spans="1:10" x14ac:dyDescent="0.25">
      <c r="A14">
        <v>13</v>
      </c>
      <c r="B14">
        <v>0.244985386000422</v>
      </c>
      <c r="C14">
        <v>0</v>
      </c>
      <c r="D14">
        <v>1.4276734563472899</v>
      </c>
      <c r="E14">
        <v>0</v>
      </c>
      <c r="F14">
        <v>0.16050766668993199</v>
      </c>
      <c r="G14">
        <v>0</v>
      </c>
      <c r="H14">
        <v>0.109821035103637</v>
      </c>
      <c r="I14">
        <v>2.1790377105204</v>
      </c>
      <c r="J14">
        <v>4.12202525466168</v>
      </c>
    </row>
    <row r="15" spans="1:10" x14ac:dyDescent="0.25">
      <c r="A15">
        <v>14</v>
      </c>
      <c r="B15">
        <v>2.4E-2</v>
      </c>
      <c r="C15">
        <v>0</v>
      </c>
      <c r="D15">
        <v>9.6000000000000002E-2</v>
      </c>
      <c r="E15">
        <v>0</v>
      </c>
      <c r="F15">
        <v>0</v>
      </c>
      <c r="G15">
        <v>0</v>
      </c>
      <c r="H15">
        <v>0</v>
      </c>
      <c r="I15">
        <v>0.12</v>
      </c>
      <c r="J15">
        <v>0.24</v>
      </c>
    </row>
    <row r="16" spans="1:10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16</v>
      </c>
      <c r="B17">
        <v>1.9509728572030899E-2</v>
      </c>
      <c r="C17">
        <v>0</v>
      </c>
      <c r="D17">
        <v>0.49921952522549601</v>
      </c>
      <c r="E17">
        <v>0</v>
      </c>
      <c r="F17">
        <v>1.1476310924724E-2</v>
      </c>
      <c r="G17">
        <v>0</v>
      </c>
      <c r="H17">
        <v>6.8857865548344298E-3</v>
      </c>
      <c r="I17">
        <v>0.91820326053678103</v>
      </c>
      <c r="J17">
        <v>1.4552946118138701</v>
      </c>
    </row>
    <row r="18" spans="1:10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19</v>
      </c>
      <c r="B20">
        <v>248.50800000000001</v>
      </c>
      <c r="C20">
        <v>4.2119999999999997</v>
      </c>
      <c r="D20">
        <v>433.83600000000001</v>
      </c>
      <c r="E20">
        <v>54.756</v>
      </c>
      <c r="F20">
        <v>277.29000000000002</v>
      </c>
      <c r="G20">
        <v>1.0529999999999999</v>
      </c>
      <c r="H20">
        <v>215.86500000000001</v>
      </c>
      <c r="I20">
        <v>375.67500000000001</v>
      </c>
      <c r="J20">
        <v>1611.1949999999999</v>
      </c>
    </row>
    <row r="21" spans="1:10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v>23</v>
      </c>
      <c r="B24">
        <v>1.464</v>
      </c>
      <c r="C24">
        <v>0</v>
      </c>
      <c r="D24">
        <v>11.904</v>
      </c>
      <c r="E24">
        <v>0</v>
      </c>
      <c r="F24">
        <v>0.96</v>
      </c>
      <c r="G24">
        <v>0</v>
      </c>
      <c r="H24">
        <v>1.2</v>
      </c>
      <c r="I24">
        <v>20.231999999999999</v>
      </c>
      <c r="J24">
        <v>35.76</v>
      </c>
    </row>
    <row r="25" spans="1:10" x14ac:dyDescent="0.25">
      <c r="A25">
        <v>29</v>
      </c>
      <c r="B25">
        <v>723.36669327083303</v>
      </c>
      <c r="C25">
        <v>28.1831179196429</v>
      </c>
      <c r="D25">
        <v>1854.60573198983</v>
      </c>
      <c r="E25">
        <v>90.029404465525801</v>
      </c>
      <c r="F25">
        <v>829.05338546949395</v>
      </c>
      <c r="G25">
        <v>7.82864386656746</v>
      </c>
      <c r="H25">
        <v>742.93830293725205</v>
      </c>
      <c r="I25">
        <v>1572.5792405442601</v>
      </c>
      <c r="J25">
        <v>5848.5845204633997</v>
      </c>
    </row>
    <row r="26" spans="1:10" x14ac:dyDescent="0.25">
      <c r="A26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v>32</v>
      </c>
      <c r="B28">
        <v>9.5200530243462807E-3</v>
      </c>
      <c r="C28">
        <v>0</v>
      </c>
      <c r="D28">
        <v>6.6640371170423998E-2</v>
      </c>
      <c r="E28">
        <v>0</v>
      </c>
      <c r="F28">
        <v>6.3467020162308501E-3</v>
      </c>
      <c r="G28">
        <v>0</v>
      </c>
      <c r="H28">
        <v>6.3467020162308501E-3</v>
      </c>
      <c r="I28">
        <v>0.16266720342115601</v>
      </c>
      <c r="J28">
        <v>0.25152103164838802</v>
      </c>
    </row>
    <row r="29" spans="1:10" x14ac:dyDescent="0.25">
      <c r="A29">
        <v>33</v>
      </c>
      <c r="B29">
        <v>6.6959999999999997E-3</v>
      </c>
      <c r="C29">
        <v>0</v>
      </c>
      <c r="D29">
        <v>0.143208</v>
      </c>
      <c r="E29">
        <v>0</v>
      </c>
      <c r="F29">
        <v>4.5360000000000001E-3</v>
      </c>
      <c r="G29">
        <v>0</v>
      </c>
      <c r="H29">
        <v>4.104E-3</v>
      </c>
      <c r="I29">
        <v>0.322488</v>
      </c>
      <c r="J29">
        <v>0.48103200000000002</v>
      </c>
    </row>
    <row r="30" spans="1:10" x14ac:dyDescent="0.25">
      <c r="A30">
        <v>34</v>
      </c>
      <c r="B30">
        <v>0.76800000000000002</v>
      </c>
      <c r="C30">
        <v>0</v>
      </c>
      <c r="D30">
        <v>19.608000000000001</v>
      </c>
      <c r="E30">
        <v>0</v>
      </c>
      <c r="F30">
        <v>0.67200000000000004</v>
      </c>
      <c r="G30">
        <v>0</v>
      </c>
      <c r="H30">
        <v>0.76800000000000002</v>
      </c>
      <c r="I30">
        <v>81.48</v>
      </c>
      <c r="J30">
        <v>103.29600000000001</v>
      </c>
    </row>
    <row r="31" spans="1:10" x14ac:dyDescent="0.25">
      <c r="A31">
        <v>35</v>
      </c>
      <c r="B31">
        <v>403.93525607996997</v>
      </c>
      <c r="C31">
        <v>17.457708534007701</v>
      </c>
      <c r="D31">
        <v>824.72623074449905</v>
      </c>
      <c r="E31">
        <v>59.597004995405399</v>
      </c>
      <c r="F31">
        <v>452.09445203585301</v>
      </c>
      <c r="G31">
        <v>6.0198994944853998</v>
      </c>
      <c r="H31">
        <v>452.69644198530199</v>
      </c>
      <c r="I31">
        <v>733.88040757008298</v>
      </c>
      <c r="J31">
        <v>2950.4074014396101</v>
      </c>
    </row>
    <row r="32" spans="1:10" x14ac:dyDescent="0.25">
      <c r="A32">
        <v>36</v>
      </c>
      <c r="B32">
        <v>0.91200000000000003</v>
      </c>
      <c r="C32">
        <v>0</v>
      </c>
      <c r="D32">
        <v>29.303999999999998</v>
      </c>
      <c r="E32">
        <v>0</v>
      </c>
      <c r="F32">
        <v>0.84</v>
      </c>
      <c r="G32">
        <v>0</v>
      </c>
      <c r="H32">
        <v>1.32</v>
      </c>
      <c r="I32">
        <v>111.84</v>
      </c>
      <c r="J32">
        <v>144.21600000000001</v>
      </c>
    </row>
    <row r="33" spans="1:10" x14ac:dyDescent="0.25">
      <c r="A33">
        <v>37</v>
      </c>
      <c r="B33">
        <v>249.891034187418</v>
      </c>
      <c r="C33">
        <v>11.213059226358499</v>
      </c>
      <c r="D33">
        <v>773.70108661873701</v>
      </c>
      <c r="E33">
        <v>34.707088081585802</v>
      </c>
      <c r="F33">
        <v>218.92163251461801</v>
      </c>
      <c r="G33">
        <v>3.7376864087861699</v>
      </c>
      <c r="H33">
        <v>219.455587715874</v>
      </c>
      <c r="I33">
        <v>869.91601925636701</v>
      </c>
      <c r="J33">
        <v>2381.5431940097401</v>
      </c>
    </row>
    <row r="34" spans="1:10" x14ac:dyDescent="0.25">
      <c r="A34">
        <v>38</v>
      </c>
      <c r="B34">
        <v>0.55200000000000005</v>
      </c>
      <c r="C34">
        <v>0</v>
      </c>
      <c r="D34">
        <v>19.416</v>
      </c>
      <c r="E34">
        <v>0</v>
      </c>
      <c r="F34">
        <v>0.312</v>
      </c>
      <c r="G34">
        <v>0</v>
      </c>
      <c r="H34">
        <v>0.12</v>
      </c>
      <c r="I34">
        <v>84.552000000000007</v>
      </c>
      <c r="J34">
        <v>104.952</v>
      </c>
    </row>
    <row r="35" spans="1:10" x14ac:dyDescent="0.25">
      <c r="A35">
        <v>39</v>
      </c>
      <c r="B35">
        <v>551.993231260877</v>
      </c>
      <c r="C35">
        <v>51.389417998604898</v>
      </c>
      <c r="D35">
        <v>839.06515249446295</v>
      </c>
      <c r="E35">
        <v>107.20895823846899</v>
      </c>
      <c r="F35">
        <v>287.957945681838</v>
      </c>
      <c r="G35">
        <v>27.466757895806101</v>
      </c>
      <c r="H35">
        <v>427.94980850562399</v>
      </c>
      <c r="I35">
        <v>1116.98611956267</v>
      </c>
      <c r="J35">
        <v>3410.0173916383501</v>
      </c>
    </row>
    <row r="36" spans="1:10" x14ac:dyDescent="0.25">
      <c r="A36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>
        <v>42</v>
      </c>
      <c r="B38">
        <v>0</v>
      </c>
      <c r="C38">
        <v>0</v>
      </c>
      <c r="D38">
        <v>0.1152</v>
      </c>
      <c r="E38">
        <v>0</v>
      </c>
      <c r="F38">
        <v>0</v>
      </c>
      <c r="G38">
        <v>0</v>
      </c>
      <c r="H38">
        <v>0</v>
      </c>
      <c r="I38">
        <v>0.28799999999999998</v>
      </c>
      <c r="J38">
        <v>0.4032</v>
      </c>
    </row>
    <row r="39" spans="1:10" x14ac:dyDescent="0.25">
      <c r="A39">
        <v>43</v>
      </c>
      <c r="B39">
        <v>3.6</v>
      </c>
      <c r="C39">
        <v>0</v>
      </c>
      <c r="D39">
        <v>130.32</v>
      </c>
      <c r="E39">
        <v>0</v>
      </c>
      <c r="F39">
        <v>1.44</v>
      </c>
      <c r="G39">
        <v>0</v>
      </c>
      <c r="H39">
        <v>0.24</v>
      </c>
      <c r="I39">
        <v>452.88</v>
      </c>
      <c r="J39">
        <v>588.48</v>
      </c>
    </row>
    <row r="40" spans="1:10" x14ac:dyDescent="0.25">
      <c r="A40">
        <v>44</v>
      </c>
      <c r="B40">
        <v>4.08000494766579</v>
      </c>
      <c r="C40">
        <v>0</v>
      </c>
      <c r="D40">
        <v>133.92016239985301</v>
      </c>
      <c r="E40">
        <v>0</v>
      </c>
      <c r="F40">
        <v>1.9200023283133101</v>
      </c>
      <c r="G40">
        <v>0</v>
      </c>
      <c r="H40">
        <v>0.96000116415665604</v>
      </c>
      <c r="I40">
        <v>636.47924400993895</v>
      </c>
      <c r="J40">
        <v>777.35941484992804</v>
      </c>
    </row>
    <row r="41" spans="1:10" x14ac:dyDescent="0.25">
      <c r="A41">
        <v>45</v>
      </c>
      <c r="B41">
        <v>702</v>
      </c>
      <c r="C41">
        <v>1</v>
      </c>
      <c r="D41">
        <v>1447</v>
      </c>
      <c r="E41">
        <v>113</v>
      </c>
      <c r="F41">
        <v>928</v>
      </c>
      <c r="G41">
        <v>0</v>
      </c>
      <c r="H41">
        <v>571</v>
      </c>
      <c r="I41">
        <v>1005</v>
      </c>
      <c r="J41">
        <v>4767</v>
      </c>
    </row>
    <row r="42" spans="1:10" x14ac:dyDescent="0.25">
      <c r="A42">
        <v>46</v>
      </c>
      <c r="B42">
        <v>19.7530958862035</v>
      </c>
      <c r="C42">
        <v>0</v>
      </c>
      <c r="D42">
        <v>89.096858813033805</v>
      </c>
      <c r="E42">
        <v>0</v>
      </c>
      <c r="F42">
        <v>25.679024652064601</v>
      </c>
      <c r="G42">
        <v>0</v>
      </c>
      <c r="H42">
        <v>11.228075556368299</v>
      </c>
      <c r="I42">
        <v>92.768831260763093</v>
      </c>
      <c r="J42">
        <v>238.525886168433</v>
      </c>
    </row>
    <row r="43" spans="1:10" x14ac:dyDescent="0.25">
      <c r="A43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>
        <v>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>
        <v>49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>
        <v>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>
        <v>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>
        <v>54</v>
      </c>
      <c r="B50">
        <v>4</v>
      </c>
      <c r="C50">
        <v>0</v>
      </c>
      <c r="D50">
        <v>179.5</v>
      </c>
      <c r="E50">
        <v>0</v>
      </c>
      <c r="F50">
        <v>2</v>
      </c>
      <c r="G50">
        <v>0</v>
      </c>
      <c r="H50">
        <v>2.25</v>
      </c>
      <c r="I50">
        <v>620</v>
      </c>
      <c r="J50">
        <v>807.75</v>
      </c>
    </row>
    <row r="51" spans="1:10" x14ac:dyDescent="0.25">
      <c r="A51">
        <v>55</v>
      </c>
      <c r="B51">
        <v>2582.25974341441</v>
      </c>
      <c r="C51">
        <v>121.917836182879</v>
      </c>
      <c r="D51">
        <v>2708.1748857016501</v>
      </c>
      <c r="E51">
        <v>995.32921998481299</v>
      </c>
      <c r="F51">
        <v>2718.16815096254</v>
      </c>
      <c r="G51">
        <v>107.92726481763</v>
      </c>
      <c r="H51">
        <v>2038.6261132219099</v>
      </c>
      <c r="I51">
        <v>1953.53632343649</v>
      </c>
      <c r="J51">
        <v>13225.939537722301</v>
      </c>
    </row>
    <row r="52" spans="1:10" x14ac:dyDescent="0.25">
      <c r="A52">
        <v>56</v>
      </c>
      <c r="B52">
        <v>175.673389378493</v>
      </c>
      <c r="C52">
        <v>0</v>
      </c>
      <c r="D52">
        <v>416.05560425634701</v>
      </c>
      <c r="E52">
        <v>0</v>
      </c>
      <c r="F52">
        <v>156.236137612525</v>
      </c>
      <c r="G52">
        <v>0</v>
      </c>
      <c r="H52">
        <v>107.519987616809</v>
      </c>
      <c r="I52">
        <v>345.08155822611798</v>
      </c>
      <c r="J52">
        <v>1200.5666770902901</v>
      </c>
    </row>
    <row r="53" spans="1:10" x14ac:dyDescent="0.25">
      <c r="A53">
        <v>57</v>
      </c>
      <c r="B53">
        <v>1751</v>
      </c>
      <c r="C53">
        <v>13</v>
      </c>
      <c r="D53">
        <v>1986</v>
      </c>
      <c r="E53">
        <v>558</v>
      </c>
      <c r="F53">
        <v>2021</v>
      </c>
      <c r="G53">
        <v>11</v>
      </c>
      <c r="H53">
        <v>1482</v>
      </c>
      <c r="I53">
        <v>1543</v>
      </c>
      <c r="J53">
        <v>9365</v>
      </c>
    </row>
    <row r="54" spans="1:10" x14ac:dyDescent="0.25">
      <c r="A54">
        <v>58</v>
      </c>
      <c r="B54">
        <v>203.48956580965401</v>
      </c>
      <c r="C54">
        <v>0</v>
      </c>
      <c r="D54">
        <v>599.15034288096899</v>
      </c>
      <c r="E54">
        <v>0</v>
      </c>
      <c r="F54">
        <v>146.89779306969101</v>
      </c>
      <c r="G54">
        <v>0</v>
      </c>
      <c r="H54">
        <v>131.244749545871</v>
      </c>
      <c r="I54">
        <v>616.52955712163998</v>
      </c>
      <c r="J54">
        <v>1697.3120084278301</v>
      </c>
    </row>
    <row r="55" spans="1:10" x14ac:dyDescent="0.25">
      <c r="A55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>
        <v>61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>
        <v>62</v>
      </c>
      <c r="B58">
        <v>0</v>
      </c>
      <c r="C58">
        <v>0</v>
      </c>
      <c r="D58">
        <v>10.56</v>
      </c>
      <c r="E58">
        <v>0</v>
      </c>
      <c r="F58">
        <v>0</v>
      </c>
      <c r="G58">
        <v>0</v>
      </c>
      <c r="H58">
        <v>0</v>
      </c>
      <c r="I58">
        <v>160.97999999999999</v>
      </c>
      <c r="J58">
        <v>171.54</v>
      </c>
    </row>
    <row r="59" spans="1:10" x14ac:dyDescent="0.25">
      <c r="A59">
        <v>63</v>
      </c>
      <c r="B59">
        <v>0</v>
      </c>
      <c r="C59">
        <v>0</v>
      </c>
      <c r="D59">
        <v>22.74</v>
      </c>
      <c r="E59">
        <v>0</v>
      </c>
      <c r="F59">
        <v>0</v>
      </c>
      <c r="G59">
        <v>0</v>
      </c>
      <c r="H59">
        <v>0.12</v>
      </c>
      <c r="I59">
        <v>155.58000000000001</v>
      </c>
      <c r="J59">
        <v>178.44</v>
      </c>
    </row>
    <row r="60" spans="1:10" x14ac:dyDescent="0.25">
      <c r="A60">
        <v>64</v>
      </c>
      <c r="B60">
        <v>0</v>
      </c>
      <c r="C60">
        <v>0</v>
      </c>
      <c r="D60">
        <v>1.266</v>
      </c>
      <c r="E60">
        <v>0</v>
      </c>
      <c r="F60">
        <v>0</v>
      </c>
      <c r="G60">
        <v>0</v>
      </c>
      <c r="H60">
        <v>0</v>
      </c>
      <c r="I60">
        <v>59.423999999999999</v>
      </c>
      <c r="J60">
        <v>60.69</v>
      </c>
    </row>
    <row r="61" spans="1:10" x14ac:dyDescent="0.25">
      <c r="A61">
        <v>65</v>
      </c>
      <c r="B61">
        <v>1056.64493514941</v>
      </c>
      <c r="C61">
        <v>71.772108802601394</v>
      </c>
      <c r="D61">
        <v>1440.42635027443</v>
      </c>
      <c r="E61">
        <v>130.585364626955</v>
      </c>
      <c r="F61">
        <v>793.48053620653798</v>
      </c>
      <c r="G61">
        <v>13.9556878227281</v>
      </c>
      <c r="H61">
        <v>854.28746171985301</v>
      </c>
      <c r="I61">
        <v>1601.2763489850599</v>
      </c>
      <c r="J61">
        <v>5962.42879358757</v>
      </c>
    </row>
    <row r="62" spans="1:10" x14ac:dyDescent="0.25">
      <c r="A62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>
        <v>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>
        <v>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>
        <v>70</v>
      </c>
      <c r="B66">
        <v>0</v>
      </c>
      <c r="C66">
        <v>0</v>
      </c>
      <c r="D66">
        <v>6.4080000000000004</v>
      </c>
      <c r="E66">
        <v>0</v>
      </c>
      <c r="F66">
        <v>0</v>
      </c>
      <c r="G66">
        <v>0</v>
      </c>
      <c r="H66">
        <v>0.192</v>
      </c>
      <c r="I66">
        <v>20.135999999999999</v>
      </c>
      <c r="J66">
        <v>26.736000000000001</v>
      </c>
    </row>
    <row r="67" spans="1:10" x14ac:dyDescent="0.25">
      <c r="A67">
        <v>71</v>
      </c>
      <c r="B67">
        <v>1401.48121570342</v>
      </c>
      <c r="C67">
        <v>158.89619062264299</v>
      </c>
      <c r="D67">
        <v>1964.7640078577599</v>
      </c>
      <c r="E67">
        <v>374.12066046072101</v>
      </c>
      <c r="F67">
        <v>790.27735018669102</v>
      </c>
      <c r="G67">
        <v>127.789528966359</v>
      </c>
      <c r="H67">
        <v>1001.29821709824</v>
      </c>
      <c r="I67">
        <v>2115.6620654604199</v>
      </c>
      <c r="J67">
        <v>7934.2892363562596</v>
      </c>
    </row>
    <row r="68" spans="1:10" x14ac:dyDescent="0.25">
      <c r="A68">
        <v>72</v>
      </c>
      <c r="B68">
        <v>5.6862000000000003E-2</v>
      </c>
      <c r="C68">
        <v>0</v>
      </c>
      <c r="D68">
        <v>0.91610999999999998</v>
      </c>
      <c r="E68">
        <v>0</v>
      </c>
      <c r="F68">
        <v>3.4749000000000002E-2</v>
      </c>
      <c r="G68">
        <v>0</v>
      </c>
      <c r="H68">
        <v>1.5795E-2</v>
      </c>
      <c r="I68">
        <v>2.6778114</v>
      </c>
      <c r="J68">
        <v>3.7013273999999998</v>
      </c>
    </row>
    <row r="69" spans="1:10" x14ac:dyDescent="0.25">
      <c r="A69">
        <v>73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>
        <v>75</v>
      </c>
      <c r="B71">
        <v>0</v>
      </c>
      <c r="C71">
        <v>0</v>
      </c>
      <c r="D71">
        <v>7.2960000000000003</v>
      </c>
      <c r="E71">
        <v>0</v>
      </c>
      <c r="F71">
        <v>0</v>
      </c>
      <c r="G71">
        <v>0</v>
      </c>
      <c r="H71">
        <v>0</v>
      </c>
      <c r="I71">
        <v>24.335999999999999</v>
      </c>
      <c r="J71">
        <v>31.632000000000001</v>
      </c>
    </row>
    <row r="72" spans="1:10" x14ac:dyDescent="0.25">
      <c r="A72">
        <v>76</v>
      </c>
      <c r="B72">
        <v>0</v>
      </c>
      <c r="C72">
        <v>0</v>
      </c>
      <c r="D72">
        <v>4.8239999999999998</v>
      </c>
      <c r="E72">
        <v>0</v>
      </c>
      <c r="F72">
        <v>0</v>
      </c>
      <c r="G72">
        <v>0</v>
      </c>
      <c r="H72">
        <v>0</v>
      </c>
      <c r="I72">
        <v>44.448</v>
      </c>
      <c r="J72">
        <v>49.271999999999998</v>
      </c>
    </row>
    <row r="73" spans="1:10" x14ac:dyDescent="0.25">
      <c r="A73">
        <v>77</v>
      </c>
      <c r="B73">
        <v>0</v>
      </c>
      <c r="C73">
        <v>0</v>
      </c>
      <c r="D73">
        <v>3.4032960000000001</v>
      </c>
      <c r="E73">
        <v>0</v>
      </c>
      <c r="F73">
        <v>0</v>
      </c>
      <c r="G73">
        <v>0</v>
      </c>
      <c r="H73">
        <v>0</v>
      </c>
      <c r="I73">
        <v>29.7414384</v>
      </c>
      <c r="J73">
        <v>33.144734399999997</v>
      </c>
    </row>
    <row r="74" spans="1:10" x14ac:dyDescent="0.25">
      <c r="A74">
        <v>78</v>
      </c>
      <c r="B74">
        <v>0</v>
      </c>
      <c r="C74">
        <v>0</v>
      </c>
      <c r="D74">
        <v>8.8559999999999999</v>
      </c>
      <c r="E74">
        <v>0</v>
      </c>
      <c r="F74">
        <v>0</v>
      </c>
      <c r="G74">
        <v>0</v>
      </c>
      <c r="H74">
        <v>0</v>
      </c>
      <c r="I74">
        <v>50.183999999999997</v>
      </c>
      <c r="J74">
        <v>59.04</v>
      </c>
    </row>
    <row r="75" spans="1:10" x14ac:dyDescent="0.25">
      <c r="A75">
        <v>79</v>
      </c>
      <c r="B75">
        <v>199.26356637336201</v>
      </c>
      <c r="C75">
        <v>23.2620462946876</v>
      </c>
      <c r="D75">
        <v>394.13806740810298</v>
      </c>
      <c r="E75">
        <v>28.090018167169902</v>
      </c>
      <c r="F75">
        <v>150.98384764853799</v>
      </c>
      <c r="G75">
        <v>7.0225045417924798</v>
      </c>
      <c r="H75">
        <v>132.11086669247101</v>
      </c>
      <c r="I75">
        <v>235.01312364072999</v>
      </c>
      <c r="J75">
        <v>1169.8840407668499</v>
      </c>
    </row>
    <row r="76" spans="1:10" x14ac:dyDescent="0.25">
      <c r="A76">
        <v>80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>
        <v>81</v>
      </c>
      <c r="B77">
        <v>7.59332225927822E-3</v>
      </c>
      <c r="C77">
        <v>0</v>
      </c>
      <c r="D77">
        <v>5.3153255814947502E-2</v>
      </c>
      <c r="E77">
        <v>0</v>
      </c>
      <c r="F77">
        <v>7.59332225927822E-3</v>
      </c>
      <c r="G77">
        <v>0</v>
      </c>
      <c r="H77">
        <v>7.59332225927822E-3</v>
      </c>
      <c r="I77">
        <v>3.1169734013387299E-2</v>
      </c>
      <c r="J77">
        <v>0.107102956606169</v>
      </c>
    </row>
    <row r="78" spans="1:10" x14ac:dyDescent="0.25">
      <c r="A78">
        <v>82</v>
      </c>
      <c r="B78">
        <v>8.8036615792575802E-3</v>
      </c>
      <c r="C78">
        <v>0</v>
      </c>
      <c r="D78">
        <v>4.3021666962787003E-2</v>
      </c>
      <c r="E78">
        <v>0</v>
      </c>
      <c r="F78">
        <v>6.8934331233809296E-3</v>
      </c>
      <c r="G78">
        <v>0</v>
      </c>
      <c r="H78">
        <v>3.9865637340034303E-3</v>
      </c>
      <c r="I78">
        <v>5.1624201399481102E-2</v>
      </c>
      <c r="J78">
        <v>0.11432952679890999</v>
      </c>
    </row>
    <row r="79" spans="1:10" x14ac:dyDescent="0.25">
      <c r="A79">
        <v>83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>
        <v>84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>
        <v>85</v>
      </c>
      <c r="B81">
        <v>1.6279782975096499E-4</v>
      </c>
      <c r="C81">
        <v>0</v>
      </c>
      <c r="D81">
        <v>1.66137272412523E-3</v>
      </c>
      <c r="E81">
        <v>0</v>
      </c>
      <c r="F81">
        <v>1.12706189827591E-4</v>
      </c>
      <c r="G81">
        <v>0</v>
      </c>
      <c r="H81">
        <v>5.0091639923373899E-5</v>
      </c>
      <c r="I81">
        <v>2.3501434763646199E-3</v>
      </c>
      <c r="J81">
        <v>4.3371118599917803E-3</v>
      </c>
    </row>
    <row r="82" spans="1:10" x14ac:dyDescent="0.25">
      <c r="A82">
        <v>86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>
        <v>87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>
        <v>88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>
        <v>89</v>
      </c>
      <c r="B85">
        <v>7.4649599999999996E-7</v>
      </c>
      <c r="C85">
        <v>0</v>
      </c>
      <c r="D85">
        <v>5.6982528000000002E-5</v>
      </c>
      <c r="E85">
        <v>0</v>
      </c>
      <c r="F85">
        <v>4.9766399999999998E-7</v>
      </c>
      <c r="G85">
        <v>0</v>
      </c>
      <c r="H85">
        <v>1.119744E-6</v>
      </c>
      <c r="I85">
        <v>1.3038796799999999E-4</v>
      </c>
      <c r="J85">
        <v>1.897344E-4</v>
      </c>
    </row>
    <row r="86" spans="1:10" x14ac:dyDescent="0.25">
      <c r="A86">
        <v>90</v>
      </c>
      <c r="B86">
        <v>58.575333956396697</v>
      </c>
      <c r="C86">
        <v>0</v>
      </c>
      <c r="D86">
        <v>546.21498914339895</v>
      </c>
      <c r="E86">
        <v>0</v>
      </c>
      <c r="F86">
        <v>166.93970177572999</v>
      </c>
      <c r="G86">
        <v>0</v>
      </c>
      <c r="H86">
        <v>57.843142281941702</v>
      </c>
      <c r="I86">
        <v>936.83353264974198</v>
      </c>
      <c r="J86">
        <v>1766.4066998072101</v>
      </c>
    </row>
    <row r="87" spans="1:10" x14ac:dyDescent="0.25">
      <c r="A87">
        <v>91</v>
      </c>
      <c r="B87">
        <v>0.40337354904255801</v>
      </c>
      <c r="C87">
        <v>0</v>
      </c>
      <c r="D87">
        <v>4.6032040302503701</v>
      </c>
      <c r="E87">
        <v>0</v>
      </c>
      <c r="F87">
        <v>0.53387675608573903</v>
      </c>
      <c r="G87">
        <v>0</v>
      </c>
      <c r="H87">
        <v>0.29659819782541003</v>
      </c>
      <c r="I87">
        <v>14.2403628181088</v>
      </c>
      <c r="J87">
        <v>20.077415351312901</v>
      </c>
    </row>
    <row r="88" spans="1:10" x14ac:dyDescent="0.25">
      <c r="A88">
        <v>92</v>
      </c>
      <c r="B88">
        <v>1.5163199999999999E-4</v>
      </c>
      <c r="C88">
        <v>0</v>
      </c>
      <c r="D88">
        <v>1.2054743999999999E-2</v>
      </c>
      <c r="E88">
        <v>0</v>
      </c>
      <c r="F88">
        <v>6.0652799999999995E-4</v>
      </c>
      <c r="G88">
        <v>0</v>
      </c>
      <c r="H88">
        <v>1.5163199999999999E-4</v>
      </c>
      <c r="I88">
        <v>7.3463997599999997E-2</v>
      </c>
      <c r="J88">
        <v>8.6428533599999996E-2</v>
      </c>
    </row>
    <row r="89" spans="1:10" x14ac:dyDescent="0.25">
      <c r="A89">
        <v>93</v>
      </c>
      <c r="B89">
        <v>0</v>
      </c>
      <c r="C89">
        <v>0</v>
      </c>
      <c r="D89">
        <v>2.291328E-3</v>
      </c>
      <c r="E89">
        <v>0</v>
      </c>
      <c r="F89">
        <v>2.0735999999999999E-5</v>
      </c>
      <c r="G89">
        <v>0</v>
      </c>
      <c r="H89">
        <v>0</v>
      </c>
      <c r="I89">
        <v>2.1860928000000002E-2</v>
      </c>
      <c r="J89">
        <v>2.4172992000000001E-2</v>
      </c>
    </row>
    <row r="90" spans="1:10" x14ac:dyDescent="0.25">
      <c r="A90">
        <v>94</v>
      </c>
      <c r="B90">
        <v>289.44398674705002</v>
      </c>
      <c r="C90">
        <v>9.7229246194099606</v>
      </c>
      <c r="D90">
        <v>546.72753052220605</v>
      </c>
      <c r="E90">
        <v>42.631284869720602</v>
      </c>
      <c r="F90">
        <v>343.66798943222102</v>
      </c>
      <c r="G90">
        <v>2.24375183524845</v>
      </c>
      <c r="H90">
        <v>231.10643903059099</v>
      </c>
      <c r="I90">
        <v>365.94251741822302</v>
      </c>
      <c r="J90">
        <v>1831.48642447467</v>
      </c>
    </row>
    <row r="91" spans="1:10" x14ac:dyDescent="0.25">
      <c r="A91">
        <v>95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>
        <v>96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>
        <v>97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>
        <v>98</v>
      </c>
      <c r="B94">
        <v>2.1599999999999999E-4</v>
      </c>
      <c r="C94">
        <v>0</v>
      </c>
      <c r="D94">
        <v>1.7279999999999999E-3</v>
      </c>
      <c r="E94">
        <v>0</v>
      </c>
      <c r="F94">
        <v>2.1599999999999999E-4</v>
      </c>
      <c r="G94">
        <v>0</v>
      </c>
      <c r="H94">
        <v>0</v>
      </c>
      <c r="I94">
        <v>2.8080000000000002E-3</v>
      </c>
      <c r="J94">
        <v>4.9680000000000002E-3</v>
      </c>
    </row>
    <row r="95" spans="1:10" x14ac:dyDescent="0.25">
      <c r="A95">
        <v>99</v>
      </c>
      <c r="B95">
        <v>3.3735758531140401</v>
      </c>
      <c r="C95">
        <v>0</v>
      </c>
      <c r="D95">
        <v>11.7157175035015</v>
      </c>
      <c r="E95">
        <v>0</v>
      </c>
      <c r="F95">
        <v>2.50149502033626</v>
      </c>
      <c r="G95">
        <v>0</v>
      </c>
      <c r="H95">
        <v>1.68678792655702</v>
      </c>
      <c r="I95">
        <v>11.610587973479699</v>
      </c>
      <c r="J95">
        <v>30.888164276988402</v>
      </c>
    </row>
    <row r="96" spans="1:10" x14ac:dyDescent="0.25">
      <c r="A96">
        <v>100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>
        <v>101</v>
      </c>
      <c r="B97">
        <v>6.0652799999999995E-4</v>
      </c>
      <c r="C97">
        <v>0</v>
      </c>
      <c r="D97">
        <v>2.4261119999999998E-3</v>
      </c>
      <c r="E97">
        <v>0</v>
      </c>
      <c r="F97">
        <v>4.0435200000000002E-4</v>
      </c>
      <c r="G97">
        <v>0</v>
      </c>
      <c r="H97">
        <v>4.0435200000000002E-4</v>
      </c>
      <c r="I97">
        <v>4.9048128E-3</v>
      </c>
      <c r="J97">
        <v>8.7461568E-3</v>
      </c>
    </row>
    <row r="98" spans="1:10" x14ac:dyDescent="0.25">
      <c r="A98">
        <v>102</v>
      </c>
      <c r="B98">
        <v>1.5482880000000001E-3</v>
      </c>
      <c r="C98">
        <v>0</v>
      </c>
      <c r="D98">
        <v>3.6495359999999998E-2</v>
      </c>
      <c r="E98">
        <v>0</v>
      </c>
      <c r="F98">
        <v>1.437696E-3</v>
      </c>
      <c r="G98">
        <v>0</v>
      </c>
      <c r="H98">
        <v>6.4972800000000002E-4</v>
      </c>
      <c r="I98">
        <v>0.124056576</v>
      </c>
      <c r="J98">
        <v>0.16418764799999999</v>
      </c>
    </row>
    <row r="99" spans="1:10" x14ac:dyDescent="0.25">
      <c r="A99">
        <v>103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>
        <v>104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>
        <v>105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>
        <v>106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>
        <v>107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5">
      <c r="A104">
        <v>350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5">
      <c r="A105">
        <v>108</v>
      </c>
      <c r="B105">
        <v>71.495592216047001</v>
      </c>
      <c r="C105">
        <v>0</v>
      </c>
      <c r="D105">
        <v>246.45996074475801</v>
      </c>
      <c r="E105">
        <v>0</v>
      </c>
      <c r="F105">
        <v>135.88603241062299</v>
      </c>
      <c r="G105">
        <v>0</v>
      </c>
      <c r="H105">
        <v>53.288640161028802</v>
      </c>
      <c r="I105">
        <v>188.81064906930899</v>
      </c>
      <c r="J105">
        <v>695.94087460176604</v>
      </c>
    </row>
    <row r="106" spans="1:10" x14ac:dyDescent="0.25">
      <c r="A106">
        <v>109</v>
      </c>
      <c r="B106">
        <v>3.6608634961205202</v>
      </c>
      <c r="C106">
        <v>0</v>
      </c>
      <c r="D106">
        <v>19.687685253330201</v>
      </c>
      <c r="E106">
        <v>0</v>
      </c>
      <c r="F106">
        <v>3.2559753675173302</v>
      </c>
      <c r="G106">
        <v>0</v>
      </c>
      <c r="H106">
        <v>1.90634827217336</v>
      </c>
      <c r="I106">
        <v>14.6000251224389</v>
      </c>
      <c r="J106">
        <v>43.110897511580298</v>
      </c>
    </row>
    <row r="107" spans="1:10" x14ac:dyDescent="0.25">
      <c r="A107">
        <v>110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>
        <v>111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5">
      <c r="A109">
        <v>112</v>
      </c>
      <c r="B109">
        <v>6.0652799999999995E-4</v>
      </c>
      <c r="C109">
        <v>0</v>
      </c>
      <c r="D109">
        <v>4.0435200000000001E-3</v>
      </c>
      <c r="E109">
        <v>0</v>
      </c>
      <c r="F109">
        <v>4.0435200000000002E-4</v>
      </c>
      <c r="G109">
        <v>0</v>
      </c>
      <c r="H109">
        <v>4.0435200000000002E-4</v>
      </c>
      <c r="I109">
        <v>8.9440704000000003E-3</v>
      </c>
      <c r="J109">
        <v>1.4402822399999999E-2</v>
      </c>
    </row>
    <row r="110" spans="1:10" x14ac:dyDescent="0.25">
      <c r="A110">
        <v>113</v>
      </c>
      <c r="B110">
        <v>7.4805119999999999E-3</v>
      </c>
      <c r="C110">
        <v>0</v>
      </c>
      <c r="D110">
        <v>4.3063487999999997E-2</v>
      </c>
      <c r="E110">
        <v>0</v>
      </c>
      <c r="F110">
        <v>6.8739839999999997E-3</v>
      </c>
      <c r="G110">
        <v>0</v>
      </c>
      <c r="H110">
        <v>4.6500480000000004E-3</v>
      </c>
      <c r="I110">
        <v>7.2995155199999995E-2</v>
      </c>
      <c r="J110">
        <v>0.13506318719999999</v>
      </c>
    </row>
    <row r="111" spans="1:10" x14ac:dyDescent="0.25">
      <c r="A111">
        <v>114</v>
      </c>
      <c r="B111">
        <v>3.7324800000000002E-4</v>
      </c>
      <c r="C111">
        <v>0</v>
      </c>
      <c r="D111">
        <v>1.1570688000000001E-2</v>
      </c>
      <c r="E111">
        <v>0</v>
      </c>
      <c r="F111">
        <v>3.5942400000000001E-4</v>
      </c>
      <c r="G111">
        <v>0</v>
      </c>
      <c r="H111">
        <v>2.3500800000000001E-4</v>
      </c>
      <c r="I111">
        <v>2.7330047999999999E-2</v>
      </c>
      <c r="J111">
        <v>3.9868415999999997E-2</v>
      </c>
    </row>
    <row r="112" spans="1:10" x14ac:dyDescent="0.25">
      <c r="A112">
        <v>115</v>
      </c>
      <c r="B112">
        <v>2.9030400000000002E-4</v>
      </c>
      <c r="C112">
        <v>0</v>
      </c>
      <c r="D112">
        <v>1.10592E-2</v>
      </c>
      <c r="E112">
        <v>0</v>
      </c>
      <c r="F112">
        <v>2.7648000000000001E-4</v>
      </c>
      <c r="G112">
        <v>0</v>
      </c>
      <c r="H112">
        <v>2.21184E-4</v>
      </c>
      <c r="I112">
        <v>3.9992831999999999E-2</v>
      </c>
      <c r="J112">
        <v>5.1839999999999997E-2</v>
      </c>
    </row>
    <row r="113" spans="1:10" x14ac:dyDescent="0.25">
      <c r="A113">
        <v>116</v>
      </c>
      <c r="B113">
        <v>127.913930414175</v>
      </c>
      <c r="C113">
        <v>0</v>
      </c>
      <c r="D113">
        <v>411.207972619803</v>
      </c>
      <c r="E113">
        <v>0</v>
      </c>
      <c r="F113">
        <v>196.18700983769199</v>
      </c>
      <c r="G113">
        <v>0</v>
      </c>
      <c r="H113">
        <v>91.815520604040003</v>
      </c>
      <c r="I113">
        <v>243.808223556191</v>
      </c>
      <c r="J113">
        <v>1070.9326570318999</v>
      </c>
    </row>
    <row r="114" spans="1:10" x14ac:dyDescent="0.25">
      <c r="A114">
        <v>117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>
        <v>118</v>
      </c>
      <c r="B115">
        <v>1.7078999311704601E-2</v>
      </c>
      <c r="C115">
        <v>0</v>
      </c>
      <c r="D115">
        <v>6.8315997246818499E-2</v>
      </c>
      <c r="E115">
        <v>0</v>
      </c>
      <c r="F115">
        <v>8.5394996558523107E-3</v>
      </c>
      <c r="G115">
        <v>0</v>
      </c>
      <c r="H115">
        <v>8.5394996558523107E-3</v>
      </c>
      <c r="I115">
        <v>4.8422303944278801E-2</v>
      </c>
      <c r="J115">
        <v>0.150896299814507</v>
      </c>
    </row>
    <row r="116" spans="1:10" x14ac:dyDescent="0.25">
      <c r="A116">
        <v>119</v>
      </c>
      <c r="B116">
        <v>2.830464E-3</v>
      </c>
      <c r="C116">
        <v>0</v>
      </c>
      <c r="D116">
        <v>1.3141440000000001E-2</v>
      </c>
      <c r="E116">
        <v>0</v>
      </c>
      <c r="F116">
        <v>2.4261119999999998E-3</v>
      </c>
      <c r="G116">
        <v>0</v>
      </c>
      <c r="H116">
        <v>1.415232E-3</v>
      </c>
      <c r="I116">
        <v>9.2325888000000002E-3</v>
      </c>
      <c r="J116">
        <v>2.9045836799999999E-2</v>
      </c>
    </row>
    <row r="117" spans="1:10" x14ac:dyDescent="0.25">
      <c r="A117">
        <v>120</v>
      </c>
      <c r="B117">
        <v>1.60345395689963E-3</v>
      </c>
      <c r="C117">
        <v>0</v>
      </c>
      <c r="D117">
        <v>7.6197192166717904E-3</v>
      </c>
      <c r="E117">
        <v>0</v>
      </c>
      <c r="F117">
        <v>1.17940001788485E-3</v>
      </c>
      <c r="G117">
        <v>0</v>
      </c>
      <c r="H117">
        <v>8.6135956362376801E-4</v>
      </c>
      <c r="I117">
        <v>5.6893822096693702E-3</v>
      </c>
      <c r="J117">
        <v>1.6953314964749399E-2</v>
      </c>
    </row>
    <row r="118" spans="1:10" x14ac:dyDescent="0.25">
      <c r="A118">
        <v>121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>
        <v>122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>
        <v>123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>
        <v>124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>
        <v>125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>
        <v>126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>
        <v>127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>
        <v>128</v>
      </c>
      <c r="B125">
        <v>50.653440142148497</v>
      </c>
      <c r="C125">
        <v>0</v>
      </c>
      <c r="D125">
        <v>208.995296334534</v>
      </c>
      <c r="E125">
        <v>0.39884598537124799</v>
      </c>
      <c r="F125">
        <v>50.653440142148497</v>
      </c>
      <c r="G125">
        <v>0</v>
      </c>
      <c r="H125">
        <v>27.121527005244801</v>
      </c>
      <c r="I125">
        <v>205.18089121533299</v>
      </c>
      <c r="J125">
        <v>543.00344082477898</v>
      </c>
    </row>
    <row r="126" spans="1:10" x14ac:dyDescent="0.25">
      <c r="A126">
        <v>129</v>
      </c>
      <c r="B126">
        <v>0.89628520375715404</v>
      </c>
      <c r="C126">
        <v>0</v>
      </c>
      <c r="D126">
        <v>5.3006114200691901</v>
      </c>
      <c r="E126">
        <v>0</v>
      </c>
      <c r="F126">
        <v>0.41441143829631899</v>
      </c>
      <c r="G126">
        <v>0</v>
      </c>
      <c r="H126">
        <v>0.32767416051336801</v>
      </c>
      <c r="I126">
        <v>4.7231467153921001</v>
      </c>
      <c r="J126">
        <v>11.662128938028101</v>
      </c>
    </row>
    <row r="127" spans="1:10" x14ac:dyDescent="0.25">
      <c r="A127">
        <v>130</v>
      </c>
      <c r="B127">
        <v>1.50148103540865E-2</v>
      </c>
      <c r="C127">
        <v>0</v>
      </c>
      <c r="D127">
        <v>9.4456806954798606E-2</v>
      </c>
      <c r="E127">
        <v>0</v>
      </c>
      <c r="F127">
        <v>6.8249137973120299E-3</v>
      </c>
      <c r="G127">
        <v>0</v>
      </c>
      <c r="H127">
        <v>6.0059241416345896E-3</v>
      </c>
      <c r="I127">
        <v>0.15374922700596599</v>
      </c>
      <c r="J127">
        <v>0.276051682253798</v>
      </c>
    </row>
    <row r="128" spans="1:10" x14ac:dyDescent="0.25">
      <c r="A128">
        <v>131</v>
      </c>
      <c r="B128">
        <v>7.2783360000000004E-6</v>
      </c>
      <c r="C128">
        <v>0</v>
      </c>
      <c r="D128">
        <v>6.0046271999999998E-5</v>
      </c>
      <c r="E128">
        <v>0</v>
      </c>
      <c r="F128">
        <v>3.6391680000000002E-6</v>
      </c>
      <c r="G128">
        <v>0</v>
      </c>
      <c r="H128">
        <v>3.6391680000000002E-6</v>
      </c>
      <c r="I128">
        <v>1.5839660160000001E-4</v>
      </c>
      <c r="J128">
        <v>2.329995456E-4</v>
      </c>
    </row>
    <row r="129" spans="1:10" x14ac:dyDescent="0.25">
      <c r="A129">
        <v>132</v>
      </c>
      <c r="B129">
        <v>2.239488E-6</v>
      </c>
      <c r="C129">
        <v>0</v>
      </c>
      <c r="D129">
        <v>9.5302656000000106E-5</v>
      </c>
      <c r="E129">
        <v>0</v>
      </c>
      <c r="F129">
        <v>8.7091200000000096E-7</v>
      </c>
      <c r="G129">
        <v>0</v>
      </c>
      <c r="H129">
        <v>3.7324799999999998E-7</v>
      </c>
      <c r="I129">
        <v>3.8880000000000002E-4</v>
      </c>
      <c r="J129">
        <v>4.8758630400000001E-4</v>
      </c>
    </row>
    <row r="130" spans="1:10" x14ac:dyDescent="0.25">
      <c r="A130">
        <v>133</v>
      </c>
      <c r="B130">
        <v>459.54659983771802</v>
      </c>
      <c r="C130">
        <v>35.349738449055202</v>
      </c>
      <c r="D130">
        <v>673.18197568200799</v>
      </c>
      <c r="E130">
        <v>73.004894623048799</v>
      </c>
      <c r="F130">
        <v>308.15750256676398</v>
      </c>
      <c r="G130">
        <v>9.9901434747329905</v>
      </c>
      <c r="H130">
        <v>322.75848149137403</v>
      </c>
      <c r="I130">
        <v>535.30118783884996</v>
      </c>
      <c r="J130">
        <v>2417.2905239635502</v>
      </c>
    </row>
    <row r="131" spans="1:10" x14ac:dyDescent="0.25">
      <c r="A131">
        <v>134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5">
      <c r="A132">
        <v>135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5">
      <c r="A133">
        <v>136</v>
      </c>
      <c r="B133">
        <v>1.12546319046489</v>
      </c>
      <c r="C133">
        <v>0</v>
      </c>
      <c r="D133">
        <v>5.2521615555028101</v>
      </c>
      <c r="E133">
        <v>0</v>
      </c>
      <c r="F133">
        <v>0.47519556930739698</v>
      </c>
      <c r="G133">
        <v>0</v>
      </c>
      <c r="H133">
        <v>0.362649250260908</v>
      </c>
      <c r="I133">
        <v>4.2902715772792899</v>
      </c>
      <c r="J133">
        <v>11.5057411428153</v>
      </c>
    </row>
    <row r="134" spans="1:10" x14ac:dyDescent="0.25">
      <c r="A134">
        <v>137</v>
      </c>
      <c r="B134">
        <v>0.73581986392744703</v>
      </c>
      <c r="C134">
        <v>0</v>
      </c>
      <c r="D134">
        <v>3.19345820944512</v>
      </c>
      <c r="E134">
        <v>0</v>
      </c>
      <c r="F134">
        <v>0.32376074012807698</v>
      </c>
      <c r="G134">
        <v>0</v>
      </c>
      <c r="H134">
        <v>0.23546235645678301</v>
      </c>
      <c r="I134">
        <v>2.4776513462624701</v>
      </c>
      <c r="J134">
        <v>6.9661525162198901</v>
      </c>
    </row>
    <row r="135" spans="1:10" x14ac:dyDescent="0.25">
      <c r="A135">
        <v>138</v>
      </c>
      <c r="B135">
        <v>6.7402743555253404E-4</v>
      </c>
      <c r="C135">
        <v>0</v>
      </c>
      <c r="D135">
        <v>3.9093591262046997E-3</v>
      </c>
      <c r="E135">
        <v>0</v>
      </c>
      <c r="F135">
        <v>2.6961097422101402E-4</v>
      </c>
      <c r="G135">
        <v>0</v>
      </c>
      <c r="H135">
        <v>2.6961097422101402E-4</v>
      </c>
      <c r="I135">
        <v>3.4821935974619599E-3</v>
      </c>
      <c r="J135">
        <v>8.6048021076612202E-3</v>
      </c>
    </row>
    <row r="136" spans="1:10" x14ac:dyDescent="0.25">
      <c r="A136">
        <v>139</v>
      </c>
      <c r="B136">
        <v>2.3385584037385299E-4</v>
      </c>
      <c r="C136">
        <v>0</v>
      </c>
      <c r="D136">
        <v>1.46414091364499E-3</v>
      </c>
      <c r="E136">
        <v>0</v>
      </c>
      <c r="F136">
        <v>1.11844097570104E-4</v>
      </c>
      <c r="G136">
        <v>0</v>
      </c>
      <c r="H136">
        <v>9.6592629719634998E-5</v>
      </c>
      <c r="I136">
        <v>1.87283499586789E-3</v>
      </c>
      <c r="J136">
        <v>3.7792684771764699E-3</v>
      </c>
    </row>
    <row r="137" spans="1:10" x14ac:dyDescent="0.25">
      <c r="A137">
        <v>140</v>
      </c>
      <c r="B137">
        <v>4.1830544169699099E-2</v>
      </c>
      <c r="C137">
        <v>0</v>
      </c>
      <c r="D137">
        <v>0.187639869561222</v>
      </c>
      <c r="E137">
        <v>0</v>
      </c>
      <c r="F137">
        <v>1.71306038028291E-2</v>
      </c>
      <c r="G137">
        <v>0</v>
      </c>
      <c r="H137">
        <v>1.5138673128081599E-2</v>
      </c>
      <c r="I137">
        <v>0.27470495311848098</v>
      </c>
      <c r="J137">
        <v>0.53644464378031198</v>
      </c>
    </row>
    <row r="138" spans="1:10" x14ac:dyDescent="0.25">
      <c r="A138">
        <v>141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>
        <v>142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5">
      <c r="A140">
        <v>143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>
        <v>144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5">
      <c r="A142">
        <v>145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25">
      <c r="A143">
        <v>146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5">
      <c r="A144">
        <v>147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A145">
        <v>148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25">
      <c r="A146">
        <v>149</v>
      </c>
      <c r="B146">
        <v>6.6356058213421995E-4</v>
      </c>
      <c r="C146">
        <v>0</v>
      </c>
      <c r="D146">
        <v>1.1681431081321201E-2</v>
      </c>
      <c r="E146">
        <v>0</v>
      </c>
      <c r="F146">
        <v>2.2118686071140699E-4</v>
      </c>
      <c r="G146">
        <v>0</v>
      </c>
      <c r="H146">
        <v>9.6769251561240393E-5</v>
      </c>
      <c r="I146">
        <v>3.0661632000000001E-2</v>
      </c>
      <c r="J146">
        <v>4.3324579775727998E-2</v>
      </c>
    </row>
    <row r="147" spans="1:10" x14ac:dyDescent="0.25">
      <c r="A147">
        <v>150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5">
      <c r="A148">
        <v>151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>
        <v>152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>
        <v>153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5">
      <c r="A151">
        <v>154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>
        <v>155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5">
      <c r="A153">
        <v>156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5">
      <c r="A154">
        <v>157</v>
      </c>
      <c r="B154">
        <v>115.479</v>
      </c>
      <c r="C154">
        <v>0</v>
      </c>
      <c r="D154">
        <v>325.02600000000001</v>
      </c>
      <c r="E154">
        <v>0.70199999999999996</v>
      </c>
      <c r="F154">
        <v>116.181</v>
      </c>
      <c r="G154">
        <v>0</v>
      </c>
      <c r="H154">
        <v>57.564</v>
      </c>
      <c r="I154">
        <v>359.14530000000002</v>
      </c>
      <c r="J154">
        <v>974.09730000000002</v>
      </c>
    </row>
    <row r="155" spans="1:10" x14ac:dyDescent="0.25">
      <c r="A155">
        <v>158</v>
      </c>
      <c r="B155">
        <v>0.44459815848755102</v>
      </c>
      <c r="C155">
        <v>0</v>
      </c>
      <c r="D155">
        <v>1.7635726953339499</v>
      </c>
      <c r="E155">
        <v>0</v>
      </c>
      <c r="F155">
        <v>0.44459815848755102</v>
      </c>
      <c r="G155">
        <v>0</v>
      </c>
      <c r="H155">
        <v>0.17783926339501999</v>
      </c>
      <c r="I155">
        <v>1.2361733444679801</v>
      </c>
      <c r="J155">
        <v>4.0667816201720504</v>
      </c>
    </row>
    <row r="156" spans="1:10" x14ac:dyDescent="0.25">
      <c r="A156">
        <v>159</v>
      </c>
      <c r="B156">
        <v>7.69705957876409E-2</v>
      </c>
      <c r="C156">
        <v>0</v>
      </c>
      <c r="D156">
        <v>0.315524853654301</v>
      </c>
      <c r="E156">
        <v>0</v>
      </c>
      <c r="F156">
        <v>4.7765440648358699E-2</v>
      </c>
      <c r="G156">
        <v>0</v>
      </c>
      <c r="H156">
        <v>2.7840428263614801E-2</v>
      </c>
      <c r="I156">
        <v>0.30746461557766103</v>
      </c>
      <c r="J156">
        <v>0.77556593393157702</v>
      </c>
    </row>
    <row r="157" spans="1:10" x14ac:dyDescent="0.25">
      <c r="A157">
        <v>160</v>
      </c>
      <c r="B157">
        <v>2.4261120000000001E-4</v>
      </c>
      <c r="C157">
        <v>0</v>
      </c>
      <c r="D157">
        <v>1.47992832E-3</v>
      </c>
      <c r="E157">
        <v>0</v>
      </c>
      <c r="F157">
        <v>1.3101004800000001E-4</v>
      </c>
      <c r="G157">
        <v>0</v>
      </c>
      <c r="H157">
        <v>9.2192255999999994E-5</v>
      </c>
      <c r="I157">
        <v>3.5106918911999999E-3</v>
      </c>
      <c r="J157">
        <v>5.4564337152E-3</v>
      </c>
    </row>
    <row r="158" spans="1:10" x14ac:dyDescent="0.25">
      <c r="A158">
        <v>161</v>
      </c>
      <c r="B158">
        <v>2.5227153911676301E-7</v>
      </c>
      <c r="C158">
        <v>0</v>
      </c>
      <c r="D158">
        <v>2.1443080824924902E-6</v>
      </c>
      <c r="E158">
        <v>0</v>
      </c>
      <c r="F158">
        <v>1.26135769558381E-7</v>
      </c>
      <c r="G158">
        <v>0</v>
      </c>
      <c r="H158">
        <v>1.26135769558381E-7</v>
      </c>
      <c r="I158">
        <v>5.8898228739246798E-6</v>
      </c>
      <c r="J158">
        <v>8.5386740346506904E-6</v>
      </c>
    </row>
    <row r="159" spans="1:10" x14ac:dyDescent="0.25">
      <c r="A159">
        <v>162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>
        <v>163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5">
      <c r="A161">
        <v>164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25">
      <c r="A162">
        <v>165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5">
      <c r="A163">
        <v>166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5">
      <c r="A164">
        <v>167</v>
      </c>
      <c r="B164">
        <v>5.0960793600000005E-7</v>
      </c>
      <c r="C164">
        <v>0</v>
      </c>
      <c r="D164">
        <v>2.7678081024000001E-5</v>
      </c>
      <c r="E164">
        <v>0</v>
      </c>
      <c r="F164">
        <v>2.4684134400000001E-7</v>
      </c>
      <c r="G164">
        <v>0</v>
      </c>
      <c r="H164">
        <v>8.7588864000000107E-8</v>
      </c>
      <c r="I164">
        <v>9.8155266048000102E-5</v>
      </c>
      <c r="J164">
        <v>1.26677385216E-4</v>
      </c>
    </row>
    <row r="165" spans="1:10" x14ac:dyDescent="0.25">
      <c r="A165">
        <v>168</v>
      </c>
      <c r="B165">
        <v>106.672889016189</v>
      </c>
      <c r="C165">
        <v>0</v>
      </c>
      <c r="D165">
        <v>314.84949621518302</v>
      </c>
      <c r="E165">
        <v>1.4097738636500701</v>
      </c>
      <c r="F165">
        <v>106.202964394972</v>
      </c>
      <c r="G165">
        <v>0</v>
      </c>
      <c r="H165">
        <v>59.210502273303</v>
      </c>
      <c r="I165">
        <v>337.868870220036</v>
      </c>
      <c r="J165">
        <v>926.21449598333299</v>
      </c>
    </row>
    <row r="166" spans="1:10" x14ac:dyDescent="0.25">
      <c r="A166">
        <v>169</v>
      </c>
      <c r="B166">
        <v>0.104561439735793</v>
      </c>
      <c r="C166">
        <v>0</v>
      </c>
      <c r="D166">
        <v>0.37071783179053902</v>
      </c>
      <c r="E166">
        <v>0</v>
      </c>
      <c r="F166">
        <v>0.11406702516632</v>
      </c>
      <c r="G166">
        <v>0</v>
      </c>
      <c r="H166">
        <v>4.7527927152633202E-2</v>
      </c>
      <c r="I166">
        <v>0.42268655599121102</v>
      </c>
      <c r="J166">
        <v>1.0595607798365001</v>
      </c>
    </row>
    <row r="167" spans="1:10" x14ac:dyDescent="0.25">
      <c r="A167">
        <v>170</v>
      </c>
      <c r="B167">
        <v>1.0310975999999999E-2</v>
      </c>
      <c r="C167">
        <v>0</v>
      </c>
      <c r="D167">
        <v>4.2456960000000002E-2</v>
      </c>
      <c r="E167">
        <v>0</v>
      </c>
      <c r="F167">
        <v>1.1726208E-2</v>
      </c>
      <c r="G167">
        <v>0</v>
      </c>
      <c r="H167">
        <v>4.2456960000000002E-3</v>
      </c>
      <c r="I167">
        <v>4.2989241599999999E-2</v>
      </c>
      <c r="J167">
        <v>0.1117290816</v>
      </c>
    </row>
    <row r="168" spans="1:10" x14ac:dyDescent="0.25">
      <c r="A168">
        <v>171</v>
      </c>
      <c r="B168">
        <v>2.3056777805867202E-3</v>
      </c>
      <c r="C168">
        <v>0</v>
      </c>
      <c r="D168">
        <v>1.08658378165581E-2</v>
      </c>
      <c r="E168">
        <v>0</v>
      </c>
      <c r="F168">
        <v>1.4841144334810999E-3</v>
      </c>
      <c r="G168">
        <v>0</v>
      </c>
      <c r="H168">
        <v>8.6573341953064497E-4</v>
      </c>
      <c r="I168">
        <v>1.08955192191839E-2</v>
      </c>
      <c r="J168">
        <v>2.6416882669340499E-2</v>
      </c>
    </row>
    <row r="169" spans="1:10" x14ac:dyDescent="0.25">
      <c r="A169">
        <v>172</v>
      </c>
      <c r="B169">
        <v>5.8226688000000005E-7</v>
      </c>
      <c r="C169">
        <v>0</v>
      </c>
      <c r="D169">
        <v>4.8910417920000002E-6</v>
      </c>
      <c r="E169">
        <v>0</v>
      </c>
      <c r="F169">
        <v>3.4936012799999999E-7</v>
      </c>
      <c r="G169">
        <v>0</v>
      </c>
      <c r="H169">
        <v>2.3290675200000001E-7</v>
      </c>
      <c r="I169">
        <v>1.4956793856E-5</v>
      </c>
      <c r="J169">
        <v>2.1012369408E-5</v>
      </c>
    </row>
    <row r="170" spans="1:10" x14ac:dyDescent="0.25">
      <c r="A170">
        <v>173</v>
      </c>
      <c r="B170">
        <v>4.3670015999999997E-5</v>
      </c>
      <c r="C170">
        <v>0</v>
      </c>
      <c r="D170">
        <v>3.3965568000000001E-4</v>
      </c>
      <c r="E170">
        <v>0</v>
      </c>
      <c r="F170">
        <v>2.4261119999999999E-5</v>
      </c>
      <c r="G170">
        <v>0</v>
      </c>
      <c r="H170">
        <v>1.4556672000000001E-5</v>
      </c>
      <c r="I170">
        <v>9.2095073279999996E-4</v>
      </c>
      <c r="J170">
        <v>1.3430942208E-3</v>
      </c>
    </row>
    <row r="171" spans="1:10" x14ac:dyDescent="0.25">
      <c r="A171">
        <v>174</v>
      </c>
      <c r="B171">
        <v>1.990656E-7</v>
      </c>
      <c r="C171">
        <v>0</v>
      </c>
      <c r="D171">
        <v>4.2122280960000004E-6</v>
      </c>
      <c r="E171">
        <v>0</v>
      </c>
      <c r="F171">
        <v>8.7588864000000107E-8</v>
      </c>
      <c r="G171">
        <v>0</v>
      </c>
      <c r="H171">
        <v>7.9626240000000107E-9</v>
      </c>
      <c r="I171">
        <v>1.019215872E-5</v>
      </c>
      <c r="J171">
        <v>1.4699003904E-5</v>
      </c>
    </row>
    <row r="172" spans="1:10" x14ac:dyDescent="0.25">
      <c r="A172">
        <v>175</v>
      </c>
      <c r="B172">
        <v>1.0948608000000001E-5</v>
      </c>
      <c r="C172">
        <v>0</v>
      </c>
      <c r="D172">
        <v>3.7258444800000002E-4</v>
      </c>
      <c r="E172">
        <v>0</v>
      </c>
      <c r="F172">
        <v>4.9766400000000002E-6</v>
      </c>
      <c r="G172">
        <v>0</v>
      </c>
      <c r="H172">
        <v>1.3271040000000001E-6</v>
      </c>
      <c r="I172">
        <v>1.6907304960000001E-3</v>
      </c>
      <c r="J172">
        <v>2.0805672959999999E-3</v>
      </c>
    </row>
    <row r="173" spans="1:10" x14ac:dyDescent="0.25">
      <c r="A173">
        <v>176</v>
      </c>
      <c r="B173">
        <v>138.029480109925</v>
      </c>
      <c r="C173">
        <v>2.52492951420595</v>
      </c>
      <c r="D173">
        <v>173.378493308809</v>
      </c>
      <c r="E173">
        <v>22.724365627853601</v>
      </c>
      <c r="F173">
        <v>121.196616681886</v>
      </c>
      <c r="G173">
        <v>0</v>
      </c>
      <c r="H173">
        <v>137.18783693852399</v>
      </c>
      <c r="I173">
        <v>89.017125622086297</v>
      </c>
      <c r="J173">
        <v>684.05884780328904</v>
      </c>
    </row>
    <row r="174" spans="1:10" x14ac:dyDescent="0.25">
      <c r="A174">
        <v>177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5">
      <c r="A175">
        <v>178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5">
      <c r="A176">
        <v>179</v>
      </c>
      <c r="B176">
        <v>87.75</v>
      </c>
      <c r="C176">
        <v>7.02</v>
      </c>
      <c r="D176">
        <v>64.584000000000003</v>
      </c>
      <c r="E176">
        <v>15.795</v>
      </c>
      <c r="F176">
        <v>81.432000000000002</v>
      </c>
      <c r="G176">
        <v>1.0529999999999999</v>
      </c>
      <c r="H176">
        <v>102.14100000000001</v>
      </c>
      <c r="I176">
        <v>65.117000000000004</v>
      </c>
      <c r="J176">
        <v>424.892</v>
      </c>
    </row>
    <row r="177" spans="1:10" x14ac:dyDescent="0.25">
      <c r="A177">
        <v>180</v>
      </c>
      <c r="B177">
        <v>1.01088</v>
      </c>
      <c r="C177">
        <v>0</v>
      </c>
      <c r="D177">
        <v>4.2793919999999996</v>
      </c>
      <c r="E177">
        <v>0</v>
      </c>
      <c r="F177">
        <v>1.592136</v>
      </c>
      <c r="G177">
        <v>0</v>
      </c>
      <c r="H177">
        <v>0.471744</v>
      </c>
      <c r="I177">
        <v>2.8731624</v>
      </c>
      <c r="J177">
        <v>10.227314399999999</v>
      </c>
    </row>
    <row r="178" spans="1:10" x14ac:dyDescent="0.25">
      <c r="A178">
        <v>181</v>
      </c>
      <c r="B178">
        <v>0.140160692322369</v>
      </c>
      <c r="C178">
        <v>0</v>
      </c>
      <c r="D178">
        <v>0.74581857447450395</v>
      </c>
      <c r="E178">
        <v>0</v>
      </c>
      <c r="F178">
        <v>0.108957034542572</v>
      </c>
      <c r="G178">
        <v>0</v>
      </c>
      <c r="H178">
        <v>5.4222749584566202E-2</v>
      </c>
      <c r="I178">
        <v>0.49364406320036303</v>
      </c>
      <c r="J178">
        <v>1.5428031141243701</v>
      </c>
    </row>
    <row r="179" spans="1:10" x14ac:dyDescent="0.25">
      <c r="A179">
        <v>182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5">
      <c r="A180">
        <v>183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5">
      <c r="A181">
        <v>184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25">
      <c r="A182">
        <v>185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25">
      <c r="A183">
        <v>186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25">
      <c r="A184">
        <v>187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5">
      <c r="A185">
        <v>188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>
        <v>189</v>
      </c>
      <c r="B186">
        <v>429.81032899528498</v>
      </c>
      <c r="C186">
        <v>18.011099500754799</v>
      </c>
      <c r="D186">
        <v>695.88338980188905</v>
      </c>
      <c r="E186">
        <v>58.945416547924701</v>
      </c>
      <c r="F186">
        <v>435.54113338188802</v>
      </c>
      <c r="G186">
        <v>6.5494907275471901</v>
      </c>
      <c r="H186">
        <v>360.22199001509603</v>
      </c>
      <c r="I186">
        <v>468.21226906270698</v>
      </c>
      <c r="J186">
        <v>2473.1751180330898</v>
      </c>
    </row>
    <row r="187" spans="1:10" x14ac:dyDescent="0.25">
      <c r="A187">
        <v>190</v>
      </c>
      <c r="B187">
        <v>38.960999999999999</v>
      </c>
      <c r="C187">
        <v>0</v>
      </c>
      <c r="D187">
        <v>117.23399999999999</v>
      </c>
      <c r="E187">
        <v>0</v>
      </c>
      <c r="F187">
        <v>54.054000000000002</v>
      </c>
      <c r="G187">
        <v>0</v>
      </c>
      <c r="H187">
        <v>20.358000000000001</v>
      </c>
      <c r="I187">
        <v>106.1908</v>
      </c>
      <c r="J187">
        <v>336.7978</v>
      </c>
    </row>
    <row r="188" spans="1:10" x14ac:dyDescent="0.25">
      <c r="A188">
        <v>191</v>
      </c>
      <c r="B188">
        <v>8.9999999999999993E-3</v>
      </c>
      <c r="C188">
        <v>0</v>
      </c>
      <c r="D188">
        <v>3.5999999999999997E-2</v>
      </c>
      <c r="E188">
        <v>0</v>
      </c>
      <c r="F188">
        <v>1.7999999999999999E-2</v>
      </c>
      <c r="G188">
        <v>0</v>
      </c>
      <c r="H188">
        <v>8.9999999999999993E-3</v>
      </c>
      <c r="I188">
        <v>2.7E-2</v>
      </c>
      <c r="J188">
        <v>9.9000000000000005E-2</v>
      </c>
    </row>
    <row r="189" spans="1:10" x14ac:dyDescent="0.25">
      <c r="A189">
        <v>192</v>
      </c>
      <c r="B189">
        <v>1.4223885761822399</v>
      </c>
      <c r="C189">
        <v>0</v>
      </c>
      <c r="D189">
        <v>5.4824977398416603</v>
      </c>
      <c r="E189">
        <v>0</v>
      </c>
      <c r="F189">
        <v>1.11630495852277</v>
      </c>
      <c r="G189">
        <v>0</v>
      </c>
      <c r="H189">
        <v>0.63917461334771397</v>
      </c>
      <c r="I189">
        <v>3.5985241712815998</v>
      </c>
      <c r="J189">
        <v>12.258890059176</v>
      </c>
    </row>
    <row r="190" spans="1:10" x14ac:dyDescent="0.25">
      <c r="A190">
        <v>193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5">
      <c r="A191">
        <v>194</v>
      </c>
      <c r="B191">
        <v>26.873662998349399</v>
      </c>
      <c r="C191">
        <v>0</v>
      </c>
      <c r="D191">
        <v>79.157571703059006</v>
      </c>
      <c r="E191">
        <v>0</v>
      </c>
      <c r="F191">
        <v>36.8515081710039</v>
      </c>
      <c r="G191">
        <v>0</v>
      </c>
      <c r="H191">
        <v>14.2350591129871</v>
      </c>
      <c r="I191">
        <v>60.1676538447106</v>
      </c>
      <c r="J191">
        <v>217.28545583011001</v>
      </c>
    </row>
    <row r="192" spans="1:10" x14ac:dyDescent="0.25">
      <c r="A192">
        <v>195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5">
      <c r="A193">
        <v>196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>
        <v>197</v>
      </c>
      <c r="B194">
        <v>0.82367999999999997</v>
      </c>
      <c r="C194">
        <v>0</v>
      </c>
      <c r="D194">
        <v>3.1449600000000002</v>
      </c>
      <c r="E194">
        <v>0</v>
      </c>
      <c r="F194">
        <v>0.58752000000000004</v>
      </c>
      <c r="G194">
        <v>0</v>
      </c>
      <c r="H194">
        <v>0.38016</v>
      </c>
      <c r="I194">
        <v>2.1715200000000001</v>
      </c>
      <c r="J194">
        <v>7.1078400000000004</v>
      </c>
    </row>
    <row r="195" spans="1:10" x14ac:dyDescent="0.25">
      <c r="A195">
        <v>198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5">
      <c r="A196">
        <v>199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5">
      <c r="A197">
        <v>200</v>
      </c>
      <c r="B197">
        <v>8.9130274488394008</v>
      </c>
      <c r="C197">
        <v>0</v>
      </c>
      <c r="D197">
        <v>37.608628015834498</v>
      </c>
      <c r="E197">
        <v>0</v>
      </c>
      <c r="F197">
        <v>7.08694377639425</v>
      </c>
      <c r="G197">
        <v>0</v>
      </c>
      <c r="H197">
        <v>3.99999280630841</v>
      </c>
      <c r="I197">
        <v>33.522562389614201</v>
      </c>
      <c r="J197">
        <v>91.131154436990798</v>
      </c>
    </row>
    <row r="198" spans="1:10" x14ac:dyDescent="0.25">
      <c r="A198">
        <v>201</v>
      </c>
      <c r="B198">
        <v>1.4556672E-3</v>
      </c>
      <c r="C198">
        <v>0</v>
      </c>
      <c r="D198">
        <v>1.213056E-2</v>
      </c>
      <c r="E198">
        <v>0</v>
      </c>
      <c r="F198">
        <v>1.4556672E-3</v>
      </c>
      <c r="G198">
        <v>0</v>
      </c>
      <c r="H198">
        <v>9.7044480000000005E-4</v>
      </c>
      <c r="I198">
        <v>2.977509888E-2</v>
      </c>
      <c r="J198">
        <v>4.5787438079999999E-2</v>
      </c>
    </row>
    <row r="199" spans="1:10" x14ac:dyDescent="0.25">
      <c r="A199">
        <v>202</v>
      </c>
      <c r="B199">
        <v>6.3037439999999998E-4</v>
      </c>
      <c r="C199">
        <v>0</v>
      </c>
      <c r="D199">
        <v>6.2373888000000002E-3</v>
      </c>
      <c r="E199">
        <v>0</v>
      </c>
      <c r="F199">
        <v>3.9813119999999999E-4</v>
      </c>
      <c r="G199">
        <v>0</v>
      </c>
      <c r="H199">
        <v>2.9859839999999999E-4</v>
      </c>
      <c r="I199">
        <v>1.1844403200000001E-2</v>
      </c>
      <c r="J199">
        <v>1.9408895999999998E-2</v>
      </c>
    </row>
    <row r="200" spans="1:10" x14ac:dyDescent="0.25">
      <c r="A200">
        <v>203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5">
      <c r="A201">
        <v>204</v>
      </c>
      <c r="B201">
        <v>36.602527064179299</v>
      </c>
      <c r="C201">
        <v>0</v>
      </c>
      <c r="D201">
        <v>141.18117581897701</v>
      </c>
      <c r="E201">
        <v>0</v>
      </c>
      <c r="F201">
        <v>30.6266042781909</v>
      </c>
      <c r="G201">
        <v>0</v>
      </c>
      <c r="H201">
        <v>20.915729750959599</v>
      </c>
      <c r="I201">
        <v>119.659500293714</v>
      </c>
      <c r="J201">
        <v>348.985537206022</v>
      </c>
    </row>
    <row r="202" spans="1:10" x14ac:dyDescent="0.25">
      <c r="A202">
        <v>205</v>
      </c>
      <c r="B202">
        <v>0.588111845801499</v>
      </c>
      <c r="C202">
        <v>0</v>
      </c>
      <c r="D202">
        <v>2.7871387474940601</v>
      </c>
      <c r="E202">
        <v>0</v>
      </c>
      <c r="F202">
        <v>0.51140160504478205</v>
      </c>
      <c r="G202">
        <v>0</v>
      </c>
      <c r="H202">
        <v>0.25570080252239102</v>
      </c>
      <c r="I202">
        <v>2.4330157979862599</v>
      </c>
      <c r="J202">
        <v>6.5753687988490004</v>
      </c>
    </row>
    <row r="203" spans="1:10" x14ac:dyDescent="0.25">
      <c r="A203">
        <v>207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25">
      <c r="A204">
        <v>208</v>
      </c>
      <c r="B204">
        <v>4.7809052445967198E-2</v>
      </c>
      <c r="C204">
        <v>0</v>
      </c>
      <c r="D204">
        <v>0.30108319933234101</v>
      </c>
      <c r="E204">
        <v>0</v>
      </c>
      <c r="F204">
        <v>2.2766215450460599E-2</v>
      </c>
      <c r="G204">
        <v>0</v>
      </c>
      <c r="H204">
        <v>1.7643816974106899E-2</v>
      </c>
      <c r="I204">
        <v>0.26850178637345401</v>
      </c>
      <c r="J204">
        <v>0.65780407057632995</v>
      </c>
    </row>
    <row r="205" spans="1:10" x14ac:dyDescent="0.25">
      <c r="A205">
        <v>209</v>
      </c>
      <c r="B205">
        <v>0</v>
      </c>
      <c r="C205">
        <v>0</v>
      </c>
      <c r="D205">
        <v>1.9408895999999999E-5</v>
      </c>
      <c r="E205">
        <v>0</v>
      </c>
      <c r="F205">
        <v>0</v>
      </c>
      <c r="G205">
        <v>0</v>
      </c>
      <c r="H205">
        <v>0</v>
      </c>
      <c r="I205">
        <v>4.8471091200000003E-5</v>
      </c>
      <c r="J205">
        <v>6.7879987200000002E-5</v>
      </c>
    </row>
    <row r="206" spans="1:10" x14ac:dyDescent="0.25">
      <c r="A206">
        <v>210</v>
      </c>
      <c r="B206">
        <v>8.7091200000000096E-7</v>
      </c>
      <c r="C206">
        <v>0</v>
      </c>
      <c r="D206">
        <v>1.24416E-5</v>
      </c>
      <c r="E206">
        <v>0</v>
      </c>
      <c r="F206">
        <v>3.7324799999999998E-7</v>
      </c>
      <c r="G206">
        <v>0</v>
      </c>
      <c r="H206">
        <v>2.4883199999999999E-7</v>
      </c>
      <c r="I206">
        <v>2.550528E-5</v>
      </c>
      <c r="J206">
        <v>3.9439871999999998E-5</v>
      </c>
    </row>
    <row r="207" spans="1:10" x14ac:dyDescent="0.25">
      <c r="A207">
        <v>211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25">
      <c r="A208">
        <v>212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25">
      <c r="A209">
        <v>213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25">
      <c r="A210">
        <v>214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25">
      <c r="A211">
        <v>215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25">
      <c r="A212">
        <v>216</v>
      </c>
      <c r="B212">
        <v>405.73621375963</v>
      </c>
      <c r="C212">
        <v>15.147485313692901</v>
      </c>
      <c r="D212">
        <v>253.720379004356</v>
      </c>
      <c r="E212">
        <v>124.42577221962</v>
      </c>
      <c r="F212">
        <v>312.14639378574202</v>
      </c>
      <c r="G212">
        <v>5.9507978018079104</v>
      </c>
      <c r="H212">
        <v>381.392040934053</v>
      </c>
      <c r="I212">
        <v>273.13999197942098</v>
      </c>
      <c r="J212">
        <v>1771.65907479832</v>
      </c>
    </row>
    <row r="213" spans="1:10" x14ac:dyDescent="0.25">
      <c r="A213">
        <v>217</v>
      </c>
      <c r="B213">
        <v>6.5072174242046499</v>
      </c>
      <c r="C213">
        <v>0</v>
      </c>
      <c r="D213">
        <v>11.7103299249491</v>
      </c>
      <c r="E213">
        <v>0.17299351025492901</v>
      </c>
      <c r="F213">
        <v>7.41210655476889</v>
      </c>
      <c r="G213">
        <v>0</v>
      </c>
      <c r="H213">
        <v>4.6442103906900201</v>
      </c>
      <c r="I213">
        <v>9.4007547268189509</v>
      </c>
      <c r="J213">
        <v>39.847612531686501</v>
      </c>
    </row>
    <row r="214" spans="1:10" x14ac:dyDescent="0.25">
      <c r="A214">
        <v>218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25">
      <c r="A215">
        <v>219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25">
      <c r="A216">
        <v>220</v>
      </c>
      <c r="B216">
        <v>7.0761599999999997E-3</v>
      </c>
      <c r="C216">
        <v>0</v>
      </c>
      <c r="D216">
        <v>1.6780607999999999E-2</v>
      </c>
      <c r="E216">
        <v>0</v>
      </c>
      <c r="F216">
        <v>8.8957440000000006E-3</v>
      </c>
      <c r="G216">
        <v>0</v>
      </c>
      <c r="H216">
        <v>4.4478720000000003E-3</v>
      </c>
      <c r="I216">
        <v>1.6157030400000001E-2</v>
      </c>
      <c r="J216">
        <v>5.3357414399999997E-2</v>
      </c>
    </row>
    <row r="217" spans="1:10" x14ac:dyDescent="0.25">
      <c r="A217">
        <v>221</v>
      </c>
      <c r="B217">
        <v>2.72470322346165E-3</v>
      </c>
      <c r="C217">
        <v>0</v>
      </c>
      <c r="D217">
        <v>7.6715707473257299E-3</v>
      </c>
      <c r="E217">
        <v>0</v>
      </c>
      <c r="F217">
        <v>1.6411036706152301E-3</v>
      </c>
      <c r="G217">
        <v>0</v>
      </c>
      <c r="H217">
        <v>1.76673840138003E-3</v>
      </c>
      <c r="I217">
        <v>7.7681603182438996E-3</v>
      </c>
      <c r="J217">
        <v>2.1572276361026502E-2</v>
      </c>
    </row>
    <row r="218" spans="1:10" x14ac:dyDescent="0.25">
      <c r="A218">
        <v>222</v>
      </c>
      <c r="B218">
        <v>0.170704044733132</v>
      </c>
      <c r="C218">
        <v>0</v>
      </c>
      <c r="D218">
        <v>0.47991114394291701</v>
      </c>
      <c r="E218">
        <v>0</v>
      </c>
      <c r="F218">
        <v>0.109405774124416</v>
      </c>
      <c r="G218">
        <v>0</v>
      </c>
      <c r="H218">
        <v>0.11483726645683399</v>
      </c>
      <c r="I218">
        <v>0.49877369835530899</v>
      </c>
      <c r="J218">
        <v>1.3736319276126101</v>
      </c>
    </row>
    <row r="219" spans="1:10" x14ac:dyDescent="0.25">
      <c r="A219">
        <v>223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25">
      <c r="A220">
        <v>224</v>
      </c>
      <c r="B220">
        <v>2.5273763072304398E-6</v>
      </c>
      <c r="C220">
        <v>0</v>
      </c>
      <c r="D220">
        <v>1.1173663674071399E-5</v>
      </c>
      <c r="E220">
        <v>0</v>
      </c>
      <c r="F220">
        <v>1.4632178620807801E-6</v>
      </c>
      <c r="G220">
        <v>0</v>
      </c>
      <c r="H220">
        <v>2.3943565015867299E-6</v>
      </c>
      <c r="I220">
        <v>2.8340723122582101E-5</v>
      </c>
      <c r="J220">
        <v>4.5899337467551403E-5</v>
      </c>
    </row>
    <row r="221" spans="1:10" x14ac:dyDescent="0.25">
      <c r="A221">
        <v>225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25">
      <c r="A222">
        <v>226</v>
      </c>
      <c r="B222">
        <v>1.1179524096E-8</v>
      </c>
      <c r="C222">
        <v>0</v>
      </c>
      <c r="D222">
        <v>5.0307858432000002E-8</v>
      </c>
      <c r="E222">
        <v>0</v>
      </c>
      <c r="F222">
        <v>5.5897620479999999E-9</v>
      </c>
      <c r="G222">
        <v>0</v>
      </c>
      <c r="H222">
        <v>1.1179524096E-8</v>
      </c>
      <c r="I222">
        <v>1.3959674265600001E-7</v>
      </c>
      <c r="J222">
        <v>2.17853411328E-7</v>
      </c>
    </row>
    <row r="223" spans="1:10" x14ac:dyDescent="0.25">
      <c r="A223">
        <v>227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 x14ac:dyDescent="0.25">
      <c r="A224">
        <v>228</v>
      </c>
      <c r="B224">
        <v>7.6031999999999998E-4</v>
      </c>
      <c r="C224">
        <v>0</v>
      </c>
      <c r="D224">
        <v>7.368192E-3</v>
      </c>
      <c r="E224">
        <v>0</v>
      </c>
      <c r="F224">
        <v>3.0412800000000003E-4</v>
      </c>
      <c r="G224">
        <v>0</v>
      </c>
      <c r="H224">
        <v>5.3913599999999996E-4</v>
      </c>
      <c r="I224">
        <v>1.5565824000000001E-2</v>
      </c>
      <c r="J224">
        <v>2.45376E-2</v>
      </c>
    </row>
    <row r="225" spans="1:10" x14ac:dyDescent="0.25">
      <c r="A225">
        <v>229</v>
      </c>
      <c r="B225">
        <v>1.1657281536000001E-8</v>
      </c>
      <c r="C225">
        <v>0</v>
      </c>
      <c r="D225">
        <v>2.08111140864E-7</v>
      </c>
      <c r="E225">
        <v>0</v>
      </c>
      <c r="F225">
        <v>4.968677376E-9</v>
      </c>
      <c r="G225">
        <v>0</v>
      </c>
      <c r="H225">
        <v>1.3950517248000001E-8</v>
      </c>
      <c r="I225">
        <v>6.1668930355200101E-7</v>
      </c>
      <c r="J225">
        <v>8.5537692057600096E-7</v>
      </c>
    </row>
    <row r="226" spans="1:10" x14ac:dyDescent="0.25">
      <c r="A226">
        <v>230</v>
      </c>
      <c r="B226">
        <v>1634.91934099231</v>
      </c>
      <c r="C226">
        <v>53.876910577937302</v>
      </c>
      <c r="D226">
        <v>1036.39584348105</v>
      </c>
      <c r="E226">
        <v>301.71069923644899</v>
      </c>
      <c r="F226">
        <v>853.21434751606103</v>
      </c>
      <c r="G226">
        <v>14.693702884892</v>
      </c>
      <c r="H226">
        <v>1034.4366830964</v>
      </c>
      <c r="I226">
        <v>873.96757458490401</v>
      </c>
      <c r="J226">
        <v>5803.2151023699998</v>
      </c>
    </row>
    <row r="227" spans="1:10" x14ac:dyDescent="0.25">
      <c r="A227">
        <v>231</v>
      </c>
      <c r="B227">
        <v>208.752171600938</v>
      </c>
      <c r="C227">
        <v>0</v>
      </c>
      <c r="D227">
        <v>243.84413148213</v>
      </c>
      <c r="E227">
        <v>9.8977322741823794</v>
      </c>
      <c r="F227">
        <v>138.56825183855301</v>
      </c>
      <c r="G227">
        <v>0</v>
      </c>
      <c r="H227">
        <v>104.376085800469</v>
      </c>
      <c r="I227">
        <v>194.61940548843</v>
      </c>
      <c r="J227">
        <v>900.05777848470098</v>
      </c>
    </row>
    <row r="228" spans="1:10" x14ac:dyDescent="0.25">
      <c r="A228">
        <v>232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25">
      <c r="A229">
        <v>233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25">
      <c r="A230">
        <v>234</v>
      </c>
      <c r="B230">
        <v>342.94577500743299</v>
      </c>
      <c r="C230">
        <v>0</v>
      </c>
      <c r="D230">
        <v>983.949134576299</v>
      </c>
      <c r="E230">
        <v>0</v>
      </c>
      <c r="F230">
        <v>155.31313894315701</v>
      </c>
      <c r="G230">
        <v>0</v>
      </c>
      <c r="H230">
        <v>163.39301322343599</v>
      </c>
      <c r="I230">
        <v>1098.4820092222201</v>
      </c>
      <c r="J230">
        <v>2744.0830709725401</v>
      </c>
    </row>
    <row r="231" spans="1:10" x14ac:dyDescent="0.25">
      <c r="A231">
        <v>235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25">
      <c r="A232">
        <v>236</v>
      </c>
      <c r="B232">
        <v>1.0529999999999999</v>
      </c>
      <c r="C232">
        <v>0</v>
      </c>
      <c r="D232">
        <v>4.9139999999999997</v>
      </c>
      <c r="E232">
        <v>0</v>
      </c>
      <c r="F232">
        <v>0.35099999999999998</v>
      </c>
      <c r="G232">
        <v>0</v>
      </c>
      <c r="H232">
        <v>0.70199999999999996</v>
      </c>
      <c r="I232">
        <v>16.0288</v>
      </c>
      <c r="J232">
        <v>23.0488</v>
      </c>
    </row>
    <row r="233" spans="1:10" x14ac:dyDescent="0.25">
      <c r="A233">
        <v>237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25">
      <c r="A234">
        <v>238</v>
      </c>
      <c r="B234">
        <v>1.5840000000000001</v>
      </c>
      <c r="C234">
        <v>0</v>
      </c>
      <c r="D234">
        <v>17.712</v>
      </c>
      <c r="E234">
        <v>0</v>
      </c>
      <c r="F234">
        <v>0.24</v>
      </c>
      <c r="G234">
        <v>0</v>
      </c>
      <c r="H234">
        <v>1.056</v>
      </c>
      <c r="I234">
        <v>48.863999999999997</v>
      </c>
      <c r="J234">
        <v>69.456000000000003</v>
      </c>
    </row>
    <row r="235" spans="1:10" x14ac:dyDescent="0.25">
      <c r="A235">
        <v>239</v>
      </c>
      <c r="B235">
        <v>110.34541890918101</v>
      </c>
      <c r="C235">
        <v>22.894797800884501</v>
      </c>
      <c r="D235">
        <v>6.00519286580578</v>
      </c>
      <c r="E235">
        <v>66.807770632089301</v>
      </c>
      <c r="F235">
        <v>39.784402735963297</v>
      </c>
      <c r="G235">
        <v>16.138955826853</v>
      </c>
      <c r="H235">
        <v>117.85190999143801</v>
      </c>
      <c r="I235">
        <v>0</v>
      </c>
      <c r="J235">
        <v>379.828448762216</v>
      </c>
    </row>
    <row r="236" spans="1:10" x14ac:dyDescent="0.25">
      <c r="A236">
        <v>240</v>
      </c>
      <c r="B236">
        <v>481.572</v>
      </c>
      <c r="C236">
        <v>8.7750000000000004</v>
      </c>
      <c r="D236">
        <v>228.15</v>
      </c>
      <c r="E236">
        <v>235.17</v>
      </c>
      <c r="F236">
        <v>355.56299999999999</v>
      </c>
      <c r="G236">
        <v>17.55</v>
      </c>
      <c r="H236">
        <v>399.43799999999999</v>
      </c>
      <c r="I236">
        <v>335.10210000000001</v>
      </c>
      <c r="J236">
        <v>2061.3200999999999</v>
      </c>
    </row>
    <row r="237" spans="1:10" x14ac:dyDescent="0.25">
      <c r="A237">
        <v>241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25">
      <c r="A238">
        <v>242</v>
      </c>
      <c r="B238">
        <v>11.806500141028099</v>
      </c>
      <c r="C238">
        <v>0</v>
      </c>
      <c r="D238">
        <v>57.271531192580298</v>
      </c>
      <c r="E238">
        <v>0.36019830938729702</v>
      </c>
      <c r="F238">
        <v>7.5641644971332402</v>
      </c>
      <c r="G238">
        <v>0</v>
      </c>
      <c r="H238">
        <v>4.0422254720130004</v>
      </c>
      <c r="I238">
        <v>62.533525804452502</v>
      </c>
      <c r="J238">
        <v>143.578145416594</v>
      </c>
    </row>
    <row r="239" spans="1:10" x14ac:dyDescent="0.25">
      <c r="A239">
        <v>243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25">
      <c r="A240">
        <v>244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25">
      <c r="A241">
        <v>245</v>
      </c>
      <c r="B241">
        <v>9.1807466932709497E-2</v>
      </c>
      <c r="C241">
        <v>0</v>
      </c>
      <c r="D241">
        <v>0.53862043779271696</v>
      </c>
      <c r="E241">
        <v>0</v>
      </c>
      <c r="F241">
        <v>3.59246609736689E-2</v>
      </c>
      <c r="G241">
        <v>0</v>
      </c>
      <c r="H241">
        <v>2.9937217478057498E-2</v>
      </c>
      <c r="I241">
        <v>0.765438330439977</v>
      </c>
      <c r="J241">
        <v>1.4617281136171301</v>
      </c>
    </row>
    <row r="242" spans="1:10" x14ac:dyDescent="0.25">
      <c r="A242">
        <v>246</v>
      </c>
      <c r="B242">
        <v>0.188346844778853</v>
      </c>
      <c r="C242">
        <v>0</v>
      </c>
      <c r="D242">
        <v>1.1243387868201</v>
      </c>
      <c r="E242">
        <v>0</v>
      </c>
      <c r="F242">
        <v>6.6036241309658794E-2</v>
      </c>
      <c r="G242">
        <v>0</v>
      </c>
      <c r="H242">
        <v>6.6610469494960203E-2</v>
      </c>
      <c r="I242">
        <v>1.43426693137232</v>
      </c>
      <c r="J242">
        <v>2.8795992737758902</v>
      </c>
    </row>
    <row r="243" spans="1:10" x14ac:dyDescent="0.25">
      <c r="A243">
        <v>247</v>
      </c>
      <c r="B243">
        <v>879.54572026232597</v>
      </c>
      <c r="C243">
        <v>3.15815339411966</v>
      </c>
      <c r="D243">
        <v>1091.93153601687</v>
      </c>
      <c r="E243">
        <v>324.500261245795</v>
      </c>
      <c r="F243">
        <v>1094.3001510624599</v>
      </c>
      <c r="G243">
        <v>2.3686150455897499</v>
      </c>
      <c r="H243">
        <v>773.74758155931795</v>
      </c>
      <c r="I243">
        <v>776.70596397757902</v>
      </c>
      <c r="J243">
        <v>4946.2579825640696</v>
      </c>
    </row>
    <row r="244" spans="1:10" x14ac:dyDescent="0.25">
      <c r="A244">
        <v>248</v>
      </c>
      <c r="B244">
        <v>5.50276139999034</v>
      </c>
      <c r="C244">
        <v>0</v>
      </c>
      <c r="D244">
        <v>6.7466288417572002</v>
      </c>
      <c r="E244">
        <v>0.74361640540410001</v>
      </c>
      <c r="F244">
        <v>6.3545401916350404</v>
      </c>
      <c r="G244">
        <v>0</v>
      </c>
      <c r="H244">
        <v>4.2318533616633296</v>
      </c>
      <c r="I244">
        <v>5.2594036811643701</v>
      </c>
      <c r="J244">
        <v>28.8388038816144</v>
      </c>
    </row>
    <row r="245" spans="1:10" x14ac:dyDescent="0.25">
      <c r="A245">
        <v>249</v>
      </c>
      <c r="B245">
        <v>2.3039999999999998</v>
      </c>
      <c r="C245">
        <v>0</v>
      </c>
      <c r="D245">
        <v>4.6079999999999997</v>
      </c>
      <c r="E245">
        <v>0.29699999999999999</v>
      </c>
      <c r="F245">
        <v>3.762</v>
      </c>
      <c r="G245">
        <v>0</v>
      </c>
      <c r="H245">
        <v>1.881</v>
      </c>
      <c r="I245">
        <v>3.177</v>
      </c>
      <c r="J245">
        <v>16.029</v>
      </c>
    </row>
    <row r="246" spans="1:10" x14ac:dyDescent="0.25">
      <c r="A246">
        <v>250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25">
      <c r="A247">
        <v>251</v>
      </c>
      <c r="B247">
        <v>5.1840000000000002</v>
      </c>
      <c r="C247">
        <v>0</v>
      </c>
      <c r="D247">
        <v>12.071999999999999</v>
      </c>
      <c r="E247">
        <v>0</v>
      </c>
      <c r="F247">
        <v>6.48</v>
      </c>
      <c r="G247">
        <v>0</v>
      </c>
      <c r="H247">
        <v>3.2160000000000002</v>
      </c>
      <c r="I247">
        <v>7.8959999999999999</v>
      </c>
      <c r="J247">
        <v>34.847999999999999</v>
      </c>
    </row>
    <row r="248" spans="1:10" x14ac:dyDescent="0.25">
      <c r="A248">
        <v>252</v>
      </c>
      <c r="B248">
        <v>3.0528576000000002E-2</v>
      </c>
      <c r="C248">
        <v>0</v>
      </c>
      <c r="D248">
        <v>5.2161407999999999E-2</v>
      </c>
      <c r="E248">
        <v>0</v>
      </c>
      <c r="F248">
        <v>3.9828672000000002E-2</v>
      </c>
      <c r="G248">
        <v>0</v>
      </c>
      <c r="H248">
        <v>2.0621951999999999E-2</v>
      </c>
      <c r="I248">
        <v>4.7317017599999997E-2</v>
      </c>
      <c r="J248">
        <v>0.19045762560000001</v>
      </c>
    </row>
    <row r="249" spans="1:10" x14ac:dyDescent="0.25">
      <c r="A249">
        <v>253</v>
      </c>
      <c r="B249">
        <v>1.36680370103055E-2</v>
      </c>
      <c r="C249">
        <v>0</v>
      </c>
      <c r="D249">
        <v>3.0005612499186401E-2</v>
      </c>
      <c r="E249">
        <v>0</v>
      </c>
      <c r="F249">
        <v>9.6904246772283407E-3</v>
      </c>
      <c r="G249">
        <v>0</v>
      </c>
      <c r="H249">
        <v>9.0897785195489002E-3</v>
      </c>
      <c r="I249">
        <v>2.7437936870752501E-2</v>
      </c>
      <c r="J249">
        <v>8.9891789577021694E-2</v>
      </c>
    </row>
    <row r="250" spans="1:10" x14ac:dyDescent="0.25">
      <c r="A250">
        <v>254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25">
      <c r="A251">
        <v>255</v>
      </c>
      <c r="B251">
        <v>2.4883199999999999E-4</v>
      </c>
      <c r="C251">
        <v>0</v>
      </c>
      <c r="D251">
        <v>3.6218880000000002E-3</v>
      </c>
      <c r="E251">
        <v>0</v>
      </c>
      <c r="F251">
        <v>2.7648E-5</v>
      </c>
      <c r="G251">
        <v>0</v>
      </c>
      <c r="H251">
        <v>6.9120000000000002E-5</v>
      </c>
      <c r="I251">
        <v>8.6261759999999993E-3</v>
      </c>
      <c r="J251">
        <v>1.2593663999999999E-2</v>
      </c>
    </row>
    <row r="252" spans="1:10" x14ac:dyDescent="0.25">
      <c r="A252">
        <v>256</v>
      </c>
      <c r="B252">
        <v>1.9240183698291802E-6</v>
      </c>
      <c r="C252">
        <v>0</v>
      </c>
      <c r="D252">
        <v>6.1568587834533697E-6</v>
      </c>
      <c r="E252">
        <v>0</v>
      </c>
      <c r="F252">
        <v>1.0261431305755599E-6</v>
      </c>
      <c r="G252">
        <v>0</v>
      </c>
      <c r="H252">
        <v>1.79575047850723E-6</v>
      </c>
      <c r="I252">
        <v>1.6604321840504899E-5</v>
      </c>
      <c r="J252">
        <v>2.7507092602870301E-5</v>
      </c>
    </row>
    <row r="253" spans="1:10" x14ac:dyDescent="0.25">
      <c r="A253">
        <v>257</v>
      </c>
      <c r="B253">
        <v>1.9564167168000001E-8</v>
      </c>
      <c r="C253">
        <v>0</v>
      </c>
      <c r="D253">
        <v>6.7077144575999999E-8</v>
      </c>
      <c r="E253">
        <v>0</v>
      </c>
      <c r="F253">
        <v>5.5897620479999999E-9</v>
      </c>
      <c r="G253">
        <v>0</v>
      </c>
      <c r="H253">
        <v>1.9564167168000001E-8</v>
      </c>
      <c r="I253">
        <v>1.8745848299520001E-7</v>
      </c>
      <c r="J253">
        <v>2.992537239552E-7</v>
      </c>
    </row>
    <row r="254" spans="1:10" x14ac:dyDescent="0.25">
      <c r="A254">
        <v>258</v>
      </c>
      <c r="B254">
        <v>1.32174906056165E-4</v>
      </c>
      <c r="C254">
        <v>0</v>
      </c>
      <c r="D254">
        <v>1.0221526068343401E-3</v>
      </c>
      <c r="E254">
        <v>0</v>
      </c>
      <c r="F254">
        <v>3.5246641614977403E-5</v>
      </c>
      <c r="G254">
        <v>0</v>
      </c>
      <c r="H254">
        <v>6.16816228262104E-5</v>
      </c>
      <c r="I254">
        <v>2.3876764996960602E-3</v>
      </c>
      <c r="J254">
        <v>3.6389322770277602E-3</v>
      </c>
    </row>
    <row r="255" spans="1:10" x14ac:dyDescent="0.25">
      <c r="A255">
        <v>259</v>
      </c>
      <c r="B255">
        <v>7.2990720000000104E-6</v>
      </c>
      <c r="C255">
        <v>0</v>
      </c>
      <c r="D255">
        <v>8.0953344000000003E-5</v>
      </c>
      <c r="E255">
        <v>0</v>
      </c>
      <c r="F255">
        <v>1.3271040000000001E-6</v>
      </c>
      <c r="G255">
        <v>0</v>
      </c>
      <c r="H255">
        <v>2.9859839999999999E-6</v>
      </c>
      <c r="I255">
        <v>1.90439424E-4</v>
      </c>
      <c r="J255">
        <v>2.8300492799999998E-4</v>
      </c>
    </row>
    <row r="256" spans="1:10" x14ac:dyDescent="0.25">
      <c r="A256">
        <v>260</v>
      </c>
      <c r="B256">
        <v>2.0381080072614698E-2</v>
      </c>
      <c r="C256">
        <v>0</v>
      </c>
      <c r="D256">
        <v>0.123418762661944</v>
      </c>
      <c r="E256">
        <v>0</v>
      </c>
      <c r="F256">
        <v>3.6799172353332E-3</v>
      </c>
      <c r="G256">
        <v>0</v>
      </c>
      <c r="H256">
        <v>8.4921166969227808E-3</v>
      </c>
      <c r="I256">
        <v>0.255083590984852</v>
      </c>
      <c r="J256">
        <v>0.41105546765166701</v>
      </c>
    </row>
    <row r="257" spans="1:10" x14ac:dyDescent="0.25">
      <c r="A257">
        <v>261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25">
      <c r="A258">
        <v>262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25">
      <c r="A259">
        <v>263</v>
      </c>
      <c r="B259">
        <v>0.93243372978623396</v>
      </c>
      <c r="C259">
        <v>0</v>
      </c>
      <c r="D259">
        <v>7.3698127488873499</v>
      </c>
      <c r="E259">
        <v>0</v>
      </c>
      <c r="F259">
        <v>0.17931417880504499</v>
      </c>
      <c r="G259">
        <v>0</v>
      </c>
      <c r="H259">
        <v>0.41242261125160301</v>
      </c>
      <c r="I259">
        <v>16.548678539004001</v>
      </c>
      <c r="J259">
        <v>25.4426618077343</v>
      </c>
    </row>
    <row r="260" spans="1:10" x14ac:dyDescent="0.25">
      <c r="A260">
        <v>264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25">
      <c r="A261">
        <v>265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25">
      <c r="A262">
        <v>266</v>
      </c>
      <c r="B262">
        <v>1.8662400000000001E-4</v>
      </c>
      <c r="C262">
        <v>0</v>
      </c>
      <c r="D262">
        <v>2.607552E-3</v>
      </c>
      <c r="E262">
        <v>0</v>
      </c>
      <c r="F262">
        <v>2.5919999999999999E-5</v>
      </c>
      <c r="G262">
        <v>0</v>
      </c>
      <c r="H262">
        <v>5.7024000000000002E-5</v>
      </c>
      <c r="I262">
        <v>6.1948799999999998E-3</v>
      </c>
      <c r="J262">
        <v>9.0720000000000002E-3</v>
      </c>
    </row>
    <row r="263" spans="1:10" x14ac:dyDescent="0.25">
      <c r="A263">
        <v>267</v>
      </c>
      <c r="B263">
        <v>2.1212430336E-8</v>
      </c>
      <c r="C263">
        <v>0</v>
      </c>
      <c r="D263">
        <v>1.1275075584000001E-7</v>
      </c>
      <c r="E263">
        <v>0</v>
      </c>
      <c r="F263">
        <v>5.9241922559999999E-9</v>
      </c>
      <c r="G263">
        <v>0</v>
      </c>
      <c r="H263">
        <v>1.6434855935999999E-8</v>
      </c>
      <c r="I263">
        <v>2.2894136524800001E-7</v>
      </c>
      <c r="J263">
        <v>3.8526359961599998E-7</v>
      </c>
    </row>
    <row r="264" spans="1:10" x14ac:dyDescent="0.25">
      <c r="A264">
        <v>268</v>
      </c>
      <c r="B264">
        <v>2.9113344000000002E-5</v>
      </c>
      <c r="C264">
        <v>0</v>
      </c>
      <c r="D264">
        <v>2.6202009600000001E-4</v>
      </c>
      <c r="E264">
        <v>0</v>
      </c>
      <c r="F264">
        <v>4.8522239999999997E-6</v>
      </c>
      <c r="G264">
        <v>0</v>
      </c>
      <c r="H264">
        <v>1.4556672000000001E-5</v>
      </c>
      <c r="I264">
        <v>8.7247964160000002E-4</v>
      </c>
      <c r="J264">
        <v>1.1830219775999999E-3</v>
      </c>
    </row>
    <row r="265" spans="1:10" x14ac:dyDescent="0.25">
      <c r="A265">
        <v>269</v>
      </c>
      <c r="B265">
        <v>1.7584128E-5</v>
      </c>
      <c r="C265">
        <v>0</v>
      </c>
      <c r="D265">
        <v>6.1411737599999998E-4</v>
      </c>
      <c r="E265">
        <v>0</v>
      </c>
      <c r="F265">
        <v>9.9532800000000101E-7</v>
      </c>
      <c r="G265">
        <v>0</v>
      </c>
      <c r="H265">
        <v>2.322432E-6</v>
      </c>
      <c r="I265">
        <v>2.6130677760000001E-3</v>
      </c>
      <c r="J265">
        <v>3.24808704E-3</v>
      </c>
    </row>
    <row r="266" spans="1:10" x14ac:dyDescent="0.25">
      <c r="A266">
        <v>270</v>
      </c>
      <c r="B266">
        <v>9.5800320000000006E-6</v>
      </c>
      <c r="C266">
        <v>0</v>
      </c>
      <c r="D266">
        <v>2.44104192E-4</v>
      </c>
      <c r="E266">
        <v>0</v>
      </c>
      <c r="F266">
        <v>7.4649599999999996E-7</v>
      </c>
      <c r="G266">
        <v>0</v>
      </c>
      <c r="H266">
        <v>1.741824E-6</v>
      </c>
      <c r="I266">
        <v>1.4350141439999999E-3</v>
      </c>
      <c r="J266">
        <v>1.691186688E-3</v>
      </c>
    </row>
    <row r="267" spans="1:10" x14ac:dyDescent="0.25">
      <c r="A267">
        <v>271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25">
      <c r="A268">
        <v>272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25">
      <c r="A269">
        <v>273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25">
      <c r="A270">
        <v>274</v>
      </c>
      <c r="B270">
        <v>341</v>
      </c>
      <c r="C270">
        <v>2</v>
      </c>
      <c r="D270">
        <v>230</v>
      </c>
      <c r="E270">
        <v>111</v>
      </c>
      <c r="F270">
        <v>173</v>
      </c>
      <c r="G270">
        <v>0</v>
      </c>
      <c r="H270">
        <v>225</v>
      </c>
      <c r="I270">
        <v>143</v>
      </c>
      <c r="J270">
        <v>1225</v>
      </c>
    </row>
    <row r="271" spans="1:10" x14ac:dyDescent="0.25">
      <c r="A271">
        <v>275</v>
      </c>
      <c r="B271">
        <v>1.5977292080095999</v>
      </c>
      <c r="C271">
        <v>0</v>
      </c>
      <c r="D271">
        <v>1.86109116537382</v>
      </c>
      <c r="E271">
        <v>5.2672391472843902E-2</v>
      </c>
      <c r="F271">
        <v>0.87787319121406504</v>
      </c>
      <c r="G271">
        <v>0</v>
      </c>
      <c r="H271">
        <v>0.79008587209265901</v>
      </c>
      <c r="I271">
        <v>1.12445741412821</v>
      </c>
      <c r="J271">
        <v>6.3039092422912004</v>
      </c>
    </row>
    <row r="272" spans="1:10" x14ac:dyDescent="0.25">
      <c r="A272">
        <v>276</v>
      </c>
      <c r="B272">
        <v>2.3158546970581902E-2</v>
      </c>
      <c r="C272">
        <v>0</v>
      </c>
      <c r="D272">
        <v>3.89583033149975E-2</v>
      </c>
      <c r="E272">
        <v>0</v>
      </c>
      <c r="F272">
        <v>1.1038185939249301E-2</v>
      </c>
      <c r="G272">
        <v>0</v>
      </c>
      <c r="H272">
        <v>9.5231408103327309E-3</v>
      </c>
      <c r="I272">
        <v>2.9590124811293399E-2</v>
      </c>
      <c r="J272">
        <v>0.112268301846455</v>
      </c>
    </row>
    <row r="273" spans="1:10" x14ac:dyDescent="0.25">
      <c r="A273">
        <v>277</v>
      </c>
      <c r="B273">
        <v>0.29721599999999998</v>
      </c>
      <c r="C273">
        <v>0</v>
      </c>
      <c r="D273">
        <v>0.53049599999999997</v>
      </c>
      <c r="E273">
        <v>0</v>
      </c>
      <c r="F273">
        <v>0.12499200000000001</v>
      </c>
      <c r="G273">
        <v>0</v>
      </c>
      <c r="H273">
        <v>0.13536000000000001</v>
      </c>
      <c r="I273">
        <v>0.40608</v>
      </c>
      <c r="J273">
        <v>1.4941439999999999</v>
      </c>
    </row>
    <row r="274" spans="1:10" x14ac:dyDescent="0.25">
      <c r="A274">
        <v>278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25">
      <c r="A275">
        <v>279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25">
      <c r="A276">
        <v>280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25">
      <c r="A277">
        <v>281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25">
      <c r="A278">
        <v>282</v>
      </c>
      <c r="B278">
        <v>174.096</v>
      </c>
      <c r="C278">
        <v>1.7549999999999999</v>
      </c>
      <c r="D278">
        <v>103.896</v>
      </c>
      <c r="E278">
        <v>31.59</v>
      </c>
      <c r="F278">
        <v>74.412000000000006</v>
      </c>
      <c r="G278">
        <v>0.35099999999999998</v>
      </c>
      <c r="H278">
        <v>96.174000000000007</v>
      </c>
      <c r="I278">
        <v>112.7025</v>
      </c>
      <c r="J278">
        <v>594.97649999999999</v>
      </c>
    </row>
    <row r="279" spans="1:10" x14ac:dyDescent="0.25">
      <c r="A279">
        <v>283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25">
      <c r="A280">
        <v>284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25">
      <c r="A281">
        <v>285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25">
      <c r="A282">
        <v>286</v>
      </c>
      <c r="B282">
        <v>2.496</v>
      </c>
      <c r="C282">
        <v>0</v>
      </c>
      <c r="D282">
        <v>3.2160000000000002</v>
      </c>
      <c r="E282">
        <v>0</v>
      </c>
      <c r="F282">
        <v>0.93600000000000005</v>
      </c>
      <c r="G282">
        <v>0</v>
      </c>
      <c r="H282">
        <v>1.008</v>
      </c>
      <c r="I282">
        <v>2.496</v>
      </c>
      <c r="J282">
        <v>10.151999999999999</v>
      </c>
    </row>
    <row r="283" spans="1:10" x14ac:dyDescent="0.25">
      <c r="A283">
        <v>287</v>
      </c>
      <c r="B283">
        <v>535</v>
      </c>
      <c r="C283">
        <v>14</v>
      </c>
      <c r="D283">
        <v>189</v>
      </c>
      <c r="E283">
        <v>123</v>
      </c>
      <c r="F283">
        <v>180</v>
      </c>
      <c r="G283">
        <v>3</v>
      </c>
      <c r="H283">
        <v>345</v>
      </c>
      <c r="I283">
        <v>152</v>
      </c>
      <c r="J283">
        <v>1541</v>
      </c>
    </row>
    <row r="284" spans="1:10" x14ac:dyDescent="0.25">
      <c r="A284">
        <v>288</v>
      </c>
      <c r="B284">
        <v>7.3440000000000003</v>
      </c>
      <c r="C284">
        <v>0</v>
      </c>
      <c r="D284">
        <v>5.7839999999999998</v>
      </c>
      <c r="E284">
        <v>0.624</v>
      </c>
      <c r="F284">
        <v>2.7360000000000002</v>
      </c>
      <c r="G284">
        <v>0</v>
      </c>
      <c r="H284">
        <v>3.1920000000000002</v>
      </c>
      <c r="I284">
        <v>5.1840000000000002</v>
      </c>
      <c r="J284">
        <v>24.864000000000001</v>
      </c>
    </row>
    <row r="285" spans="1:10" x14ac:dyDescent="0.25">
      <c r="A285">
        <v>289</v>
      </c>
      <c r="B285">
        <v>6.7916260772740902E-3</v>
      </c>
      <c r="C285">
        <v>0</v>
      </c>
      <c r="D285">
        <v>8.7725170164790305E-3</v>
      </c>
      <c r="E285">
        <v>0</v>
      </c>
      <c r="F285">
        <v>3.3958130386370399E-3</v>
      </c>
      <c r="G285">
        <v>0</v>
      </c>
      <c r="H285">
        <v>2.5468597789777801E-3</v>
      </c>
      <c r="I285">
        <v>9.0340187790616394E-3</v>
      </c>
      <c r="J285">
        <v>3.0540834690429602E-2</v>
      </c>
    </row>
    <row r="286" spans="1:10" x14ac:dyDescent="0.25">
      <c r="A286">
        <v>290</v>
      </c>
      <c r="B286">
        <v>1.338960494295E-3</v>
      </c>
      <c r="C286">
        <v>0</v>
      </c>
      <c r="D286">
        <v>3.2270452362503001E-3</v>
      </c>
      <c r="E286">
        <v>0</v>
      </c>
      <c r="F286">
        <v>3.6106799846157201E-4</v>
      </c>
      <c r="G286">
        <v>0</v>
      </c>
      <c r="H286">
        <v>5.4912424766030796E-4</v>
      </c>
      <c r="I286">
        <v>3.4701038659461498E-3</v>
      </c>
      <c r="J286">
        <v>8.9463018426133405E-3</v>
      </c>
    </row>
    <row r="287" spans="1:10" x14ac:dyDescent="0.25">
      <c r="A287">
        <v>291</v>
      </c>
      <c r="B287">
        <v>2.0233774079999999E-3</v>
      </c>
      <c r="C287">
        <v>0</v>
      </c>
      <c r="D287">
        <v>5.7159198719999998E-3</v>
      </c>
      <c r="E287">
        <v>0</v>
      </c>
      <c r="F287">
        <v>3.97882368E-4</v>
      </c>
      <c r="G287">
        <v>0</v>
      </c>
      <c r="H287">
        <v>9.1707033600000004E-4</v>
      </c>
      <c r="I287">
        <v>1.4437460736E-2</v>
      </c>
      <c r="J287">
        <v>2.349171072E-2</v>
      </c>
    </row>
    <row r="288" spans="1:10" x14ac:dyDescent="0.25">
      <c r="A288">
        <v>292</v>
      </c>
      <c r="B288">
        <v>1.5693584318194901E-5</v>
      </c>
      <c r="C288">
        <v>0</v>
      </c>
      <c r="D288">
        <v>4.1849558181853202E-5</v>
      </c>
      <c r="E288">
        <v>0</v>
      </c>
      <c r="F288">
        <v>1.9616980397743702E-6</v>
      </c>
      <c r="G288">
        <v>0</v>
      </c>
      <c r="H288">
        <v>8.5006915056889306E-6</v>
      </c>
      <c r="I288">
        <v>6.8665409028013195E-5</v>
      </c>
      <c r="J288">
        <v>1.3667094107352499E-4</v>
      </c>
    </row>
    <row r="289" spans="1:10" x14ac:dyDescent="0.25">
      <c r="A289">
        <v>293</v>
      </c>
      <c r="B289">
        <v>2.98691528508092E-5</v>
      </c>
      <c r="C289">
        <v>0</v>
      </c>
      <c r="D289">
        <v>1.27682422625987E-4</v>
      </c>
      <c r="E289">
        <v>0</v>
      </c>
      <c r="F289">
        <v>2.2976271423699402E-6</v>
      </c>
      <c r="G289">
        <v>0</v>
      </c>
      <c r="H289">
        <v>1.67398548944096E-5</v>
      </c>
      <c r="I289">
        <v>3.43661073771277E-4</v>
      </c>
      <c r="J289">
        <v>5.2025013128485299E-4</v>
      </c>
    </row>
    <row r="290" spans="1:10" x14ac:dyDescent="0.25">
      <c r="A290">
        <v>294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25">
      <c r="A291">
        <v>295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25">
      <c r="A292">
        <v>296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25">
      <c r="A293">
        <v>297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25">
      <c r="A294">
        <v>298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25">
      <c r="A295">
        <v>299</v>
      </c>
      <c r="B295">
        <v>402.55758056038798</v>
      </c>
      <c r="C295">
        <v>26.083644528750899</v>
      </c>
      <c r="D295">
        <v>299.09245726300998</v>
      </c>
      <c r="E295">
        <v>80.859298039127694</v>
      </c>
      <c r="F295">
        <v>146.93786417863001</v>
      </c>
      <c r="G295">
        <v>17.389096352500601</v>
      </c>
      <c r="H295">
        <v>173.021508707381</v>
      </c>
      <c r="I295">
        <v>261.28463219833998</v>
      </c>
      <c r="J295">
        <v>1407.22608182813</v>
      </c>
    </row>
    <row r="296" spans="1:10" x14ac:dyDescent="0.25">
      <c r="A296">
        <v>300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25">
      <c r="A297">
        <v>301</v>
      </c>
      <c r="B297">
        <v>1.2249925981475001</v>
      </c>
      <c r="C297">
        <v>0</v>
      </c>
      <c r="D297">
        <v>1.9932082952908501</v>
      </c>
      <c r="E297">
        <v>0</v>
      </c>
      <c r="F297">
        <v>0.60211500586911104</v>
      </c>
      <c r="G297">
        <v>0</v>
      </c>
      <c r="H297">
        <v>0.352963968957755</v>
      </c>
      <c r="I297">
        <v>1.5882116577218099</v>
      </c>
      <c r="J297">
        <v>5.7614915259870196</v>
      </c>
    </row>
    <row r="298" spans="1:10" x14ac:dyDescent="0.25">
      <c r="A298">
        <v>302</v>
      </c>
      <c r="B298">
        <v>2.1888000000000001E-2</v>
      </c>
      <c r="C298">
        <v>0</v>
      </c>
      <c r="D298">
        <v>4.7808000000000003E-2</v>
      </c>
      <c r="E298">
        <v>0</v>
      </c>
      <c r="F298">
        <v>1.2096000000000001E-2</v>
      </c>
      <c r="G298">
        <v>0</v>
      </c>
      <c r="H298">
        <v>5.7600000000000004E-3</v>
      </c>
      <c r="I298">
        <v>4.1472000000000002E-2</v>
      </c>
      <c r="J298">
        <v>0.129024</v>
      </c>
    </row>
    <row r="299" spans="1:10" x14ac:dyDescent="0.25">
      <c r="A299">
        <v>303</v>
      </c>
      <c r="B299">
        <v>8.1229283312759897E-4</v>
      </c>
      <c r="C299">
        <v>0</v>
      </c>
      <c r="D299">
        <v>2.3814948971240999E-3</v>
      </c>
      <c r="E299">
        <v>0</v>
      </c>
      <c r="F299">
        <v>2.5845681054059998E-4</v>
      </c>
      <c r="G299">
        <v>0</v>
      </c>
      <c r="H299">
        <v>2.2153440903479999E-4</v>
      </c>
      <c r="I299">
        <v>1.9664907767429499E-3</v>
      </c>
      <c r="J299">
        <v>5.6402697265700401E-3</v>
      </c>
    </row>
    <row r="300" spans="1:10" x14ac:dyDescent="0.25">
      <c r="A300">
        <v>304</v>
      </c>
      <c r="B300">
        <v>1.3215296939114999E-5</v>
      </c>
      <c r="C300">
        <v>0</v>
      </c>
      <c r="D300">
        <v>4.7721905613470803E-5</v>
      </c>
      <c r="E300">
        <v>0</v>
      </c>
      <c r="F300">
        <v>1.4683663265683299E-6</v>
      </c>
      <c r="G300">
        <v>0</v>
      </c>
      <c r="H300">
        <v>4.64982670079972E-6</v>
      </c>
      <c r="I300">
        <v>7.4266466296581097E-5</v>
      </c>
      <c r="J300">
        <v>1.4132186187653501E-4</v>
      </c>
    </row>
    <row r="301" spans="1:10" x14ac:dyDescent="0.25">
      <c r="A301">
        <v>305</v>
      </c>
      <c r="B301">
        <v>2.6697865993815499</v>
      </c>
      <c r="C301">
        <v>0</v>
      </c>
      <c r="D301">
        <v>6.0972153418308501</v>
      </c>
      <c r="E301">
        <v>0</v>
      </c>
      <c r="F301">
        <v>1.2807760037573701</v>
      </c>
      <c r="G301">
        <v>0</v>
      </c>
      <c r="H301">
        <v>0.72156394577879901</v>
      </c>
      <c r="I301">
        <v>4.9475158290543897</v>
      </c>
      <c r="J301">
        <v>15.716857719803</v>
      </c>
    </row>
    <row r="302" spans="1:10" x14ac:dyDescent="0.25">
      <c r="A302">
        <v>306</v>
      </c>
      <c r="B302">
        <v>2.5920000000000001</v>
      </c>
      <c r="C302">
        <v>0</v>
      </c>
      <c r="D302">
        <v>7.56</v>
      </c>
      <c r="E302">
        <v>0</v>
      </c>
      <c r="F302">
        <v>0.84</v>
      </c>
      <c r="G302">
        <v>0</v>
      </c>
      <c r="H302">
        <v>0.69599999999999995</v>
      </c>
      <c r="I302">
        <v>5.6159999999999997</v>
      </c>
      <c r="J302">
        <v>17.303999999999998</v>
      </c>
    </row>
    <row r="303" spans="1:10" x14ac:dyDescent="0.25">
      <c r="A303">
        <v>307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25">
      <c r="A304">
        <v>308</v>
      </c>
      <c r="B304">
        <v>2.1418668480615102E-2</v>
      </c>
      <c r="C304">
        <v>0</v>
      </c>
      <c r="D304">
        <v>0.104586902474493</v>
      </c>
      <c r="E304">
        <v>0</v>
      </c>
      <c r="F304">
        <v>1.59500722727985E-3</v>
      </c>
      <c r="G304">
        <v>0</v>
      </c>
      <c r="H304">
        <v>7.06360343509647E-3</v>
      </c>
      <c r="I304">
        <v>0.30382816101103899</v>
      </c>
      <c r="J304">
        <v>0.43849234262852299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04"/>
  <sheetViews>
    <sheetView workbookViewId="0"/>
  </sheetViews>
  <sheetFormatPr defaultRowHeight="15" x14ac:dyDescent="0.25"/>
  <sheetData>
    <row r="1" spans="1:10" x14ac:dyDescent="0.25">
      <c r="A1" t="s">
        <v>68</v>
      </c>
      <c r="B1" t="s">
        <v>338</v>
      </c>
      <c r="C1" t="s">
        <v>339</v>
      </c>
      <c r="D1" t="s">
        <v>340</v>
      </c>
      <c r="E1" t="s">
        <v>341</v>
      </c>
      <c r="F1" t="s">
        <v>342</v>
      </c>
      <c r="G1" t="s">
        <v>343</v>
      </c>
      <c r="H1" t="s">
        <v>344</v>
      </c>
      <c r="I1" t="s">
        <v>345</v>
      </c>
      <c r="J1" t="s">
        <v>346</v>
      </c>
    </row>
    <row r="2" spans="1:10" x14ac:dyDescent="0.25">
      <c r="A2">
        <v>1</v>
      </c>
      <c r="B2">
        <v>493</v>
      </c>
      <c r="C2">
        <v>16</v>
      </c>
      <c r="D2">
        <v>561</v>
      </c>
      <c r="E2">
        <v>90</v>
      </c>
      <c r="F2">
        <v>582</v>
      </c>
      <c r="G2">
        <v>3</v>
      </c>
      <c r="H2">
        <v>487</v>
      </c>
      <c r="I2">
        <v>345</v>
      </c>
      <c r="J2">
        <v>2577</v>
      </c>
    </row>
    <row r="3" spans="1:10" x14ac:dyDescent="0.25">
      <c r="A3">
        <v>2</v>
      </c>
      <c r="B3">
        <v>40.849147761888297</v>
      </c>
      <c r="C3">
        <v>0</v>
      </c>
      <c r="D3">
        <v>125.10051502078301</v>
      </c>
      <c r="E3">
        <v>0</v>
      </c>
      <c r="F3">
        <v>37.4450521150643</v>
      </c>
      <c r="G3">
        <v>0</v>
      </c>
      <c r="H3">
        <v>29.596720484886699</v>
      </c>
      <c r="I3">
        <v>136.29578005699099</v>
      </c>
      <c r="J3">
        <v>369.28721543961302</v>
      </c>
    </row>
    <row r="4" spans="1:10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4</v>
      </c>
      <c r="B5">
        <v>0.16200000000000001</v>
      </c>
      <c r="C5">
        <v>0</v>
      </c>
      <c r="D5">
        <v>3.24</v>
      </c>
      <c r="E5">
        <v>0</v>
      </c>
      <c r="F5">
        <v>0.13200000000000001</v>
      </c>
      <c r="G5">
        <v>0</v>
      </c>
      <c r="H5">
        <v>0.12</v>
      </c>
      <c r="I5">
        <v>7.2240000000000002</v>
      </c>
      <c r="J5">
        <v>10.878</v>
      </c>
    </row>
    <row r="6" spans="1:10" x14ac:dyDescent="0.25">
      <c r="A6">
        <v>5</v>
      </c>
      <c r="B6">
        <v>486.58231898510297</v>
      </c>
      <c r="C6">
        <v>9.5408297840216196</v>
      </c>
      <c r="D6">
        <v>738.46022528327399</v>
      </c>
      <c r="E6">
        <v>72.510306358564307</v>
      </c>
      <c r="F6">
        <v>632.55701468063398</v>
      </c>
      <c r="G6">
        <v>0.95408297840216205</v>
      </c>
      <c r="H6">
        <v>449.37308282741799</v>
      </c>
      <c r="I6">
        <v>424.22490584751699</v>
      </c>
      <c r="J6">
        <v>2814.2027667449302</v>
      </c>
    </row>
    <row r="7" spans="1:10" x14ac:dyDescent="0.25">
      <c r="A7">
        <v>6</v>
      </c>
      <c r="B7">
        <v>103.849484820886</v>
      </c>
      <c r="C7">
        <v>0</v>
      </c>
      <c r="D7">
        <v>369.47809905662302</v>
      </c>
      <c r="E7">
        <v>0</v>
      </c>
      <c r="F7">
        <v>89.013844132188296</v>
      </c>
      <c r="G7">
        <v>0</v>
      </c>
      <c r="H7">
        <v>55.103808272306999</v>
      </c>
      <c r="I7">
        <v>234.727358566514</v>
      </c>
      <c r="J7">
        <v>852.172594848519</v>
      </c>
    </row>
    <row r="8" spans="1:10" x14ac:dyDescent="0.25">
      <c r="A8">
        <v>7</v>
      </c>
      <c r="B8">
        <v>0.250796623441844</v>
      </c>
      <c r="C8">
        <v>0</v>
      </c>
      <c r="D8">
        <v>1.08982532732001</v>
      </c>
      <c r="E8">
        <v>0</v>
      </c>
      <c r="F8">
        <v>0.20975717596954199</v>
      </c>
      <c r="G8">
        <v>0</v>
      </c>
      <c r="H8">
        <v>0.16415778988920701</v>
      </c>
      <c r="I8">
        <v>1.65912330626103</v>
      </c>
      <c r="J8">
        <v>3.3736602228816399</v>
      </c>
    </row>
    <row r="9" spans="1:10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9</v>
      </c>
      <c r="B10">
        <v>7.9920000000000008E-3</v>
      </c>
      <c r="C10">
        <v>0</v>
      </c>
      <c r="D10">
        <v>0.16783200000000001</v>
      </c>
      <c r="E10">
        <v>0</v>
      </c>
      <c r="F10">
        <v>5.4000000000000003E-3</v>
      </c>
      <c r="G10">
        <v>0</v>
      </c>
      <c r="H10">
        <v>4.5360000000000001E-3</v>
      </c>
      <c r="I10">
        <v>0.51407999999999998</v>
      </c>
      <c r="J10">
        <v>0.69984000000000002</v>
      </c>
    </row>
    <row r="11" spans="1:10" x14ac:dyDescent="0.25">
      <c r="A11">
        <v>10</v>
      </c>
      <c r="B11">
        <v>7.7759999999999999E-3</v>
      </c>
      <c r="C11">
        <v>0</v>
      </c>
      <c r="D11">
        <v>0.18576000000000001</v>
      </c>
      <c r="E11">
        <v>0</v>
      </c>
      <c r="F11">
        <v>5.1840000000000002E-3</v>
      </c>
      <c r="G11">
        <v>0</v>
      </c>
      <c r="H11">
        <v>4.3200000000000001E-3</v>
      </c>
      <c r="I11">
        <v>0.76831199999999999</v>
      </c>
      <c r="J11">
        <v>0.97135199999999999</v>
      </c>
    </row>
    <row r="12" spans="1:10" x14ac:dyDescent="0.25">
      <c r="A12">
        <v>11</v>
      </c>
      <c r="B12">
        <v>341.424481827975</v>
      </c>
      <c r="C12">
        <v>0.92778391801079996</v>
      </c>
      <c r="D12">
        <v>1008.5011188777401</v>
      </c>
      <c r="E12">
        <v>0.92778391801079996</v>
      </c>
      <c r="F12">
        <v>364.61907977824501</v>
      </c>
      <c r="G12">
        <v>0</v>
      </c>
      <c r="H12">
        <v>148.445426881728</v>
      </c>
      <c r="I12">
        <v>467.73582821660102</v>
      </c>
      <c r="J12">
        <v>2332.5815034183101</v>
      </c>
    </row>
    <row r="13" spans="1:10" x14ac:dyDescent="0.25">
      <c r="A13">
        <v>12</v>
      </c>
      <c r="B13">
        <v>12.285</v>
      </c>
      <c r="C13">
        <v>0</v>
      </c>
      <c r="D13">
        <v>49.841999999999999</v>
      </c>
      <c r="E13">
        <v>0</v>
      </c>
      <c r="F13">
        <v>8.0730000000000004</v>
      </c>
      <c r="G13">
        <v>0</v>
      </c>
      <c r="H13">
        <v>4.9139999999999997</v>
      </c>
      <c r="I13">
        <v>49.589100000000002</v>
      </c>
      <c r="J13">
        <v>124.70310000000001</v>
      </c>
    </row>
    <row r="14" spans="1:10" x14ac:dyDescent="0.25">
      <c r="A14">
        <v>13</v>
      </c>
      <c r="B14">
        <v>0.244985386000422</v>
      </c>
      <c r="C14">
        <v>0</v>
      </c>
      <c r="D14">
        <v>1.4276734563472899</v>
      </c>
      <c r="E14">
        <v>0</v>
      </c>
      <c r="F14">
        <v>0.16050766668993199</v>
      </c>
      <c r="G14">
        <v>0</v>
      </c>
      <c r="H14">
        <v>0.109821035103637</v>
      </c>
      <c r="I14">
        <v>2.1790377105204</v>
      </c>
      <c r="J14">
        <v>4.12202525466168</v>
      </c>
    </row>
    <row r="15" spans="1:10" x14ac:dyDescent="0.25">
      <c r="A15">
        <v>14</v>
      </c>
      <c r="B15">
        <v>2.4E-2</v>
      </c>
      <c r="C15">
        <v>0</v>
      </c>
      <c r="D15">
        <v>9.6000000000000002E-2</v>
      </c>
      <c r="E15">
        <v>0</v>
      </c>
      <c r="F15">
        <v>0</v>
      </c>
      <c r="G15">
        <v>0</v>
      </c>
      <c r="H15">
        <v>0</v>
      </c>
      <c r="I15">
        <v>0.12</v>
      </c>
      <c r="J15">
        <v>0.24</v>
      </c>
    </row>
    <row r="16" spans="1:10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16</v>
      </c>
      <c r="B17">
        <v>1.9509728572030899E-2</v>
      </c>
      <c r="C17">
        <v>0</v>
      </c>
      <c r="D17">
        <v>0.49921952522549601</v>
      </c>
      <c r="E17">
        <v>0</v>
      </c>
      <c r="F17">
        <v>1.1476310924724E-2</v>
      </c>
      <c r="G17">
        <v>0</v>
      </c>
      <c r="H17">
        <v>6.8857865548344298E-3</v>
      </c>
      <c r="I17">
        <v>0.91820326053678103</v>
      </c>
      <c r="J17">
        <v>1.4552946118138701</v>
      </c>
    </row>
    <row r="18" spans="1:10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19</v>
      </c>
      <c r="B20">
        <v>248.50800000000001</v>
      </c>
      <c r="C20">
        <v>4.2119999999999997</v>
      </c>
      <c r="D20">
        <v>433.83600000000001</v>
      </c>
      <c r="E20">
        <v>54.756</v>
      </c>
      <c r="F20">
        <v>277.29000000000002</v>
      </c>
      <c r="G20">
        <v>1.0529999999999999</v>
      </c>
      <c r="H20">
        <v>215.86500000000001</v>
      </c>
      <c r="I20">
        <v>375.67500000000001</v>
      </c>
      <c r="J20">
        <v>1611.1949999999999</v>
      </c>
    </row>
    <row r="21" spans="1:10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v>23</v>
      </c>
      <c r="B24">
        <v>1.464</v>
      </c>
      <c r="C24">
        <v>0</v>
      </c>
      <c r="D24">
        <v>11.904</v>
      </c>
      <c r="E24">
        <v>0</v>
      </c>
      <c r="F24">
        <v>0.96</v>
      </c>
      <c r="G24">
        <v>0</v>
      </c>
      <c r="H24">
        <v>1.2</v>
      </c>
      <c r="I24">
        <v>20.231999999999999</v>
      </c>
      <c r="J24">
        <v>35.76</v>
      </c>
    </row>
    <row r="25" spans="1:10" x14ac:dyDescent="0.25">
      <c r="A25">
        <v>29</v>
      </c>
      <c r="B25">
        <v>723.36669327083303</v>
      </c>
      <c r="C25">
        <v>28.1831179196429</v>
      </c>
      <c r="D25">
        <v>1854.60573198983</v>
      </c>
      <c r="E25">
        <v>90.029404465525801</v>
      </c>
      <c r="F25">
        <v>829.05338546949395</v>
      </c>
      <c r="G25">
        <v>7.82864386656746</v>
      </c>
      <c r="H25">
        <v>742.93830293725205</v>
      </c>
      <c r="I25">
        <v>1572.5792405442601</v>
      </c>
      <c r="J25">
        <v>5848.5845204633997</v>
      </c>
    </row>
    <row r="26" spans="1:10" x14ac:dyDescent="0.25">
      <c r="A26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v>32</v>
      </c>
      <c r="B28">
        <v>9.5200530243462807E-3</v>
      </c>
      <c r="C28">
        <v>0</v>
      </c>
      <c r="D28">
        <v>6.6640371170423998E-2</v>
      </c>
      <c r="E28">
        <v>0</v>
      </c>
      <c r="F28">
        <v>6.3467020162308501E-3</v>
      </c>
      <c r="G28">
        <v>0</v>
      </c>
      <c r="H28">
        <v>6.3467020162308501E-3</v>
      </c>
      <c r="I28">
        <v>0.16266720342115601</v>
      </c>
      <c r="J28">
        <v>0.25152103164838802</v>
      </c>
    </row>
    <row r="29" spans="1:10" x14ac:dyDescent="0.25">
      <c r="A29">
        <v>33</v>
      </c>
      <c r="B29">
        <v>6.6959999999999997E-3</v>
      </c>
      <c r="C29">
        <v>0</v>
      </c>
      <c r="D29">
        <v>0.143208</v>
      </c>
      <c r="E29">
        <v>0</v>
      </c>
      <c r="F29">
        <v>4.5360000000000001E-3</v>
      </c>
      <c r="G29">
        <v>0</v>
      </c>
      <c r="H29">
        <v>4.104E-3</v>
      </c>
      <c r="I29">
        <v>0.322488</v>
      </c>
      <c r="J29">
        <v>0.48103200000000002</v>
      </c>
    </row>
    <row r="30" spans="1:10" x14ac:dyDescent="0.25">
      <c r="A30">
        <v>34</v>
      </c>
      <c r="B30">
        <v>0.76800000000000002</v>
      </c>
      <c r="C30">
        <v>0</v>
      </c>
      <c r="D30">
        <v>19.608000000000001</v>
      </c>
      <c r="E30">
        <v>0</v>
      </c>
      <c r="F30">
        <v>0.67200000000000004</v>
      </c>
      <c r="G30">
        <v>0</v>
      </c>
      <c r="H30">
        <v>0.76800000000000002</v>
      </c>
      <c r="I30">
        <v>81.48</v>
      </c>
      <c r="J30">
        <v>103.29600000000001</v>
      </c>
    </row>
    <row r="31" spans="1:10" x14ac:dyDescent="0.25">
      <c r="A31">
        <v>35</v>
      </c>
      <c r="B31">
        <v>403.93525607996997</v>
      </c>
      <c r="C31">
        <v>17.457708534007701</v>
      </c>
      <c r="D31">
        <v>824.72623074449905</v>
      </c>
      <c r="E31">
        <v>59.597004995405399</v>
      </c>
      <c r="F31">
        <v>452.09445203585301</v>
      </c>
      <c r="G31">
        <v>6.0198994944853998</v>
      </c>
      <c r="H31">
        <v>452.69644198530199</v>
      </c>
      <c r="I31">
        <v>733.88040757008298</v>
      </c>
      <c r="J31">
        <v>2950.4074014396101</v>
      </c>
    </row>
    <row r="32" spans="1:10" x14ac:dyDescent="0.25">
      <c r="A32">
        <v>36</v>
      </c>
      <c r="B32">
        <v>0.91200000000000003</v>
      </c>
      <c r="C32">
        <v>0</v>
      </c>
      <c r="D32">
        <v>29.303999999999998</v>
      </c>
      <c r="E32">
        <v>0</v>
      </c>
      <c r="F32">
        <v>0.84</v>
      </c>
      <c r="G32">
        <v>0</v>
      </c>
      <c r="H32">
        <v>1.32</v>
      </c>
      <c r="I32">
        <v>111.84</v>
      </c>
      <c r="J32">
        <v>144.21600000000001</v>
      </c>
    </row>
    <row r="33" spans="1:10" x14ac:dyDescent="0.25">
      <c r="A33">
        <v>37</v>
      </c>
      <c r="B33">
        <v>249.891034187418</v>
      </c>
      <c r="C33">
        <v>11.213059226358499</v>
      </c>
      <c r="D33">
        <v>773.70108661873701</v>
      </c>
      <c r="E33">
        <v>34.707088081585802</v>
      </c>
      <c r="F33">
        <v>218.92163251461801</v>
      </c>
      <c r="G33">
        <v>3.7376864087861699</v>
      </c>
      <c r="H33">
        <v>219.455587715874</v>
      </c>
      <c r="I33">
        <v>869.91601925636701</v>
      </c>
      <c r="J33">
        <v>2381.5431940097401</v>
      </c>
    </row>
    <row r="34" spans="1:10" x14ac:dyDescent="0.25">
      <c r="A34">
        <v>38</v>
      </c>
      <c r="B34">
        <v>0.55200000000000005</v>
      </c>
      <c r="C34">
        <v>0</v>
      </c>
      <c r="D34">
        <v>19.416</v>
      </c>
      <c r="E34">
        <v>0</v>
      </c>
      <c r="F34">
        <v>0.312</v>
      </c>
      <c r="G34">
        <v>0</v>
      </c>
      <c r="H34">
        <v>0.12</v>
      </c>
      <c r="I34">
        <v>84.552000000000007</v>
      </c>
      <c r="J34">
        <v>104.952</v>
      </c>
    </row>
    <row r="35" spans="1:10" x14ac:dyDescent="0.25">
      <c r="A35">
        <v>39</v>
      </c>
      <c r="B35">
        <v>623</v>
      </c>
      <c r="C35">
        <v>58</v>
      </c>
      <c r="D35">
        <v>947</v>
      </c>
      <c r="E35">
        <v>121</v>
      </c>
      <c r="F35">
        <v>325</v>
      </c>
      <c r="G35">
        <v>31</v>
      </c>
      <c r="H35">
        <v>483</v>
      </c>
      <c r="I35">
        <v>1243</v>
      </c>
      <c r="J35">
        <v>3831</v>
      </c>
    </row>
    <row r="36" spans="1:10" x14ac:dyDescent="0.25">
      <c r="A36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>
        <v>42</v>
      </c>
      <c r="B38">
        <v>0</v>
      </c>
      <c r="C38">
        <v>0</v>
      </c>
      <c r="D38">
        <v>2</v>
      </c>
      <c r="E38">
        <v>0</v>
      </c>
      <c r="F38">
        <v>0</v>
      </c>
      <c r="G38">
        <v>0</v>
      </c>
      <c r="H38">
        <v>0</v>
      </c>
      <c r="I38">
        <v>5</v>
      </c>
      <c r="J38">
        <v>7</v>
      </c>
    </row>
    <row r="39" spans="1:10" x14ac:dyDescent="0.25">
      <c r="A39">
        <v>43</v>
      </c>
      <c r="B39">
        <v>15</v>
      </c>
      <c r="C39">
        <v>0</v>
      </c>
      <c r="D39">
        <v>543</v>
      </c>
      <c r="E39">
        <v>0</v>
      </c>
      <c r="F39">
        <v>6</v>
      </c>
      <c r="G39">
        <v>0</v>
      </c>
      <c r="H39">
        <v>1</v>
      </c>
      <c r="I39">
        <v>1887</v>
      </c>
      <c r="J39">
        <v>2452</v>
      </c>
    </row>
    <row r="40" spans="1:10" x14ac:dyDescent="0.25">
      <c r="A40">
        <v>44</v>
      </c>
      <c r="B40">
        <v>17</v>
      </c>
      <c r="C40">
        <v>0</v>
      </c>
      <c r="D40">
        <v>558</v>
      </c>
      <c r="E40">
        <v>0</v>
      </c>
      <c r="F40">
        <v>8</v>
      </c>
      <c r="G40">
        <v>0</v>
      </c>
      <c r="H40">
        <v>4</v>
      </c>
      <c r="I40">
        <v>2652</v>
      </c>
      <c r="J40">
        <v>3239</v>
      </c>
    </row>
    <row r="41" spans="1:10" x14ac:dyDescent="0.25">
      <c r="A41">
        <v>45</v>
      </c>
      <c r="B41">
        <v>702</v>
      </c>
      <c r="C41">
        <v>1</v>
      </c>
      <c r="D41">
        <v>1447</v>
      </c>
      <c r="E41">
        <v>113</v>
      </c>
      <c r="F41">
        <v>928</v>
      </c>
      <c r="G41">
        <v>0</v>
      </c>
      <c r="H41">
        <v>571</v>
      </c>
      <c r="I41">
        <v>1005</v>
      </c>
      <c r="J41">
        <v>4767</v>
      </c>
    </row>
    <row r="42" spans="1:10" x14ac:dyDescent="0.25">
      <c r="A42">
        <v>46</v>
      </c>
      <c r="B42">
        <v>47.5</v>
      </c>
      <c r="C42">
        <v>0</v>
      </c>
      <c r="D42">
        <v>214.25</v>
      </c>
      <c r="E42">
        <v>0</v>
      </c>
      <c r="F42">
        <v>61.75</v>
      </c>
      <c r="G42">
        <v>0</v>
      </c>
      <c r="H42">
        <v>27</v>
      </c>
      <c r="I42">
        <v>169.25</v>
      </c>
      <c r="J42">
        <v>519.75</v>
      </c>
    </row>
    <row r="43" spans="1:10" x14ac:dyDescent="0.25">
      <c r="A43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>
        <v>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>
        <v>49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>
        <v>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>
        <v>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>
        <v>54</v>
      </c>
      <c r="B50">
        <v>4</v>
      </c>
      <c r="C50">
        <v>0</v>
      </c>
      <c r="D50">
        <v>179.5</v>
      </c>
      <c r="E50">
        <v>0</v>
      </c>
      <c r="F50">
        <v>2</v>
      </c>
      <c r="G50">
        <v>0</v>
      </c>
      <c r="H50">
        <v>2.25</v>
      </c>
      <c r="I50">
        <v>620</v>
      </c>
      <c r="J50">
        <v>807.75</v>
      </c>
    </row>
    <row r="51" spans="1:10" x14ac:dyDescent="0.25">
      <c r="A51">
        <v>55</v>
      </c>
      <c r="B51">
        <v>2584</v>
      </c>
      <c r="C51">
        <v>122</v>
      </c>
      <c r="D51">
        <v>2710</v>
      </c>
      <c r="E51">
        <v>996</v>
      </c>
      <c r="F51">
        <v>2720</v>
      </c>
      <c r="G51">
        <v>108</v>
      </c>
      <c r="H51">
        <v>2040</v>
      </c>
      <c r="I51">
        <v>1961</v>
      </c>
      <c r="J51">
        <v>13241</v>
      </c>
    </row>
    <row r="52" spans="1:10" x14ac:dyDescent="0.25">
      <c r="A52">
        <v>56</v>
      </c>
      <c r="B52">
        <v>178.5</v>
      </c>
      <c r="C52">
        <v>0</v>
      </c>
      <c r="D52">
        <v>422.75</v>
      </c>
      <c r="E52">
        <v>0</v>
      </c>
      <c r="F52">
        <v>158.75</v>
      </c>
      <c r="G52">
        <v>0</v>
      </c>
      <c r="H52">
        <v>109.25</v>
      </c>
      <c r="I52">
        <v>352.25</v>
      </c>
      <c r="J52">
        <v>1221.5</v>
      </c>
    </row>
    <row r="53" spans="1:10" x14ac:dyDescent="0.25">
      <c r="A53">
        <v>57</v>
      </c>
      <c r="B53">
        <v>1751</v>
      </c>
      <c r="C53">
        <v>13</v>
      </c>
      <c r="D53">
        <v>1986</v>
      </c>
      <c r="E53">
        <v>558</v>
      </c>
      <c r="F53">
        <v>2021</v>
      </c>
      <c r="G53">
        <v>11</v>
      </c>
      <c r="H53">
        <v>1482</v>
      </c>
      <c r="I53">
        <v>1543</v>
      </c>
      <c r="J53">
        <v>9365</v>
      </c>
    </row>
    <row r="54" spans="1:10" x14ac:dyDescent="0.25">
      <c r="A54">
        <v>58</v>
      </c>
      <c r="B54">
        <v>211.25</v>
      </c>
      <c r="C54">
        <v>0</v>
      </c>
      <c r="D54">
        <v>622</v>
      </c>
      <c r="E54">
        <v>0</v>
      </c>
      <c r="F54">
        <v>152.5</v>
      </c>
      <c r="G54">
        <v>0</v>
      </c>
      <c r="H54">
        <v>136.25</v>
      </c>
      <c r="I54">
        <v>641.5</v>
      </c>
      <c r="J54">
        <v>1763.5</v>
      </c>
    </row>
    <row r="55" spans="1:10" x14ac:dyDescent="0.25">
      <c r="A55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>
        <v>61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>
        <v>62</v>
      </c>
      <c r="B58">
        <v>0</v>
      </c>
      <c r="C58">
        <v>0</v>
      </c>
      <c r="D58">
        <v>44</v>
      </c>
      <c r="E58">
        <v>0</v>
      </c>
      <c r="F58">
        <v>0</v>
      </c>
      <c r="G58">
        <v>0</v>
      </c>
      <c r="H58">
        <v>0</v>
      </c>
      <c r="I58">
        <v>670.75</v>
      </c>
      <c r="J58">
        <v>714.75</v>
      </c>
    </row>
    <row r="59" spans="1:10" x14ac:dyDescent="0.25">
      <c r="A59">
        <v>63</v>
      </c>
      <c r="B59">
        <v>0</v>
      </c>
      <c r="C59">
        <v>0</v>
      </c>
      <c r="D59">
        <v>94.75</v>
      </c>
      <c r="E59">
        <v>0</v>
      </c>
      <c r="F59">
        <v>0</v>
      </c>
      <c r="G59">
        <v>0</v>
      </c>
      <c r="H59">
        <v>0.5</v>
      </c>
      <c r="I59">
        <v>648.25</v>
      </c>
      <c r="J59">
        <v>743.5</v>
      </c>
    </row>
    <row r="60" spans="1:10" x14ac:dyDescent="0.25">
      <c r="A60">
        <v>64</v>
      </c>
      <c r="B60">
        <v>0</v>
      </c>
      <c r="C60">
        <v>0</v>
      </c>
      <c r="D60">
        <v>52.75</v>
      </c>
      <c r="E60">
        <v>0</v>
      </c>
      <c r="F60">
        <v>0</v>
      </c>
      <c r="G60">
        <v>0</v>
      </c>
      <c r="H60">
        <v>0</v>
      </c>
      <c r="I60">
        <v>2476</v>
      </c>
      <c r="J60">
        <v>2528.75</v>
      </c>
    </row>
    <row r="61" spans="1:10" x14ac:dyDescent="0.25">
      <c r="A61">
        <v>65</v>
      </c>
      <c r="B61">
        <v>1056.64493514941</v>
      </c>
      <c r="C61">
        <v>71.772108802601394</v>
      </c>
      <c r="D61">
        <v>1440.42635027443</v>
      </c>
      <c r="E61">
        <v>130.585364626955</v>
      </c>
      <c r="F61">
        <v>793.48053620653798</v>
      </c>
      <c r="G61">
        <v>13.9556878227281</v>
      </c>
      <c r="H61">
        <v>854.28746171985301</v>
      </c>
      <c r="I61">
        <v>1601.2763489850599</v>
      </c>
      <c r="J61">
        <v>5962.42879358757</v>
      </c>
    </row>
    <row r="62" spans="1:10" x14ac:dyDescent="0.25">
      <c r="A62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>
        <v>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>
        <v>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>
        <v>70</v>
      </c>
      <c r="B66">
        <v>0</v>
      </c>
      <c r="C66">
        <v>0</v>
      </c>
      <c r="D66">
        <v>6.4080000000000004</v>
      </c>
      <c r="E66">
        <v>0</v>
      </c>
      <c r="F66">
        <v>0</v>
      </c>
      <c r="G66">
        <v>0</v>
      </c>
      <c r="H66">
        <v>0.192</v>
      </c>
      <c r="I66">
        <v>20.135999999999999</v>
      </c>
      <c r="J66">
        <v>26.736000000000001</v>
      </c>
    </row>
    <row r="67" spans="1:10" x14ac:dyDescent="0.25">
      <c r="A67">
        <v>71</v>
      </c>
      <c r="B67">
        <v>1401.48121570342</v>
      </c>
      <c r="C67">
        <v>158.89619062264299</v>
      </c>
      <c r="D67">
        <v>1964.7640078577599</v>
      </c>
      <c r="E67">
        <v>374.12066046072101</v>
      </c>
      <c r="F67">
        <v>790.27735018669102</v>
      </c>
      <c r="G67">
        <v>127.789528966359</v>
      </c>
      <c r="H67">
        <v>1001.29821709824</v>
      </c>
      <c r="I67">
        <v>2115.6620654604199</v>
      </c>
      <c r="J67">
        <v>7934.2892363562596</v>
      </c>
    </row>
    <row r="68" spans="1:10" x14ac:dyDescent="0.25">
      <c r="A68">
        <v>72</v>
      </c>
      <c r="B68">
        <v>5.6862000000000003E-2</v>
      </c>
      <c r="C68">
        <v>0</v>
      </c>
      <c r="D68">
        <v>0.91610999999999998</v>
      </c>
      <c r="E68">
        <v>0</v>
      </c>
      <c r="F68">
        <v>3.4749000000000002E-2</v>
      </c>
      <c r="G68">
        <v>0</v>
      </c>
      <c r="H68">
        <v>1.5795E-2</v>
      </c>
      <c r="I68">
        <v>2.6778114</v>
      </c>
      <c r="J68">
        <v>3.7013273999999998</v>
      </c>
    </row>
    <row r="69" spans="1:10" x14ac:dyDescent="0.25">
      <c r="A69">
        <v>73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>
        <v>75</v>
      </c>
      <c r="B71">
        <v>0</v>
      </c>
      <c r="C71">
        <v>0</v>
      </c>
      <c r="D71">
        <v>7.2960000000000003</v>
      </c>
      <c r="E71">
        <v>0</v>
      </c>
      <c r="F71">
        <v>0</v>
      </c>
      <c r="G71">
        <v>0</v>
      </c>
      <c r="H71">
        <v>0</v>
      </c>
      <c r="I71">
        <v>24.335999999999999</v>
      </c>
      <c r="J71">
        <v>31.632000000000001</v>
      </c>
    </row>
    <row r="72" spans="1:10" x14ac:dyDescent="0.25">
      <c r="A72">
        <v>76</v>
      </c>
      <c r="B72">
        <v>0</v>
      </c>
      <c r="C72">
        <v>0</v>
      </c>
      <c r="D72">
        <v>4.8239999999999998</v>
      </c>
      <c r="E72">
        <v>0</v>
      </c>
      <c r="F72">
        <v>0</v>
      </c>
      <c r="G72">
        <v>0</v>
      </c>
      <c r="H72">
        <v>0</v>
      </c>
      <c r="I72">
        <v>44.448</v>
      </c>
      <c r="J72">
        <v>49.271999999999998</v>
      </c>
    </row>
    <row r="73" spans="1:10" x14ac:dyDescent="0.25">
      <c r="A73">
        <v>77</v>
      </c>
      <c r="B73">
        <v>0</v>
      </c>
      <c r="C73">
        <v>0</v>
      </c>
      <c r="D73">
        <v>3.4032960000000001</v>
      </c>
      <c r="E73">
        <v>0</v>
      </c>
      <c r="F73">
        <v>0</v>
      </c>
      <c r="G73">
        <v>0</v>
      </c>
      <c r="H73">
        <v>0</v>
      </c>
      <c r="I73">
        <v>29.7414384</v>
      </c>
      <c r="J73">
        <v>33.144734399999997</v>
      </c>
    </row>
    <row r="74" spans="1:10" x14ac:dyDescent="0.25">
      <c r="A74">
        <v>78</v>
      </c>
      <c r="B74">
        <v>0</v>
      </c>
      <c r="C74">
        <v>0</v>
      </c>
      <c r="D74">
        <v>8.8559999999999999</v>
      </c>
      <c r="E74">
        <v>0</v>
      </c>
      <c r="F74">
        <v>0</v>
      </c>
      <c r="G74">
        <v>0</v>
      </c>
      <c r="H74">
        <v>0</v>
      </c>
      <c r="I74">
        <v>50.183999999999997</v>
      </c>
      <c r="J74">
        <v>59.04</v>
      </c>
    </row>
    <row r="75" spans="1:10" x14ac:dyDescent="0.25">
      <c r="A75">
        <v>79</v>
      </c>
      <c r="B75">
        <v>199.26356637336201</v>
      </c>
      <c r="C75">
        <v>23.2620462946876</v>
      </c>
      <c r="D75">
        <v>394.13806740810298</v>
      </c>
      <c r="E75">
        <v>28.090018167169902</v>
      </c>
      <c r="F75">
        <v>150.98384764853799</v>
      </c>
      <c r="G75">
        <v>7.0225045417924798</v>
      </c>
      <c r="H75">
        <v>132.11086669247101</v>
      </c>
      <c r="I75">
        <v>235.01312364072999</v>
      </c>
      <c r="J75">
        <v>1169.8840407668499</v>
      </c>
    </row>
    <row r="76" spans="1:10" x14ac:dyDescent="0.25">
      <c r="A76">
        <v>80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>
        <v>81</v>
      </c>
      <c r="B77">
        <v>7.59332225927822E-3</v>
      </c>
      <c r="C77">
        <v>0</v>
      </c>
      <c r="D77">
        <v>5.3153255814947502E-2</v>
      </c>
      <c r="E77">
        <v>0</v>
      </c>
      <c r="F77">
        <v>7.59332225927822E-3</v>
      </c>
      <c r="G77">
        <v>0</v>
      </c>
      <c r="H77">
        <v>7.59332225927822E-3</v>
      </c>
      <c r="I77">
        <v>3.1169734013387299E-2</v>
      </c>
      <c r="J77">
        <v>0.107102956606169</v>
      </c>
    </row>
    <row r="78" spans="1:10" x14ac:dyDescent="0.25">
      <c r="A78">
        <v>82</v>
      </c>
      <c r="B78">
        <v>8.8036615792575802E-3</v>
      </c>
      <c r="C78">
        <v>0</v>
      </c>
      <c r="D78">
        <v>4.3021666962787003E-2</v>
      </c>
      <c r="E78">
        <v>0</v>
      </c>
      <c r="F78">
        <v>6.8934331233809296E-3</v>
      </c>
      <c r="G78">
        <v>0</v>
      </c>
      <c r="H78">
        <v>3.9865637340034303E-3</v>
      </c>
      <c r="I78">
        <v>5.1624201399481102E-2</v>
      </c>
      <c r="J78">
        <v>0.11432952679890999</v>
      </c>
    </row>
    <row r="79" spans="1:10" x14ac:dyDescent="0.25">
      <c r="A79">
        <v>83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>
        <v>84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>
        <v>85</v>
      </c>
      <c r="B81">
        <v>1.6279782975096499E-4</v>
      </c>
      <c r="C81">
        <v>0</v>
      </c>
      <c r="D81">
        <v>1.66137272412523E-3</v>
      </c>
      <c r="E81">
        <v>0</v>
      </c>
      <c r="F81">
        <v>1.12706189827591E-4</v>
      </c>
      <c r="G81">
        <v>0</v>
      </c>
      <c r="H81">
        <v>5.0091639923373899E-5</v>
      </c>
      <c r="I81">
        <v>2.3501434763646199E-3</v>
      </c>
      <c r="J81">
        <v>4.3371118599917803E-3</v>
      </c>
    </row>
    <row r="82" spans="1:10" x14ac:dyDescent="0.25">
      <c r="A82">
        <v>86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>
        <v>87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>
        <v>88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>
        <v>89</v>
      </c>
      <c r="B85">
        <v>7.4649599999999996E-7</v>
      </c>
      <c r="C85">
        <v>0</v>
      </c>
      <c r="D85">
        <v>5.6982528000000002E-5</v>
      </c>
      <c r="E85">
        <v>0</v>
      </c>
      <c r="F85">
        <v>4.9766399999999998E-7</v>
      </c>
      <c r="G85">
        <v>0</v>
      </c>
      <c r="H85">
        <v>1.119744E-6</v>
      </c>
      <c r="I85">
        <v>1.3038796799999999E-4</v>
      </c>
      <c r="J85">
        <v>1.897344E-4</v>
      </c>
    </row>
    <row r="86" spans="1:10" x14ac:dyDescent="0.25">
      <c r="A86">
        <v>90</v>
      </c>
      <c r="B86">
        <v>58.575333956396697</v>
      </c>
      <c r="C86">
        <v>0</v>
      </c>
      <c r="D86">
        <v>546.21498914339895</v>
      </c>
      <c r="E86">
        <v>0</v>
      </c>
      <c r="F86">
        <v>166.93970177572999</v>
      </c>
      <c r="G86">
        <v>0</v>
      </c>
      <c r="H86">
        <v>57.843142281941702</v>
      </c>
      <c r="I86">
        <v>936.83353264974198</v>
      </c>
      <c r="J86">
        <v>1766.4066998072101</v>
      </c>
    </row>
    <row r="87" spans="1:10" x14ac:dyDescent="0.25">
      <c r="A87">
        <v>91</v>
      </c>
      <c r="B87">
        <v>0.40337354904255801</v>
      </c>
      <c r="C87">
        <v>0</v>
      </c>
      <c r="D87">
        <v>4.6032040302503701</v>
      </c>
      <c r="E87">
        <v>0</v>
      </c>
      <c r="F87">
        <v>0.53387675608573903</v>
      </c>
      <c r="G87">
        <v>0</v>
      </c>
      <c r="H87">
        <v>0.29659819782541003</v>
      </c>
      <c r="I87">
        <v>14.2403628181088</v>
      </c>
      <c r="J87">
        <v>20.077415351312901</v>
      </c>
    </row>
    <row r="88" spans="1:10" x14ac:dyDescent="0.25">
      <c r="A88">
        <v>92</v>
      </c>
      <c r="B88">
        <v>1.5163199999999999E-4</v>
      </c>
      <c r="C88">
        <v>0</v>
      </c>
      <c r="D88">
        <v>1.2054743999999999E-2</v>
      </c>
      <c r="E88">
        <v>0</v>
      </c>
      <c r="F88">
        <v>6.0652799999999995E-4</v>
      </c>
      <c r="G88">
        <v>0</v>
      </c>
      <c r="H88">
        <v>1.5163199999999999E-4</v>
      </c>
      <c r="I88">
        <v>7.3463997599999997E-2</v>
      </c>
      <c r="J88">
        <v>8.6428533599999996E-2</v>
      </c>
    </row>
    <row r="89" spans="1:10" x14ac:dyDescent="0.25">
      <c r="A89">
        <v>93</v>
      </c>
      <c r="B89">
        <v>0</v>
      </c>
      <c r="C89">
        <v>0</v>
      </c>
      <c r="D89">
        <v>2.291328E-3</v>
      </c>
      <c r="E89">
        <v>0</v>
      </c>
      <c r="F89">
        <v>2.0735999999999999E-5</v>
      </c>
      <c r="G89">
        <v>0</v>
      </c>
      <c r="H89">
        <v>0</v>
      </c>
      <c r="I89">
        <v>2.1860928000000002E-2</v>
      </c>
      <c r="J89">
        <v>2.4172992000000001E-2</v>
      </c>
    </row>
    <row r="90" spans="1:10" x14ac:dyDescent="0.25">
      <c r="A90">
        <v>94</v>
      </c>
      <c r="B90">
        <v>289.44398674705002</v>
      </c>
      <c r="C90">
        <v>9.7229246194099606</v>
      </c>
      <c r="D90">
        <v>546.72753052220605</v>
      </c>
      <c r="E90">
        <v>42.631284869720602</v>
      </c>
      <c r="F90">
        <v>343.66798943222102</v>
      </c>
      <c r="G90">
        <v>2.24375183524845</v>
      </c>
      <c r="H90">
        <v>231.10643903059099</v>
      </c>
      <c r="I90">
        <v>365.94251741822302</v>
      </c>
      <c r="J90">
        <v>1831.48642447467</v>
      </c>
    </row>
    <row r="91" spans="1:10" x14ac:dyDescent="0.25">
      <c r="A91">
        <v>95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>
        <v>96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>
        <v>97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>
        <v>98</v>
      </c>
      <c r="B94">
        <v>2.1599999999999999E-4</v>
      </c>
      <c r="C94">
        <v>0</v>
      </c>
      <c r="D94">
        <v>1.7279999999999999E-3</v>
      </c>
      <c r="E94">
        <v>0</v>
      </c>
      <c r="F94">
        <v>2.1599999999999999E-4</v>
      </c>
      <c r="G94">
        <v>0</v>
      </c>
      <c r="H94">
        <v>0</v>
      </c>
      <c r="I94">
        <v>2.8080000000000002E-3</v>
      </c>
      <c r="J94">
        <v>4.9680000000000002E-3</v>
      </c>
    </row>
    <row r="95" spans="1:10" x14ac:dyDescent="0.25">
      <c r="A95">
        <v>99</v>
      </c>
      <c r="B95">
        <v>3.3735758531140401</v>
      </c>
      <c r="C95">
        <v>0</v>
      </c>
      <c r="D95">
        <v>11.7157175035015</v>
      </c>
      <c r="E95">
        <v>0</v>
      </c>
      <c r="F95">
        <v>2.50149502033626</v>
      </c>
      <c r="G95">
        <v>0</v>
      </c>
      <c r="H95">
        <v>1.68678792655702</v>
      </c>
      <c r="I95">
        <v>11.610587973479699</v>
      </c>
      <c r="J95">
        <v>30.888164276988402</v>
      </c>
    </row>
    <row r="96" spans="1:10" x14ac:dyDescent="0.25">
      <c r="A96">
        <v>100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>
        <v>101</v>
      </c>
      <c r="B97">
        <v>6.0652799999999995E-4</v>
      </c>
      <c r="C97">
        <v>0</v>
      </c>
      <c r="D97">
        <v>2.4261119999999998E-3</v>
      </c>
      <c r="E97">
        <v>0</v>
      </c>
      <c r="F97">
        <v>4.0435200000000002E-4</v>
      </c>
      <c r="G97">
        <v>0</v>
      </c>
      <c r="H97">
        <v>4.0435200000000002E-4</v>
      </c>
      <c r="I97">
        <v>4.9048128E-3</v>
      </c>
      <c r="J97">
        <v>8.7461568E-3</v>
      </c>
    </row>
    <row r="98" spans="1:10" x14ac:dyDescent="0.25">
      <c r="A98">
        <v>102</v>
      </c>
      <c r="B98">
        <v>1.5482880000000001E-3</v>
      </c>
      <c r="C98">
        <v>0</v>
      </c>
      <c r="D98">
        <v>3.6495359999999998E-2</v>
      </c>
      <c r="E98">
        <v>0</v>
      </c>
      <c r="F98">
        <v>1.437696E-3</v>
      </c>
      <c r="G98">
        <v>0</v>
      </c>
      <c r="H98">
        <v>6.4972800000000002E-4</v>
      </c>
      <c r="I98">
        <v>0.124056576</v>
      </c>
      <c r="J98">
        <v>0.16418764799999999</v>
      </c>
    </row>
    <row r="99" spans="1:10" x14ac:dyDescent="0.25">
      <c r="A99">
        <v>103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>
        <v>104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>
        <v>105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>
        <v>106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>
        <v>107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5">
      <c r="A104">
        <v>350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5">
      <c r="A105">
        <v>108</v>
      </c>
      <c r="B105">
        <v>71.495592216047001</v>
      </c>
      <c r="C105">
        <v>0</v>
      </c>
      <c r="D105">
        <v>246.45996074475801</v>
      </c>
      <c r="E105">
        <v>0</v>
      </c>
      <c r="F105">
        <v>135.88603241062299</v>
      </c>
      <c r="G105">
        <v>0</v>
      </c>
      <c r="H105">
        <v>53.288640161028802</v>
      </c>
      <c r="I105">
        <v>188.81064906930899</v>
      </c>
      <c r="J105">
        <v>695.94087460176604</v>
      </c>
    </row>
    <row r="106" spans="1:10" x14ac:dyDescent="0.25">
      <c r="A106">
        <v>109</v>
      </c>
      <c r="B106">
        <v>3.6608634961205202</v>
      </c>
      <c r="C106">
        <v>0</v>
      </c>
      <c r="D106">
        <v>19.687685253330201</v>
      </c>
      <c r="E106">
        <v>0</v>
      </c>
      <c r="F106">
        <v>3.2559753675173302</v>
      </c>
      <c r="G106">
        <v>0</v>
      </c>
      <c r="H106">
        <v>1.90634827217336</v>
      </c>
      <c r="I106">
        <v>14.6000251224389</v>
      </c>
      <c r="J106">
        <v>43.110897511580298</v>
      </c>
    </row>
    <row r="107" spans="1:10" x14ac:dyDescent="0.25">
      <c r="A107">
        <v>110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>
        <v>111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5">
      <c r="A109">
        <v>112</v>
      </c>
      <c r="B109">
        <v>6.0652799999999995E-4</v>
      </c>
      <c r="C109">
        <v>0</v>
      </c>
      <c r="D109">
        <v>4.0435200000000001E-3</v>
      </c>
      <c r="E109">
        <v>0</v>
      </c>
      <c r="F109">
        <v>4.0435200000000002E-4</v>
      </c>
      <c r="G109">
        <v>0</v>
      </c>
      <c r="H109">
        <v>4.0435200000000002E-4</v>
      </c>
      <c r="I109">
        <v>8.9440704000000003E-3</v>
      </c>
      <c r="J109">
        <v>1.4402822399999999E-2</v>
      </c>
    </row>
    <row r="110" spans="1:10" x14ac:dyDescent="0.25">
      <c r="A110">
        <v>113</v>
      </c>
      <c r="B110">
        <v>7.4805119999999999E-3</v>
      </c>
      <c r="C110">
        <v>0</v>
      </c>
      <c r="D110">
        <v>4.3063487999999997E-2</v>
      </c>
      <c r="E110">
        <v>0</v>
      </c>
      <c r="F110">
        <v>6.8739839999999997E-3</v>
      </c>
      <c r="G110">
        <v>0</v>
      </c>
      <c r="H110">
        <v>4.6500480000000004E-3</v>
      </c>
      <c r="I110">
        <v>7.2995155199999995E-2</v>
      </c>
      <c r="J110">
        <v>0.13506318719999999</v>
      </c>
    </row>
    <row r="111" spans="1:10" x14ac:dyDescent="0.25">
      <c r="A111">
        <v>114</v>
      </c>
      <c r="B111">
        <v>3.7324800000000002E-4</v>
      </c>
      <c r="C111">
        <v>0</v>
      </c>
      <c r="D111">
        <v>1.1570688000000001E-2</v>
      </c>
      <c r="E111">
        <v>0</v>
      </c>
      <c r="F111">
        <v>3.5942400000000001E-4</v>
      </c>
      <c r="G111">
        <v>0</v>
      </c>
      <c r="H111">
        <v>2.3500800000000001E-4</v>
      </c>
      <c r="I111">
        <v>2.7330047999999999E-2</v>
      </c>
      <c r="J111">
        <v>3.9868415999999997E-2</v>
      </c>
    </row>
    <row r="112" spans="1:10" x14ac:dyDescent="0.25">
      <c r="A112">
        <v>115</v>
      </c>
      <c r="B112">
        <v>2.9030400000000002E-4</v>
      </c>
      <c r="C112">
        <v>0</v>
      </c>
      <c r="D112">
        <v>1.10592E-2</v>
      </c>
      <c r="E112">
        <v>0</v>
      </c>
      <c r="F112">
        <v>2.7648000000000001E-4</v>
      </c>
      <c r="G112">
        <v>0</v>
      </c>
      <c r="H112">
        <v>2.21184E-4</v>
      </c>
      <c r="I112">
        <v>3.9992831999999999E-2</v>
      </c>
      <c r="J112">
        <v>5.1839999999999997E-2</v>
      </c>
    </row>
    <row r="113" spans="1:10" x14ac:dyDescent="0.25">
      <c r="A113">
        <v>116</v>
      </c>
      <c r="B113">
        <v>127.913930414175</v>
      </c>
      <c r="C113">
        <v>0</v>
      </c>
      <c r="D113">
        <v>411.207972619803</v>
      </c>
      <c r="E113">
        <v>0</v>
      </c>
      <c r="F113">
        <v>196.18700983769199</v>
      </c>
      <c r="G113">
        <v>0</v>
      </c>
      <c r="H113">
        <v>91.815520604040003</v>
      </c>
      <c r="I113">
        <v>243.808223556191</v>
      </c>
      <c r="J113">
        <v>1070.9326570318999</v>
      </c>
    </row>
    <row r="114" spans="1:10" x14ac:dyDescent="0.25">
      <c r="A114">
        <v>117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>
        <v>118</v>
      </c>
      <c r="B115">
        <v>1.7078999311704601E-2</v>
      </c>
      <c r="C115">
        <v>0</v>
      </c>
      <c r="D115">
        <v>6.8315997246818499E-2</v>
      </c>
      <c r="E115">
        <v>0</v>
      </c>
      <c r="F115">
        <v>8.5394996558523107E-3</v>
      </c>
      <c r="G115">
        <v>0</v>
      </c>
      <c r="H115">
        <v>8.5394996558523107E-3</v>
      </c>
      <c r="I115">
        <v>4.8422303944278801E-2</v>
      </c>
      <c r="J115">
        <v>0.150896299814507</v>
      </c>
    </row>
    <row r="116" spans="1:10" x14ac:dyDescent="0.25">
      <c r="A116">
        <v>119</v>
      </c>
      <c r="B116">
        <v>2.830464E-3</v>
      </c>
      <c r="C116">
        <v>0</v>
      </c>
      <c r="D116">
        <v>1.3141440000000001E-2</v>
      </c>
      <c r="E116">
        <v>0</v>
      </c>
      <c r="F116">
        <v>2.4261119999999998E-3</v>
      </c>
      <c r="G116">
        <v>0</v>
      </c>
      <c r="H116">
        <v>1.415232E-3</v>
      </c>
      <c r="I116">
        <v>9.2325888000000002E-3</v>
      </c>
      <c r="J116">
        <v>2.9045836799999999E-2</v>
      </c>
    </row>
    <row r="117" spans="1:10" x14ac:dyDescent="0.25">
      <c r="A117">
        <v>120</v>
      </c>
      <c r="B117">
        <v>1.60345395689963E-3</v>
      </c>
      <c r="C117">
        <v>0</v>
      </c>
      <c r="D117">
        <v>7.6197192166717904E-3</v>
      </c>
      <c r="E117">
        <v>0</v>
      </c>
      <c r="F117">
        <v>1.17940001788485E-3</v>
      </c>
      <c r="G117">
        <v>0</v>
      </c>
      <c r="H117">
        <v>8.6135956362376801E-4</v>
      </c>
      <c r="I117">
        <v>5.6893822096693702E-3</v>
      </c>
      <c r="J117">
        <v>1.6953314964749399E-2</v>
      </c>
    </row>
    <row r="118" spans="1:10" x14ac:dyDescent="0.25">
      <c r="A118">
        <v>121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>
        <v>122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>
        <v>123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>
        <v>124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>
        <v>125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>
        <v>126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>
        <v>127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>
        <v>128</v>
      </c>
      <c r="B125">
        <v>50.653440142148497</v>
      </c>
      <c r="C125">
        <v>0</v>
      </c>
      <c r="D125">
        <v>208.995296334534</v>
      </c>
      <c r="E125">
        <v>0.39884598537124799</v>
      </c>
      <c r="F125">
        <v>50.653440142148497</v>
      </c>
      <c r="G125">
        <v>0</v>
      </c>
      <c r="H125">
        <v>27.121527005244801</v>
      </c>
      <c r="I125">
        <v>205.18089121533299</v>
      </c>
      <c r="J125">
        <v>543.00344082477898</v>
      </c>
    </row>
    <row r="126" spans="1:10" x14ac:dyDescent="0.25">
      <c r="A126">
        <v>129</v>
      </c>
      <c r="B126">
        <v>0.89628520375715404</v>
      </c>
      <c r="C126">
        <v>0</v>
      </c>
      <c r="D126">
        <v>5.3006114200691901</v>
      </c>
      <c r="E126">
        <v>0</v>
      </c>
      <c r="F126">
        <v>0.41441143829631899</v>
      </c>
      <c r="G126">
        <v>0</v>
      </c>
      <c r="H126">
        <v>0.32767416051336801</v>
      </c>
      <c r="I126">
        <v>4.7231467153921001</v>
      </c>
      <c r="J126">
        <v>11.662128938028101</v>
      </c>
    </row>
    <row r="127" spans="1:10" x14ac:dyDescent="0.25">
      <c r="A127">
        <v>130</v>
      </c>
      <c r="B127">
        <v>1.50148103540865E-2</v>
      </c>
      <c r="C127">
        <v>0</v>
      </c>
      <c r="D127">
        <v>9.4456806954798606E-2</v>
      </c>
      <c r="E127">
        <v>0</v>
      </c>
      <c r="F127">
        <v>6.8249137973120299E-3</v>
      </c>
      <c r="G127">
        <v>0</v>
      </c>
      <c r="H127">
        <v>6.0059241416345896E-3</v>
      </c>
      <c r="I127">
        <v>0.15374922700596599</v>
      </c>
      <c r="J127">
        <v>0.276051682253798</v>
      </c>
    </row>
    <row r="128" spans="1:10" x14ac:dyDescent="0.25">
      <c r="A128">
        <v>131</v>
      </c>
      <c r="B128">
        <v>7.2783360000000004E-6</v>
      </c>
      <c r="C128">
        <v>0</v>
      </c>
      <c r="D128">
        <v>6.0046271999999998E-5</v>
      </c>
      <c r="E128">
        <v>0</v>
      </c>
      <c r="F128">
        <v>3.6391680000000002E-6</v>
      </c>
      <c r="G128">
        <v>0</v>
      </c>
      <c r="H128">
        <v>3.6391680000000002E-6</v>
      </c>
      <c r="I128">
        <v>1.5839660160000001E-4</v>
      </c>
      <c r="J128">
        <v>2.329995456E-4</v>
      </c>
    </row>
    <row r="129" spans="1:10" x14ac:dyDescent="0.25">
      <c r="A129">
        <v>132</v>
      </c>
      <c r="B129">
        <v>2.239488E-6</v>
      </c>
      <c r="C129">
        <v>0</v>
      </c>
      <c r="D129">
        <v>9.5302656000000106E-5</v>
      </c>
      <c r="E129">
        <v>0</v>
      </c>
      <c r="F129">
        <v>8.7091200000000096E-7</v>
      </c>
      <c r="G129">
        <v>0</v>
      </c>
      <c r="H129">
        <v>3.7324799999999998E-7</v>
      </c>
      <c r="I129">
        <v>3.8880000000000002E-4</v>
      </c>
      <c r="J129">
        <v>4.8758630400000001E-4</v>
      </c>
    </row>
    <row r="130" spans="1:10" x14ac:dyDescent="0.25">
      <c r="A130">
        <v>133</v>
      </c>
      <c r="B130">
        <v>459.54659983771802</v>
      </c>
      <c r="C130">
        <v>35.349738449055202</v>
      </c>
      <c r="D130">
        <v>673.18197568200799</v>
      </c>
      <c r="E130">
        <v>73.004894623048799</v>
      </c>
      <c r="F130">
        <v>308.15750256676398</v>
      </c>
      <c r="G130">
        <v>9.9901434747329905</v>
      </c>
      <c r="H130">
        <v>322.75848149137403</v>
      </c>
      <c r="I130">
        <v>535.30118783884996</v>
      </c>
      <c r="J130">
        <v>2417.2905239635502</v>
      </c>
    </row>
    <row r="131" spans="1:10" x14ac:dyDescent="0.25">
      <c r="A131">
        <v>134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5">
      <c r="A132">
        <v>135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5">
      <c r="A133">
        <v>136</v>
      </c>
      <c r="B133">
        <v>1.12546319046489</v>
      </c>
      <c r="C133">
        <v>0</v>
      </c>
      <c r="D133">
        <v>5.2521615555028101</v>
      </c>
      <c r="E133">
        <v>0</v>
      </c>
      <c r="F133">
        <v>0.47519556930739698</v>
      </c>
      <c r="G133">
        <v>0</v>
      </c>
      <c r="H133">
        <v>0.362649250260908</v>
      </c>
      <c r="I133">
        <v>4.2902715772792899</v>
      </c>
      <c r="J133">
        <v>11.5057411428153</v>
      </c>
    </row>
    <row r="134" spans="1:10" x14ac:dyDescent="0.25">
      <c r="A134">
        <v>137</v>
      </c>
      <c r="B134">
        <v>0.73581986392744703</v>
      </c>
      <c r="C134">
        <v>0</v>
      </c>
      <c r="D134">
        <v>3.19345820944512</v>
      </c>
      <c r="E134">
        <v>0</v>
      </c>
      <c r="F134">
        <v>0.32376074012807698</v>
      </c>
      <c r="G134">
        <v>0</v>
      </c>
      <c r="H134">
        <v>0.23546235645678301</v>
      </c>
      <c r="I134">
        <v>2.4776513462624701</v>
      </c>
      <c r="J134">
        <v>6.9661525162198901</v>
      </c>
    </row>
    <row r="135" spans="1:10" x14ac:dyDescent="0.25">
      <c r="A135">
        <v>138</v>
      </c>
      <c r="B135">
        <v>6.7402743555253404E-4</v>
      </c>
      <c r="C135">
        <v>0</v>
      </c>
      <c r="D135">
        <v>3.9093591262046997E-3</v>
      </c>
      <c r="E135">
        <v>0</v>
      </c>
      <c r="F135">
        <v>2.6961097422101402E-4</v>
      </c>
      <c r="G135">
        <v>0</v>
      </c>
      <c r="H135">
        <v>2.6961097422101402E-4</v>
      </c>
      <c r="I135">
        <v>3.4821935974619599E-3</v>
      </c>
      <c r="J135">
        <v>8.6048021076612202E-3</v>
      </c>
    </row>
    <row r="136" spans="1:10" x14ac:dyDescent="0.25">
      <c r="A136">
        <v>139</v>
      </c>
      <c r="B136">
        <v>2.3385584037385299E-4</v>
      </c>
      <c r="C136">
        <v>0</v>
      </c>
      <c r="D136">
        <v>1.46414091364499E-3</v>
      </c>
      <c r="E136">
        <v>0</v>
      </c>
      <c r="F136">
        <v>1.11844097570104E-4</v>
      </c>
      <c r="G136">
        <v>0</v>
      </c>
      <c r="H136">
        <v>9.6592629719634998E-5</v>
      </c>
      <c r="I136">
        <v>1.87283499586789E-3</v>
      </c>
      <c r="J136">
        <v>3.7792684771764699E-3</v>
      </c>
    </row>
    <row r="137" spans="1:10" x14ac:dyDescent="0.25">
      <c r="A137">
        <v>140</v>
      </c>
      <c r="B137">
        <v>4.1830544169699099E-2</v>
      </c>
      <c r="C137">
        <v>0</v>
      </c>
      <c r="D137">
        <v>0.187639869561222</v>
      </c>
      <c r="E137">
        <v>0</v>
      </c>
      <c r="F137">
        <v>1.71306038028291E-2</v>
      </c>
      <c r="G137">
        <v>0</v>
      </c>
      <c r="H137">
        <v>1.5138673128081599E-2</v>
      </c>
      <c r="I137">
        <v>0.27470495311848098</v>
      </c>
      <c r="J137">
        <v>0.53644464378031198</v>
      </c>
    </row>
    <row r="138" spans="1:10" x14ac:dyDescent="0.25">
      <c r="A138">
        <v>141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>
        <v>142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5">
      <c r="A140">
        <v>143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>
        <v>144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5">
      <c r="A142">
        <v>145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25">
      <c r="A143">
        <v>146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5">
      <c r="A144">
        <v>147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A145">
        <v>148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25">
      <c r="A146">
        <v>149</v>
      </c>
      <c r="B146">
        <v>6.6356058213421995E-4</v>
      </c>
      <c r="C146">
        <v>0</v>
      </c>
      <c r="D146">
        <v>1.1681431081321201E-2</v>
      </c>
      <c r="E146">
        <v>0</v>
      </c>
      <c r="F146">
        <v>2.2118686071140699E-4</v>
      </c>
      <c r="G146">
        <v>0</v>
      </c>
      <c r="H146">
        <v>9.6769251561240393E-5</v>
      </c>
      <c r="I146">
        <v>3.0661632000000001E-2</v>
      </c>
      <c r="J146">
        <v>4.3324579775727998E-2</v>
      </c>
    </row>
    <row r="147" spans="1:10" x14ac:dyDescent="0.25">
      <c r="A147">
        <v>150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5">
      <c r="A148">
        <v>151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>
        <v>152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>
        <v>153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5">
      <c r="A151">
        <v>154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>
        <v>155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5">
      <c r="A153">
        <v>156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5">
      <c r="A154">
        <v>157</v>
      </c>
      <c r="B154">
        <v>115.479</v>
      </c>
      <c r="C154">
        <v>0</v>
      </c>
      <c r="D154">
        <v>325.02600000000001</v>
      </c>
      <c r="E154">
        <v>0.70199999999999996</v>
      </c>
      <c r="F154">
        <v>116.181</v>
      </c>
      <c r="G154">
        <v>0</v>
      </c>
      <c r="H154">
        <v>57.564</v>
      </c>
      <c r="I154">
        <v>359.14530000000002</v>
      </c>
      <c r="J154">
        <v>974.09730000000002</v>
      </c>
    </row>
    <row r="155" spans="1:10" x14ac:dyDescent="0.25">
      <c r="A155">
        <v>158</v>
      </c>
      <c r="B155">
        <v>0.44459815848755102</v>
      </c>
      <c r="C155">
        <v>0</v>
      </c>
      <c r="D155">
        <v>1.7635726953339499</v>
      </c>
      <c r="E155">
        <v>0</v>
      </c>
      <c r="F155">
        <v>0.44459815848755102</v>
      </c>
      <c r="G155">
        <v>0</v>
      </c>
      <c r="H155">
        <v>0.17783926339501999</v>
      </c>
      <c r="I155">
        <v>1.2361733444679801</v>
      </c>
      <c r="J155">
        <v>4.0667816201720504</v>
      </c>
    </row>
    <row r="156" spans="1:10" x14ac:dyDescent="0.25">
      <c r="A156">
        <v>159</v>
      </c>
      <c r="B156">
        <v>7.69705957876409E-2</v>
      </c>
      <c r="C156">
        <v>0</v>
      </c>
      <c r="D156">
        <v>0.315524853654301</v>
      </c>
      <c r="E156">
        <v>0</v>
      </c>
      <c r="F156">
        <v>4.7765440648358699E-2</v>
      </c>
      <c r="G156">
        <v>0</v>
      </c>
      <c r="H156">
        <v>2.7840428263614801E-2</v>
      </c>
      <c r="I156">
        <v>0.30746461557766103</v>
      </c>
      <c r="J156">
        <v>0.77556593393157702</v>
      </c>
    </row>
    <row r="157" spans="1:10" x14ac:dyDescent="0.25">
      <c r="A157">
        <v>160</v>
      </c>
      <c r="B157">
        <v>2.4261120000000001E-4</v>
      </c>
      <c r="C157">
        <v>0</v>
      </c>
      <c r="D157">
        <v>1.47992832E-3</v>
      </c>
      <c r="E157">
        <v>0</v>
      </c>
      <c r="F157">
        <v>1.3101004800000001E-4</v>
      </c>
      <c r="G157">
        <v>0</v>
      </c>
      <c r="H157">
        <v>9.2192255999999994E-5</v>
      </c>
      <c r="I157">
        <v>3.5106918911999999E-3</v>
      </c>
      <c r="J157">
        <v>5.4564337152E-3</v>
      </c>
    </row>
    <row r="158" spans="1:10" x14ac:dyDescent="0.25">
      <c r="A158">
        <v>161</v>
      </c>
      <c r="B158">
        <v>2.5227153911676301E-7</v>
      </c>
      <c r="C158">
        <v>0</v>
      </c>
      <c r="D158">
        <v>2.1443080824924902E-6</v>
      </c>
      <c r="E158">
        <v>0</v>
      </c>
      <c r="F158">
        <v>1.26135769558381E-7</v>
      </c>
      <c r="G158">
        <v>0</v>
      </c>
      <c r="H158">
        <v>1.26135769558381E-7</v>
      </c>
      <c r="I158">
        <v>5.8898228739246798E-6</v>
      </c>
      <c r="J158">
        <v>8.5386740346506904E-6</v>
      </c>
    </row>
    <row r="159" spans="1:10" x14ac:dyDescent="0.25">
      <c r="A159">
        <v>162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>
        <v>163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5">
      <c r="A161">
        <v>164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25">
      <c r="A162">
        <v>165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5">
      <c r="A163">
        <v>166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5">
      <c r="A164">
        <v>167</v>
      </c>
      <c r="B164">
        <v>5.0960793600000005E-7</v>
      </c>
      <c r="C164">
        <v>0</v>
      </c>
      <c r="D164">
        <v>2.7678081024000001E-5</v>
      </c>
      <c r="E164">
        <v>0</v>
      </c>
      <c r="F164">
        <v>2.4684134400000001E-7</v>
      </c>
      <c r="G164">
        <v>0</v>
      </c>
      <c r="H164">
        <v>8.7588864000000107E-8</v>
      </c>
      <c r="I164">
        <v>9.8155266048000102E-5</v>
      </c>
      <c r="J164">
        <v>1.26677385216E-4</v>
      </c>
    </row>
    <row r="165" spans="1:10" x14ac:dyDescent="0.25">
      <c r="A165">
        <v>168</v>
      </c>
      <c r="B165">
        <v>106.672889016189</v>
      </c>
      <c r="C165">
        <v>0</v>
      </c>
      <c r="D165">
        <v>314.84949621518302</v>
      </c>
      <c r="E165">
        <v>1.4097738636500701</v>
      </c>
      <c r="F165">
        <v>106.202964394972</v>
      </c>
      <c r="G165">
        <v>0</v>
      </c>
      <c r="H165">
        <v>59.210502273303</v>
      </c>
      <c r="I165">
        <v>337.868870220036</v>
      </c>
      <c r="J165">
        <v>926.21449598333299</v>
      </c>
    </row>
    <row r="166" spans="1:10" x14ac:dyDescent="0.25">
      <c r="A166">
        <v>169</v>
      </c>
      <c r="B166">
        <v>0.104561439735793</v>
      </c>
      <c r="C166">
        <v>0</v>
      </c>
      <c r="D166">
        <v>0.37071783179053902</v>
      </c>
      <c r="E166">
        <v>0</v>
      </c>
      <c r="F166">
        <v>0.11406702516632</v>
      </c>
      <c r="G166">
        <v>0</v>
      </c>
      <c r="H166">
        <v>4.7527927152633202E-2</v>
      </c>
      <c r="I166">
        <v>0.42268655599121102</v>
      </c>
      <c r="J166">
        <v>1.0595607798365001</v>
      </c>
    </row>
    <row r="167" spans="1:10" x14ac:dyDescent="0.25">
      <c r="A167">
        <v>170</v>
      </c>
      <c r="B167">
        <v>1.0310975999999999E-2</v>
      </c>
      <c r="C167">
        <v>0</v>
      </c>
      <c r="D167">
        <v>4.2456960000000002E-2</v>
      </c>
      <c r="E167">
        <v>0</v>
      </c>
      <c r="F167">
        <v>1.1726208E-2</v>
      </c>
      <c r="G167">
        <v>0</v>
      </c>
      <c r="H167">
        <v>4.2456960000000002E-3</v>
      </c>
      <c r="I167">
        <v>4.2989241599999999E-2</v>
      </c>
      <c r="J167">
        <v>0.1117290816</v>
      </c>
    </row>
    <row r="168" spans="1:10" x14ac:dyDescent="0.25">
      <c r="A168">
        <v>171</v>
      </c>
      <c r="B168">
        <v>2.3056777805867202E-3</v>
      </c>
      <c r="C168">
        <v>0</v>
      </c>
      <c r="D168">
        <v>1.08658378165581E-2</v>
      </c>
      <c r="E168">
        <v>0</v>
      </c>
      <c r="F168">
        <v>1.4841144334810999E-3</v>
      </c>
      <c r="G168">
        <v>0</v>
      </c>
      <c r="H168">
        <v>8.6573341953064497E-4</v>
      </c>
      <c r="I168">
        <v>1.08955192191839E-2</v>
      </c>
      <c r="J168">
        <v>2.6416882669340499E-2</v>
      </c>
    </row>
    <row r="169" spans="1:10" x14ac:dyDescent="0.25">
      <c r="A169">
        <v>172</v>
      </c>
      <c r="B169">
        <v>5.8226688000000005E-7</v>
      </c>
      <c r="C169">
        <v>0</v>
      </c>
      <c r="D169">
        <v>4.8910417920000002E-6</v>
      </c>
      <c r="E169">
        <v>0</v>
      </c>
      <c r="F169">
        <v>3.4936012799999999E-7</v>
      </c>
      <c r="G169">
        <v>0</v>
      </c>
      <c r="H169">
        <v>2.3290675200000001E-7</v>
      </c>
      <c r="I169">
        <v>1.4956793856E-5</v>
      </c>
      <c r="J169">
        <v>2.1012369408E-5</v>
      </c>
    </row>
    <row r="170" spans="1:10" x14ac:dyDescent="0.25">
      <c r="A170">
        <v>173</v>
      </c>
      <c r="B170">
        <v>4.3670015999999997E-5</v>
      </c>
      <c r="C170">
        <v>0</v>
      </c>
      <c r="D170">
        <v>3.3965568000000001E-4</v>
      </c>
      <c r="E170">
        <v>0</v>
      </c>
      <c r="F170">
        <v>2.4261119999999999E-5</v>
      </c>
      <c r="G170">
        <v>0</v>
      </c>
      <c r="H170">
        <v>1.4556672000000001E-5</v>
      </c>
      <c r="I170">
        <v>9.2095073279999996E-4</v>
      </c>
      <c r="J170">
        <v>1.3430942208E-3</v>
      </c>
    </row>
    <row r="171" spans="1:10" x14ac:dyDescent="0.25">
      <c r="A171">
        <v>174</v>
      </c>
      <c r="B171">
        <v>1.990656E-7</v>
      </c>
      <c r="C171">
        <v>0</v>
      </c>
      <c r="D171">
        <v>4.2122280960000004E-6</v>
      </c>
      <c r="E171">
        <v>0</v>
      </c>
      <c r="F171">
        <v>8.7588864000000107E-8</v>
      </c>
      <c r="G171">
        <v>0</v>
      </c>
      <c r="H171">
        <v>7.9626240000000107E-9</v>
      </c>
      <c r="I171">
        <v>1.019215872E-5</v>
      </c>
      <c r="J171">
        <v>1.4699003904E-5</v>
      </c>
    </row>
    <row r="172" spans="1:10" x14ac:dyDescent="0.25">
      <c r="A172">
        <v>175</v>
      </c>
      <c r="B172">
        <v>1.0948608000000001E-5</v>
      </c>
      <c r="C172">
        <v>0</v>
      </c>
      <c r="D172">
        <v>3.7258444800000002E-4</v>
      </c>
      <c r="E172">
        <v>0</v>
      </c>
      <c r="F172">
        <v>4.9766400000000002E-6</v>
      </c>
      <c r="G172">
        <v>0</v>
      </c>
      <c r="H172">
        <v>1.3271040000000001E-6</v>
      </c>
      <c r="I172">
        <v>1.6907304960000001E-3</v>
      </c>
      <c r="J172">
        <v>2.0805672959999999E-3</v>
      </c>
    </row>
    <row r="173" spans="1:10" x14ac:dyDescent="0.25">
      <c r="A173">
        <v>176</v>
      </c>
      <c r="B173">
        <v>138.029480109925</v>
      </c>
      <c r="C173">
        <v>2.52492951420595</v>
      </c>
      <c r="D173">
        <v>173.378493308809</v>
      </c>
      <c r="E173">
        <v>22.724365627853601</v>
      </c>
      <c r="F173">
        <v>121.196616681886</v>
      </c>
      <c r="G173">
        <v>0</v>
      </c>
      <c r="H173">
        <v>137.18783693852399</v>
      </c>
      <c r="I173">
        <v>89.017125622086297</v>
      </c>
      <c r="J173">
        <v>684.05884780328904</v>
      </c>
    </row>
    <row r="174" spans="1:10" x14ac:dyDescent="0.25">
      <c r="A174">
        <v>177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5">
      <c r="A175">
        <v>178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5">
      <c r="A176">
        <v>179</v>
      </c>
      <c r="B176">
        <v>87.75</v>
      </c>
      <c r="C176">
        <v>7.02</v>
      </c>
      <c r="D176">
        <v>64.584000000000003</v>
      </c>
      <c r="E176">
        <v>15.795</v>
      </c>
      <c r="F176">
        <v>81.432000000000002</v>
      </c>
      <c r="G176">
        <v>1.0529999999999999</v>
      </c>
      <c r="H176">
        <v>102.14100000000001</v>
      </c>
      <c r="I176">
        <v>65.117000000000004</v>
      </c>
      <c r="J176">
        <v>424.892</v>
      </c>
    </row>
    <row r="177" spans="1:10" x14ac:dyDescent="0.25">
      <c r="A177">
        <v>180</v>
      </c>
      <c r="B177">
        <v>1.01088</v>
      </c>
      <c r="C177">
        <v>0</v>
      </c>
      <c r="D177">
        <v>4.2793919999999996</v>
      </c>
      <c r="E177">
        <v>0</v>
      </c>
      <c r="F177">
        <v>1.592136</v>
      </c>
      <c r="G177">
        <v>0</v>
      </c>
      <c r="H177">
        <v>0.471744</v>
      </c>
      <c r="I177">
        <v>2.8731624</v>
      </c>
      <c r="J177">
        <v>10.227314399999999</v>
      </c>
    </row>
    <row r="178" spans="1:10" x14ac:dyDescent="0.25">
      <c r="A178">
        <v>181</v>
      </c>
      <c r="B178">
        <v>0.140160692322369</v>
      </c>
      <c r="C178">
        <v>0</v>
      </c>
      <c r="D178">
        <v>0.74581857447450395</v>
      </c>
      <c r="E178">
        <v>0</v>
      </c>
      <c r="F178">
        <v>0.108957034542572</v>
      </c>
      <c r="G178">
        <v>0</v>
      </c>
      <c r="H178">
        <v>5.4222749584566202E-2</v>
      </c>
      <c r="I178">
        <v>0.49364406320036303</v>
      </c>
      <c r="J178">
        <v>1.5428031141243701</v>
      </c>
    </row>
    <row r="179" spans="1:10" x14ac:dyDescent="0.25">
      <c r="A179">
        <v>182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5">
      <c r="A180">
        <v>183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5">
      <c r="A181">
        <v>184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25">
      <c r="A182">
        <v>185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25">
      <c r="A183">
        <v>186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25">
      <c r="A184">
        <v>187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5">
      <c r="A185">
        <v>188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>
        <v>189</v>
      </c>
      <c r="B186">
        <v>525</v>
      </c>
      <c r="C186">
        <v>22</v>
      </c>
      <c r="D186">
        <v>850</v>
      </c>
      <c r="E186">
        <v>72</v>
      </c>
      <c r="F186">
        <v>532</v>
      </c>
      <c r="G186">
        <v>8</v>
      </c>
      <c r="H186">
        <v>440</v>
      </c>
      <c r="I186">
        <v>553</v>
      </c>
      <c r="J186">
        <v>3002</v>
      </c>
    </row>
    <row r="187" spans="1:10" x14ac:dyDescent="0.25">
      <c r="A187">
        <v>190</v>
      </c>
      <c r="B187">
        <v>111</v>
      </c>
      <c r="C187">
        <v>0</v>
      </c>
      <c r="D187">
        <v>334</v>
      </c>
      <c r="E187">
        <v>0</v>
      </c>
      <c r="F187">
        <v>154</v>
      </c>
      <c r="G187">
        <v>0</v>
      </c>
      <c r="H187">
        <v>58</v>
      </c>
      <c r="I187">
        <v>212</v>
      </c>
      <c r="J187">
        <v>869</v>
      </c>
    </row>
    <row r="188" spans="1:10" x14ac:dyDescent="0.25">
      <c r="A188">
        <v>191</v>
      </c>
      <c r="B188">
        <v>1</v>
      </c>
      <c r="C188">
        <v>0</v>
      </c>
      <c r="D188">
        <v>4</v>
      </c>
      <c r="E188">
        <v>0</v>
      </c>
      <c r="F188">
        <v>2</v>
      </c>
      <c r="G188">
        <v>0</v>
      </c>
      <c r="H188">
        <v>1</v>
      </c>
      <c r="I188">
        <v>3</v>
      </c>
      <c r="J188">
        <v>11</v>
      </c>
    </row>
    <row r="189" spans="1:10" x14ac:dyDescent="0.25">
      <c r="A189">
        <v>192</v>
      </c>
      <c r="B189">
        <v>158</v>
      </c>
      <c r="C189">
        <v>0</v>
      </c>
      <c r="D189">
        <v>609</v>
      </c>
      <c r="E189">
        <v>0</v>
      </c>
      <c r="F189">
        <v>124</v>
      </c>
      <c r="G189">
        <v>0</v>
      </c>
      <c r="H189">
        <v>71</v>
      </c>
      <c r="I189">
        <v>400</v>
      </c>
      <c r="J189">
        <v>1362</v>
      </c>
    </row>
    <row r="190" spans="1:10" x14ac:dyDescent="0.25">
      <c r="A190">
        <v>193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5">
      <c r="A191">
        <v>194</v>
      </c>
      <c r="B191">
        <v>202</v>
      </c>
      <c r="C191">
        <v>0</v>
      </c>
      <c r="D191">
        <v>595</v>
      </c>
      <c r="E191">
        <v>0</v>
      </c>
      <c r="F191">
        <v>277</v>
      </c>
      <c r="G191">
        <v>0</v>
      </c>
      <c r="H191">
        <v>107</v>
      </c>
      <c r="I191">
        <v>386</v>
      </c>
      <c r="J191">
        <v>1567</v>
      </c>
    </row>
    <row r="192" spans="1:10" x14ac:dyDescent="0.25">
      <c r="A192">
        <v>195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5">
      <c r="A193">
        <v>196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>
        <v>197</v>
      </c>
      <c r="B194">
        <v>143</v>
      </c>
      <c r="C194">
        <v>0</v>
      </c>
      <c r="D194">
        <v>546</v>
      </c>
      <c r="E194">
        <v>0</v>
      </c>
      <c r="F194">
        <v>102</v>
      </c>
      <c r="G194">
        <v>0</v>
      </c>
      <c r="H194">
        <v>66</v>
      </c>
      <c r="I194">
        <v>377</v>
      </c>
      <c r="J194">
        <v>1234</v>
      </c>
    </row>
    <row r="195" spans="1:10" x14ac:dyDescent="0.25">
      <c r="A195">
        <v>198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5">
      <c r="A196">
        <v>199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5">
      <c r="A197">
        <v>200</v>
      </c>
      <c r="B197">
        <v>205</v>
      </c>
      <c r="C197">
        <v>0</v>
      </c>
      <c r="D197">
        <v>865</v>
      </c>
      <c r="E197">
        <v>0</v>
      </c>
      <c r="F197">
        <v>163</v>
      </c>
      <c r="G197">
        <v>0</v>
      </c>
      <c r="H197">
        <v>92</v>
      </c>
      <c r="I197">
        <v>729</v>
      </c>
      <c r="J197">
        <v>2054</v>
      </c>
    </row>
    <row r="198" spans="1:10" x14ac:dyDescent="0.25">
      <c r="A198">
        <v>201</v>
      </c>
      <c r="B198">
        <v>3</v>
      </c>
      <c r="C198">
        <v>0</v>
      </c>
      <c r="D198">
        <v>25</v>
      </c>
      <c r="E198">
        <v>0</v>
      </c>
      <c r="F198">
        <v>3</v>
      </c>
      <c r="G198">
        <v>0</v>
      </c>
      <c r="H198">
        <v>2</v>
      </c>
      <c r="I198">
        <v>43</v>
      </c>
      <c r="J198">
        <v>76</v>
      </c>
    </row>
    <row r="199" spans="1:10" x14ac:dyDescent="0.25">
      <c r="A199">
        <v>202</v>
      </c>
      <c r="B199">
        <v>19</v>
      </c>
      <c r="C199">
        <v>0</v>
      </c>
      <c r="D199">
        <v>188</v>
      </c>
      <c r="E199">
        <v>0</v>
      </c>
      <c r="F199">
        <v>12</v>
      </c>
      <c r="G199">
        <v>0</v>
      </c>
      <c r="H199">
        <v>9</v>
      </c>
      <c r="I199">
        <v>357</v>
      </c>
      <c r="J199">
        <v>585</v>
      </c>
    </row>
    <row r="200" spans="1:10" x14ac:dyDescent="0.25">
      <c r="A200">
        <v>203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5">
      <c r="A201">
        <v>204</v>
      </c>
      <c r="B201">
        <v>36.602527064179299</v>
      </c>
      <c r="C201">
        <v>0</v>
      </c>
      <c r="D201">
        <v>141.18117581897701</v>
      </c>
      <c r="E201">
        <v>0</v>
      </c>
      <c r="F201">
        <v>30.6266042781909</v>
      </c>
      <c r="G201">
        <v>0</v>
      </c>
      <c r="H201">
        <v>20.915729750959599</v>
      </c>
      <c r="I201">
        <v>119.659500293714</v>
      </c>
      <c r="J201">
        <v>348.985537206022</v>
      </c>
    </row>
    <row r="202" spans="1:10" x14ac:dyDescent="0.25">
      <c r="A202">
        <v>205</v>
      </c>
      <c r="B202">
        <v>0.588111845801499</v>
      </c>
      <c r="C202">
        <v>0</v>
      </c>
      <c r="D202">
        <v>2.7871387474940601</v>
      </c>
      <c r="E202">
        <v>0</v>
      </c>
      <c r="F202">
        <v>0.51140160504478205</v>
      </c>
      <c r="G202">
        <v>0</v>
      </c>
      <c r="H202">
        <v>0.25570080252239102</v>
      </c>
      <c r="I202">
        <v>2.4330157979862599</v>
      </c>
      <c r="J202">
        <v>6.5753687988490004</v>
      </c>
    </row>
    <row r="203" spans="1:10" x14ac:dyDescent="0.25">
      <c r="A203">
        <v>207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25">
      <c r="A204">
        <v>208</v>
      </c>
      <c r="B204">
        <v>4.7809052445967198E-2</v>
      </c>
      <c r="C204">
        <v>0</v>
      </c>
      <c r="D204">
        <v>0.30108319933234101</v>
      </c>
      <c r="E204">
        <v>0</v>
      </c>
      <c r="F204">
        <v>2.2766215450460599E-2</v>
      </c>
      <c r="G204">
        <v>0</v>
      </c>
      <c r="H204">
        <v>1.7643816974106899E-2</v>
      </c>
      <c r="I204">
        <v>0.26850178637345401</v>
      </c>
      <c r="J204">
        <v>0.65780407057632995</v>
      </c>
    </row>
    <row r="205" spans="1:10" x14ac:dyDescent="0.25">
      <c r="A205">
        <v>209</v>
      </c>
      <c r="B205">
        <v>0</v>
      </c>
      <c r="C205">
        <v>0</v>
      </c>
      <c r="D205">
        <v>1.9408895999999999E-5</v>
      </c>
      <c r="E205">
        <v>0</v>
      </c>
      <c r="F205">
        <v>0</v>
      </c>
      <c r="G205">
        <v>0</v>
      </c>
      <c r="H205">
        <v>0</v>
      </c>
      <c r="I205">
        <v>4.8471091200000003E-5</v>
      </c>
      <c r="J205">
        <v>6.7879987200000002E-5</v>
      </c>
    </row>
    <row r="206" spans="1:10" x14ac:dyDescent="0.25">
      <c r="A206">
        <v>210</v>
      </c>
      <c r="B206">
        <v>8.7091200000000096E-7</v>
      </c>
      <c r="C206">
        <v>0</v>
      </c>
      <c r="D206">
        <v>1.24416E-5</v>
      </c>
      <c r="E206">
        <v>0</v>
      </c>
      <c r="F206">
        <v>3.7324799999999998E-7</v>
      </c>
      <c r="G206">
        <v>0</v>
      </c>
      <c r="H206">
        <v>2.4883199999999999E-7</v>
      </c>
      <c r="I206">
        <v>2.550528E-5</v>
      </c>
      <c r="J206">
        <v>3.9439871999999998E-5</v>
      </c>
    </row>
    <row r="207" spans="1:10" x14ac:dyDescent="0.25">
      <c r="A207">
        <v>211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25">
      <c r="A208">
        <v>212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25">
      <c r="A209">
        <v>213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25">
      <c r="A210">
        <v>214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25">
      <c r="A211">
        <v>215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25">
      <c r="A212">
        <v>216</v>
      </c>
      <c r="B212">
        <v>405.73621375963</v>
      </c>
      <c r="C212">
        <v>15.147485313692901</v>
      </c>
      <c r="D212">
        <v>253.720379004356</v>
      </c>
      <c r="E212">
        <v>124.42577221962</v>
      </c>
      <c r="F212">
        <v>312.14639378574202</v>
      </c>
      <c r="G212">
        <v>5.9507978018079104</v>
      </c>
      <c r="H212">
        <v>381.392040934053</v>
      </c>
      <c r="I212">
        <v>273.13999197942098</v>
      </c>
      <c r="J212">
        <v>1771.65907479832</v>
      </c>
    </row>
    <row r="213" spans="1:10" x14ac:dyDescent="0.25">
      <c r="A213">
        <v>217</v>
      </c>
      <c r="B213">
        <v>6.5072174242046499</v>
      </c>
      <c r="C213">
        <v>0</v>
      </c>
      <c r="D213">
        <v>11.7103299249491</v>
      </c>
      <c r="E213">
        <v>0.17299351025492901</v>
      </c>
      <c r="F213">
        <v>7.41210655476889</v>
      </c>
      <c r="G213">
        <v>0</v>
      </c>
      <c r="H213">
        <v>4.6442103906900201</v>
      </c>
      <c r="I213">
        <v>9.4007547268189509</v>
      </c>
      <c r="J213">
        <v>39.847612531686501</v>
      </c>
    </row>
    <row r="214" spans="1:10" x14ac:dyDescent="0.25">
      <c r="A214">
        <v>218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25">
      <c r="A215">
        <v>219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25">
      <c r="A216">
        <v>220</v>
      </c>
      <c r="B216">
        <v>7.0761599999999997E-3</v>
      </c>
      <c r="C216">
        <v>0</v>
      </c>
      <c r="D216">
        <v>1.6780607999999999E-2</v>
      </c>
      <c r="E216">
        <v>0</v>
      </c>
      <c r="F216">
        <v>8.8957440000000006E-3</v>
      </c>
      <c r="G216">
        <v>0</v>
      </c>
      <c r="H216">
        <v>4.4478720000000003E-3</v>
      </c>
      <c r="I216">
        <v>1.6157030400000001E-2</v>
      </c>
      <c r="J216">
        <v>5.3357414399999997E-2</v>
      </c>
    </row>
    <row r="217" spans="1:10" x14ac:dyDescent="0.25">
      <c r="A217">
        <v>221</v>
      </c>
      <c r="B217">
        <v>2.72470322346165E-3</v>
      </c>
      <c r="C217">
        <v>0</v>
      </c>
      <c r="D217">
        <v>7.6715707473257299E-3</v>
      </c>
      <c r="E217">
        <v>0</v>
      </c>
      <c r="F217">
        <v>1.6411036706152301E-3</v>
      </c>
      <c r="G217">
        <v>0</v>
      </c>
      <c r="H217">
        <v>1.76673840138003E-3</v>
      </c>
      <c r="I217">
        <v>7.7681603182438996E-3</v>
      </c>
      <c r="J217">
        <v>2.1572276361026502E-2</v>
      </c>
    </row>
    <row r="218" spans="1:10" x14ac:dyDescent="0.25">
      <c r="A218">
        <v>222</v>
      </c>
      <c r="B218">
        <v>0.170704044733132</v>
      </c>
      <c r="C218">
        <v>0</v>
      </c>
      <c r="D218">
        <v>0.47991114394291701</v>
      </c>
      <c r="E218">
        <v>0</v>
      </c>
      <c r="F218">
        <v>0.109405774124416</v>
      </c>
      <c r="G218">
        <v>0</v>
      </c>
      <c r="H218">
        <v>0.11483726645683399</v>
      </c>
      <c r="I218">
        <v>0.49877369835530899</v>
      </c>
      <c r="J218">
        <v>1.3736319276126101</v>
      </c>
    </row>
    <row r="219" spans="1:10" x14ac:dyDescent="0.25">
      <c r="A219">
        <v>223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25">
      <c r="A220">
        <v>224</v>
      </c>
      <c r="B220">
        <v>2.5273763072304398E-6</v>
      </c>
      <c r="C220">
        <v>0</v>
      </c>
      <c r="D220">
        <v>1.1173663674071399E-5</v>
      </c>
      <c r="E220">
        <v>0</v>
      </c>
      <c r="F220">
        <v>1.4632178620807801E-6</v>
      </c>
      <c r="G220">
        <v>0</v>
      </c>
      <c r="H220">
        <v>2.3943565015867299E-6</v>
      </c>
      <c r="I220">
        <v>2.8340723122582101E-5</v>
      </c>
      <c r="J220">
        <v>4.5899337467551403E-5</v>
      </c>
    </row>
    <row r="221" spans="1:10" x14ac:dyDescent="0.25">
      <c r="A221">
        <v>225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25">
      <c r="A222">
        <v>226</v>
      </c>
      <c r="B222">
        <v>1.1179524096E-8</v>
      </c>
      <c r="C222">
        <v>0</v>
      </c>
      <c r="D222">
        <v>5.0307858432000002E-8</v>
      </c>
      <c r="E222">
        <v>0</v>
      </c>
      <c r="F222">
        <v>5.5897620479999999E-9</v>
      </c>
      <c r="G222">
        <v>0</v>
      </c>
      <c r="H222">
        <v>1.1179524096E-8</v>
      </c>
      <c r="I222">
        <v>1.3959674265600001E-7</v>
      </c>
      <c r="J222">
        <v>2.17853411328E-7</v>
      </c>
    </row>
    <row r="223" spans="1:10" x14ac:dyDescent="0.25">
      <c r="A223">
        <v>227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 x14ac:dyDescent="0.25">
      <c r="A224">
        <v>228</v>
      </c>
      <c r="B224">
        <v>7.6031999999999998E-4</v>
      </c>
      <c r="C224">
        <v>0</v>
      </c>
      <c r="D224">
        <v>7.368192E-3</v>
      </c>
      <c r="E224">
        <v>0</v>
      </c>
      <c r="F224">
        <v>3.0412800000000003E-4</v>
      </c>
      <c r="G224">
        <v>0</v>
      </c>
      <c r="H224">
        <v>5.3913599999999996E-4</v>
      </c>
      <c r="I224">
        <v>1.5565824000000001E-2</v>
      </c>
      <c r="J224">
        <v>2.45376E-2</v>
      </c>
    </row>
    <row r="225" spans="1:10" x14ac:dyDescent="0.25">
      <c r="A225">
        <v>229</v>
      </c>
      <c r="B225">
        <v>1.1657281536000001E-8</v>
      </c>
      <c r="C225">
        <v>0</v>
      </c>
      <c r="D225">
        <v>2.08111140864E-7</v>
      </c>
      <c r="E225">
        <v>0</v>
      </c>
      <c r="F225">
        <v>4.968677376E-9</v>
      </c>
      <c r="G225">
        <v>0</v>
      </c>
      <c r="H225">
        <v>1.3950517248000001E-8</v>
      </c>
      <c r="I225">
        <v>6.1668930355200101E-7</v>
      </c>
      <c r="J225">
        <v>8.5537692057600096E-7</v>
      </c>
    </row>
    <row r="226" spans="1:10" x14ac:dyDescent="0.25">
      <c r="A226">
        <v>230</v>
      </c>
      <c r="B226">
        <v>1669</v>
      </c>
      <c r="C226">
        <v>55</v>
      </c>
      <c r="D226">
        <v>1058</v>
      </c>
      <c r="E226">
        <v>308</v>
      </c>
      <c r="F226">
        <v>871</v>
      </c>
      <c r="G226">
        <v>15</v>
      </c>
      <c r="H226">
        <v>1056</v>
      </c>
      <c r="I226">
        <v>896</v>
      </c>
      <c r="J226">
        <v>5928</v>
      </c>
    </row>
    <row r="227" spans="1:10" x14ac:dyDescent="0.25">
      <c r="A227">
        <v>231</v>
      </c>
      <c r="B227">
        <v>232</v>
      </c>
      <c r="C227">
        <v>0</v>
      </c>
      <c r="D227">
        <v>271</v>
      </c>
      <c r="E227">
        <v>11</v>
      </c>
      <c r="F227">
        <v>154</v>
      </c>
      <c r="G227">
        <v>0</v>
      </c>
      <c r="H227">
        <v>116</v>
      </c>
      <c r="I227">
        <v>214</v>
      </c>
      <c r="J227">
        <v>998</v>
      </c>
    </row>
    <row r="228" spans="1:10" x14ac:dyDescent="0.25">
      <c r="A228">
        <v>232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25">
      <c r="A229">
        <v>233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25">
      <c r="A230">
        <v>234</v>
      </c>
      <c r="B230">
        <v>382</v>
      </c>
      <c r="C230">
        <v>0</v>
      </c>
      <c r="D230">
        <v>1096</v>
      </c>
      <c r="E230">
        <v>0</v>
      </c>
      <c r="F230">
        <v>173</v>
      </c>
      <c r="G230">
        <v>0</v>
      </c>
      <c r="H230">
        <v>182</v>
      </c>
      <c r="I230">
        <v>1210</v>
      </c>
      <c r="J230">
        <v>3043</v>
      </c>
    </row>
    <row r="231" spans="1:10" x14ac:dyDescent="0.25">
      <c r="A231">
        <v>235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25">
      <c r="A232">
        <v>236</v>
      </c>
      <c r="B232">
        <v>3</v>
      </c>
      <c r="C232">
        <v>0</v>
      </c>
      <c r="D232">
        <v>14</v>
      </c>
      <c r="E232">
        <v>0</v>
      </c>
      <c r="F232">
        <v>1</v>
      </c>
      <c r="G232">
        <v>0</v>
      </c>
      <c r="H232">
        <v>2</v>
      </c>
      <c r="I232">
        <v>32</v>
      </c>
      <c r="J232">
        <v>52</v>
      </c>
    </row>
    <row r="233" spans="1:10" x14ac:dyDescent="0.25">
      <c r="A233">
        <v>237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25">
      <c r="A234">
        <v>238</v>
      </c>
      <c r="B234">
        <v>66</v>
      </c>
      <c r="C234">
        <v>0</v>
      </c>
      <c r="D234">
        <v>738</v>
      </c>
      <c r="E234">
        <v>0</v>
      </c>
      <c r="F234">
        <v>10</v>
      </c>
      <c r="G234">
        <v>0</v>
      </c>
      <c r="H234">
        <v>44</v>
      </c>
      <c r="I234">
        <v>2036</v>
      </c>
      <c r="J234">
        <v>2894</v>
      </c>
    </row>
    <row r="235" spans="1:10" x14ac:dyDescent="0.25">
      <c r="A235">
        <v>239</v>
      </c>
      <c r="B235">
        <v>110.34541890918101</v>
      </c>
      <c r="C235">
        <v>22.894797800884501</v>
      </c>
      <c r="D235">
        <v>6.00519286580578</v>
      </c>
      <c r="E235">
        <v>66.807770632089301</v>
      </c>
      <c r="F235">
        <v>39.784402735963297</v>
      </c>
      <c r="G235">
        <v>16.138955826853</v>
      </c>
      <c r="H235">
        <v>117.85190999143801</v>
      </c>
      <c r="I235">
        <v>0</v>
      </c>
      <c r="J235">
        <v>379.828448762216</v>
      </c>
    </row>
    <row r="236" spans="1:10" x14ac:dyDescent="0.25">
      <c r="A236">
        <v>240</v>
      </c>
      <c r="B236">
        <v>481.572</v>
      </c>
      <c r="C236">
        <v>8.7750000000000004</v>
      </c>
      <c r="D236">
        <v>228.15</v>
      </c>
      <c r="E236">
        <v>235.17</v>
      </c>
      <c r="F236">
        <v>355.56299999999999</v>
      </c>
      <c r="G236">
        <v>17.55</v>
      </c>
      <c r="H236">
        <v>399.43799999999999</v>
      </c>
      <c r="I236">
        <v>335.10210000000001</v>
      </c>
      <c r="J236">
        <v>2061.3200999999999</v>
      </c>
    </row>
    <row r="237" spans="1:10" x14ac:dyDescent="0.25">
      <c r="A237">
        <v>241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25">
      <c r="A238">
        <v>242</v>
      </c>
      <c r="B238">
        <v>11.806500141028099</v>
      </c>
      <c r="C238">
        <v>0</v>
      </c>
      <c r="D238">
        <v>57.271531192580298</v>
      </c>
      <c r="E238">
        <v>0.36019830938729702</v>
      </c>
      <c r="F238">
        <v>7.5641644971332402</v>
      </c>
      <c r="G238">
        <v>0</v>
      </c>
      <c r="H238">
        <v>4.0422254720130004</v>
      </c>
      <c r="I238">
        <v>62.533525804452502</v>
      </c>
      <c r="J238">
        <v>143.578145416594</v>
      </c>
    </row>
    <row r="239" spans="1:10" x14ac:dyDescent="0.25">
      <c r="A239">
        <v>243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25">
      <c r="A240">
        <v>244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25">
      <c r="A241">
        <v>245</v>
      </c>
      <c r="B241">
        <v>9.1807466932709497E-2</v>
      </c>
      <c r="C241">
        <v>0</v>
      </c>
      <c r="D241">
        <v>0.53862043779271696</v>
      </c>
      <c r="E241">
        <v>0</v>
      </c>
      <c r="F241">
        <v>3.59246609736689E-2</v>
      </c>
      <c r="G241">
        <v>0</v>
      </c>
      <c r="H241">
        <v>2.9937217478057498E-2</v>
      </c>
      <c r="I241">
        <v>0.765438330439977</v>
      </c>
      <c r="J241">
        <v>1.4617281136171301</v>
      </c>
    </row>
    <row r="242" spans="1:10" x14ac:dyDescent="0.25">
      <c r="A242">
        <v>246</v>
      </c>
      <c r="B242">
        <v>0.188346844778853</v>
      </c>
      <c r="C242">
        <v>0</v>
      </c>
      <c r="D242">
        <v>1.1243387868201</v>
      </c>
      <c r="E242">
        <v>0</v>
      </c>
      <c r="F242">
        <v>6.6036241309658794E-2</v>
      </c>
      <c r="G242">
        <v>0</v>
      </c>
      <c r="H242">
        <v>6.6610469494960203E-2</v>
      </c>
      <c r="I242">
        <v>1.43426693137232</v>
      </c>
      <c r="J242">
        <v>2.8795992737758902</v>
      </c>
    </row>
    <row r="243" spans="1:10" x14ac:dyDescent="0.25">
      <c r="A243">
        <v>247</v>
      </c>
      <c r="B243">
        <v>879.54572026232597</v>
      </c>
      <c r="C243">
        <v>3.15815339411966</v>
      </c>
      <c r="D243">
        <v>1091.93153601687</v>
      </c>
      <c r="E243">
        <v>324.500261245795</v>
      </c>
      <c r="F243">
        <v>1094.3001510624599</v>
      </c>
      <c r="G243">
        <v>2.3686150455897499</v>
      </c>
      <c r="H243">
        <v>773.74758155931795</v>
      </c>
      <c r="I243">
        <v>776.70596397757902</v>
      </c>
      <c r="J243">
        <v>4946.2579825640696</v>
      </c>
    </row>
    <row r="244" spans="1:10" x14ac:dyDescent="0.25">
      <c r="A244">
        <v>248</v>
      </c>
      <c r="B244">
        <v>5.50276139999034</v>
      </c>
      <c r="C244">
        <v>0</v>
      </c>
      <c r="D244">
        <v>6.7466288417572002</v>
      </c>
      <c r="E244">
        <v>0.74361640540410001</v>
      </c>
      <c r="F244">
        <v>6.3545401916350404</v>
      </c>
      <c r="G244">
        <v>0</v>
      </c>
      <c r="H244">
        <v>4.2318533616633296</v>
      </c>
      <c r="I244">
        <v>5.2594036811643701</v>
      </c>
      <c r="J244">
        <v>28.8388038816144</v>
      </c>
    </row>
    <row r="245" spans="1:10" x14ac:dyDescent="0.25">
      <c r="A245">
        <v>249</v>
      </c>
      <c r="B245">
        <v>2.3039999999999998</v>
      </c>
      <c r="C245">
        <v>0</v>
      </c>
      <c r="D245">
        <v>4.6079999999999997</v>
      </c>
      <c r="E245">
        <v>0.29699999999999999</v>
      </c>
      <c r="F245">
        <v>3.762</v>
      </c>
      <c r="G245">
        <v>0</v>
      </c>
      <c r="H245">
        <v>1.881</v>
      </c>
      <c r="I245">
        <v>3.177</v>
      </c>
      <c r="J245">
        <v>16.029</v>
      </c>
    </row>
    <row r="246" spans="1:10" x14ac:dyDescent="0.25">
      <c r="A246">
        <v>250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25">
      <c r="A247">
        <v>251</v>
      </c>
      <c r="B247">
        <v>5.1840000000000002</v>
      </c>
      <c r="C247">
        <v>0</v>
      </c>
      <c r="D247">
        <v>12.071999999999999</v>
      </c>
      <c r="E247">
        <v>0</v>
      </c>
      <c r="F247">
        <v>6.48</v>
      </c>
      <c r="G247">
        <v>0</v>
      </c>
      <c r="H247">
        <v>3.2160000000000002</v>
      </c>
      <c r="I247">
        <v>7.8959999999999999</v>
      </c>
      <c r="J247">
        <v>34.847999999999999</v>
      </c>
    </row>
    <row r="248" spans="1:10" x14ac:dyDescent="0.25">
      <c r="A248">
        <v>252</v>
      </c>
      <c r="B248">
        <v>3.0528576000000002E-2</v>
      </c>
      <c r="C248">
        <v>0</v>
      </c>
      <c r="D248">
        <v>5.2161407999999999E-2</v>
      </c>
      <c r="E248">
        <v>0</v>
      </c>
      <c r="F248">
        <v>3.9828672000000002E-2</v>
      </c>
      <c r="G248">
        <v>0</v>
      </c>
      <c r="H248">
        <v>2.0621951999999999E-2</v>
      </c>
      <c r="I248">
        <v>4.7317017599999997E-2</v>
      </c>
      <c r="J248">
        <v>0.19045762560000001</v>
      </c>
    </row>
    <row r="249" spans="1:10" x14ac:dyDescent="0.25">
      <c r="A249">
        <v>253</v>
      </c>
      <c r="B249">
        <v>1.36680370103055E-2</v>
      </c>
      <c r="C249">
        <v>0</v>
      </c>
      <c r="D249">
        <v>3.0005612499186401E-2</v>
      </c>
      <c r="E249">
        <v>0</v>
      </c>
      <c r="F249">
        <v>9.6904246772283407E-3</v>
      </c>
      <c r="G249">
        <v>0</v>
      </c>
      <c r="H249">
        <v>9.0897785195489002E-3</v>
      </c>
      <c r="I249">
        <v>2.7437936870752501E-2</v>
      </c>
      <c r="J249">
        <v>8.9891789577021694E-2</v>
      </c>
    </row>
    <row r="250" spans="1:10" x14ac:dyDescent="0.25">
      <c r="A250">
        <v>254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25">
      <c r="A251">
        <v>255</v>
      </c>
      <c r="B251">
        <v>2.4883199999999999E-4</v>
      </c>
      <c r="C251">
        <v>0</v>
      </c>
      <c r="D251">
        <v>3.6218880000000002E-3</v>
      </c>
      <c r="E251">
        <v>0</v>
      </c>
      <c r="F251">
        <v>2.7648E-5</v>
      </c>
      <c r="G251">
        <v>0</v>
      </c>
      <c r="H251">
        <v>6.9120000000000002E-5</v>
      </c>
      <c r="I251">
        <v>8.6261759999999993E-3</v>
      </c>
      <c r="J251">
        <v>1.2593663999999999E-2</v>
      </c>
    </row>
    <row r="252" spans="1:10" x14ac:dyDescent="0.25">
      <c r="A252">
        <v>256</v>
      </c>
      <c r="B252">
        <v>1.9240183698291802E-6</v>
      </c>
      <c r="C252">
        <v>0</v>
      </c>
      <c r="D252">
        <v>6.1568587834533697E-6</v>
      </c>
      <c r="E252">
        <v>0</v>
      </c>
      <c r="F252">
        <v>1.0261431305755599E-6</v>
      </c>
      <c r="G252">
        <v>0</v>
      </c>
      <c r="H252">
        <v>1.79575047850723E-6</v>
      </c>
      <c r="I252">
        <v>1.6604321840504899E-5</v>
      </c>
      <c r="J252">
        <v>2.7507092602870301E-5</v>
      </c>
    </row>
    <row r="253" spans="1:10" x14ac:dyDescent="0.25">
      <c r="A253">
        <v>257</v>
      </c>
      <c r="B253">
        <v>1.9564167168000001E-8</v>
      </c>
      <c r="C253">
        <v>0</v>
      </c>
      <c r="D253">
        <v>6.7077144575999999E-8</v>
      </c>
      <c r="E253">
        <v>0</v>
      </c>
      <c r="F253">
        <v>5.5897620479999999E-9</v>
      </c>
      <c r="G253">
        <v>0</v>
      </c>
      <c r="H253">
        <v>1.9564167168000001E-8</v>
      </c>
      <c r="I253">
        <v>1.8745848299520001E-7</v>
      </c>
      <c r="J253">
        <v>2.992537239552E-7</v>
      </c>
    </row>
    <row r="254" spans="1:10" x14ac:dyDescent="0.25">
      <c r="A254">
        <v>258</v>
      </c>
      <c r="B254">
        <v>1.32174906056165E-4</v>
      </c>
      <c r="C254">
        <v>0</v>
      </c>
      <c r="D254">
        <v>1.0221526068343401E-3</v>
      </c>
      <c r="E254">
        <v>0</v>
      </c>
      <c r="F254">
        <v>3.5246641614977403E-5</v>
      </c>
      <c r="G254">
        <v>0</v>
      </c>
      <c r="H254">
        <v>6.16816228262104E-5</v>
      </c>
      <c r="I254">
        <v>2.3876764996960602E-3</v>
      </c>
      <c r="J254">
        <v>3.6389322770277602E-3</v>
      </c>
    </row>
    <row r="255" spans="1:10" x14ac:dyDescent="0.25">
      <c r="A255">
        <v>259</v>
      </c>
      <c r="B255">
        <v>7.2990720000000104E-6</v>
      </c>
      <c r="C255">
        <v>0</v>
      </c>
      <c r="D255">
        <v>8.0953344000000003E-5</v>
      </c>
      <c r="E255">
        <v>0</v>
      </c>
      <c r="F255">
        <v>1.3271040000000001E-6</v>
      </c>
      <c r="G255">
        <v>0</v>
      </c>
      <c r="H255">
        <v>2.9859839999999999E-6</v>
      </c>
      <c r="I255">
        <v>1.90439424E-4</v>
      </c>
      <c r="J255">
        <v>2.8300492799999998E-4</v>
      </c>
    </row>
    <row r="256" spans="1:10" x14ac:dyDescent="0.25">
      <c r="A256">
        <v>260</v>
      </c>
      <c r="B256">
        <v>2.0381080072614698E-2</v>
      </c>
      <c r="C256">
        <v>0</v>
      </c>
      <c r="D256">
        <v>0.123418762661944</v>
      </c>
      <c r="E256">
        <v>0</v>
      </c>
      <c r="F256">
        <v>3.6799172353332E-3</v>
      </c>
      <c r="G256">
        <v>0</v>
      </c>
      <c r="H256">
        <v>8.4921166969227808E-3</v>
      </c>
      <c r="I256">
        <v>0.255083590984852</v>
      </c>
      <c r="J256">
        <v>0.41105546765166701</v>
      </c>
    </row>
    <row r="257" spans="1:10" x14ac:dyDescent="0.25">
      <c r="A257">
        <v>261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25">
      <c r="A258">
        <v>262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25">
      <c r="A259">
        <v>263</v>
      </c>
      <c r="B259">
        <v>0.93243372978623396</v>
      </c>
      <c r="C259">
        <v>0</v>
      </c>
      <c r="D259">
        <v>7.3698127488873499</v>
      </c>
      <c r="E259">
        <v>0</v>
      </c>
      <c r="F259">
        <v>0.17931417880504499</v>
      </c>
      <c r="G259">
        <v>0</v>
      </c>
      <c r="H259">
        <v>0.41242261125160301</v>
      </c>
      <c r="I259">
        <v>16.548678539004001</v>
      </c>
      <c r="J259">
        <v>25.4426618077343</v>
      </c>
    </row>
    <row r="260" spans="1:10" x14ac:dyDescent="0.25">
      <c r="A260">
        <v>264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25">
      <c r="A261">
        <v>265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25">
      <c r="A262">
        <v>266</v>
      </c>
      <c r="B262">
        <v>1.8662400000000001E-4</v>
      </c>
      <c r="C262">
        <v>0</v>
      </c>
      <c r="D262">
        <v>2.607552E-3</v>
      </c>
      <c r="E262">
        <v>0</v>
      </c>
      <c r="F262">
        <v>2.5919999999999999E-5</v>
      </c>
      <c r="G262">
        <v>0</v>
      </c>
      <c r="H262">
        <v>5.7024000000000002E-5</v>
      </c>
      <c r="I262">
        <v>6.1948799999999998E-3</v>
      </c>
      <c r="J262">
        <v>9.0720000000000002E-3</v>
      </c>
    </row>
    <row r="263" spans="1:10" x14ac:dyDescent="0.25">
      <c r="A263">
        <v>267</v>
      </c>
      <c r="B263">
        <v>2.1212430336E-8</v>
      </c>
      <c r="C263">
        <v>0</v>
      </c>
      <c r="D263">
        <v>1.1275075584000001E-7</v>
      </c>
      <c r="E263">
        <v>0</v>
      </c>
      <c r="F263">
        <v>5.9241922559999999E-9</v>
      </c>
      <c r="G263">
        <v>0</v>
      </c>
      <c r="H263">
        <v>1.6434855935999999E-8</v>
      </c>
      <c r="I263">
        <v>2.2894136524800001E-7</v>
      </c>
      <c r="J263">
        <v>3.8526359961599998E-7</v>
      </c>
    </row>
    <row r="264" spans="1:10" x14ac:dyDescent="0.25">
      <c r="A264">
        <v>268</v>
      </c>
      <c r="B264">
        <v>2.9113344000000002E-5</v>
      </c>
      <c r="C264">
        <v>0</v>
      </c>
      <c r="D264">
        <v>2.6202009600000001E-4</v>
      </c>
      <c r="E264">
        <v>0</v>
      </c>
      <c r="F264">
        <v>4.8522239999999997E-6</v>
      </c>
      <c r="G264">
        <v>0</v>
      </c>
      <c r="H264">
        <v>1.4556672000000001E-5</v>
      </c>
      <c r="I264">
        <v>8.7247964160000002E-4</v>
      </c>
      <c r="J264">
        <v>1.1830219775999999E-3</v>
      </c>
    </row>
    <row r="265" spans="1:10" x14ac:dyDescent="0.25">
      <c r="A265">
        <v>269</v>
      </c>
      <c r="B265">
        <v>1.7584128E-5</v>
      </c>
      <c r="C265">
        <v>0</v>
      </c>
      <c r="D265">
        <v>6.1411737599999998E-4</v>
      </c>
      <c r="E265">
        <v>0</v>
      </c>
      <c r="F265">
        <v>9.9532800000000101E-7</v>
      </c>
      <c r="G265">
        <v>0</v>
      </c>
      <c r="H265">
        <v>2.322432E-6</v>
      </c>
      <c r="I265">
        <v>2.6130677760000001E-3</v>
      </c>
      <c r="J265">
        <v>3.24808704E-3</v>
      </c>
    </row>
    <row r="266" spans="1:10" x14ac:dyDescent="0.25">
      <c r="A266">
        <v>270</v>
      </c>
      <c r="B266">
        <v>9.5800320000000006E-6</v>
      </c>
      <c r="C266">
        <v>0</v>
      </c>
      <c r="D266">
        <v>2.44104192E-4</v>
      </c>
      <c r="E266">
        <v>0</v>
      </c>
      <c r="F266">
        <v>7.4649599999999996E-7</v>
      </c>
      <c r="G266">
        <v>0</v>
      </c>
      <c r="H266">
        <v>1.741824E-6</v>
      </c>
      <c r="I266">
        <v>1.4350141439999999E-3</v>
      </c>
      <c r="J266">
        <v>1.691186688E-3</v>
      </c>
    </row>
    <row r="267" spans="1:10" x14ac:dyDescent="0.25">
      <c r="A267">
        <v>271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25">
      <c r="A268">
        <v>272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25">
      <c r="A269">
        <v>273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25">
      <c r="A270">
        <v>274</v>
      </c>
      <c r="B270">
        <v>341</v>
      </c>
      <c r="C270">
        <v>2</v>
      </c>
      <c r="D270">
        <v>230</v>
      </c>
      <c r="E270">
        <v>111</v>
      </c>
      <c r="F270">
        <v>173</v>
      </c>
      <c r="G270">
        <v>0</v>
      </c>
      <c r="H270">
        <v>225</v>
      </c>
      <c r="I270">
        <v>143</v>
      </c>
      <c r="J270">
        <v>1225</v>
      </c>
    </row>
    <row r="271" spans="1:10" x14ac:dyDescent="0.25">
      <c r="A271">
        <v>275</v>
      </c>
      <c r="B271">
        <v>1.5977292080095999</v>
      </c>
      <c r="C271">
        <v>0</v>
      </c>
      <c r="D271">
        <v>1.86109116537382</v>
      </c>
      <c r="E271">
        <v>5.2672391472843902E-2</v>
      </c>
      <c r="F271">
        <v>0.87787319121406504</v>
      </c>
      <c r="G271">
        <v>0</v>
      </c>
      <c r="H271">
        <v>0.79008587209265901</v>
      </c>
      <c r="I271">
        <v>1.12445741412821</v>
      </c>
      <c r="J271">
        <v>6.3039092422912004</v>
      </c>
    </row>
    <row r="272" spans="1:10" x14ac:dyDescent="0.25">
      <c r="A272">
        <v>276</v>
      </c>
      <c r="B272">
        <v>2.3158546970581902E-2</v>
      </c>
      <c r="C272">
        <v>0</v>
      </c>
      <c r="D272">
        <v>3.89583033149975E-2</v>
      </c>
      <c r="E272">
        <v>0</v>
      </c>
      <c r="F272">
        <v>1.1038185939249301E-2</v>
      </c>
      <c r="G272">
        <v>0</v>
      </c>
      <c r="H272">
        <v>9.5231408103327309E-3</v>
      </c>
      <c r="I272">
        <v>2.9590124811293399E-2</v>
      </c>
      <c r="J272">
        <v>0.112268301846455</v>
      </c>
    </row>
    <row r="273" spans="1:10" x14ac:dyDescent="0.25">
      <c r="A273">
        <v>277</v>
      </c>
      <c r="B273">
        <v>0.29721599999999998</v>
      </c>
      <c r="C273">
        <v>0</v>
      </c>
      <c r="D273">
        <v>0.53049599999999997</v>
      </c>
      <c r="E273">
        <v>0</v>
      </c>
      <c r="F273">
        <v>0.12499200000000001</v>
      </c>
      <c r="G273">
        <v>0</v>
      </c>
      <c r="H273">
        <v>0.13536000000000001</v>
      </c>
      <c r="I273">
        <v>0.40608</v>
      </c>
      <c r="J273">
        <v>1.4941439999999999</v>
      </c>
    </row>
    <row r="274" spans="1:10" x14ac:dyDescent="0.25">
      <c r="A274">
        <v>278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25">
      <c r="A275">
        <v>279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25">
      <c r="A276">
        <v>280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25">
      <c r="A277">
        <v>281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25">
      <c r="A278">
        <v>282</v>
      </c>
      <c r="B278">
        <v>174.096</v>
      </c>
      <c r="C278">
        <v>1.7549999999999999</v>
      </c>
      <c r="D278">
        <v>103.896</v>
      </c>
      <c r="E278">
        <v>31.59</v>
      </c>
      <c r="F278">
        <v>74.412000000000006</v>
      </c>
      <c r="G278">
        <v>0.35099999999999998</v>
      </c>
      <c r="H278">
        <v>96.174000000000007</v>
      </c>
      <c r="I278">
        <v>112.7025</v>
      </c>
      <c r="J278">
        <v>594.97649999999999</v>
      </c>
    </row>
    <row r="279" spans="1:10" x14ac:dyDescent="0.25">
      <c r="A279">
        <v>283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25">
      <c r="A280">
        <v>284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25">
      <c r="A281">
        <v>285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25">
      <c r="A282">
        <v>286</v>
      </c>
      <c r="B282">
        <v>2.496</v>
      </c>
      <c r="C282">
        <v>0</v>
      </c>
      <c r="D282">
        <v>3.2160000000000002</v>
      </c>
      <c r="E282">
        <v>0</v>
      </c>
      <c r="F282">
        <v>0.93600000000000005</v>
      </c>
      <c r="G282">
        <v>0</v>
      </c>
      <c r="H282">
        <v>1.008</v>
      </c>
      <c r="I282">
        <v>2.496</v>
      </c>
      <c r="J282">
        <v>10.151999999999999</v>
      </c>
    </row>
    <row r="283" spans="1:10" x14ac:dyDescent="0.25">
      <c r="A283">
        <v>287</v>
      </c>
      <c r="B283">
        <v>535</v>
      </c>
      <c r="C283">
        <v>14</v>
      </c>
      <c r="D283">
        <v>189</v>
      </c>
      <c r="E283">
        <v>123</v>
      </c>
      <c r="F283">
        <v>180</v>
      </c>
      <c r="G283">
        <v>3</v>
      </c>
      <c r="H283">
        <v>345</v>
      </c>
      <c r="I283">
        <v>152</v>
      </c>
      <c r="J283">
        <v>1541</v>
      </c>
    </row>
    <row r="284" spans="1:10" x14ac:dyDescent="0.25">
      <c r="A284">
        <v>288</v>
      </c>
      <c r="B284">
        <v>7.3440000000000003</v>
      </c>
      <c r="C284">
        <v>0</v>
      </c>
      <c r="D284">
        <v>5.7839999999999998</v>
      </c>
      <c r="E284">
        <v>0.624</v>
      </c>
      <c r="F284">
        <v>2.7360000000000002</v>
      </c>
      <c r="G284">
        <v>0</v>
      </c>
      <c r="H284">
        <v>3.1920000000000002</v>
      </c>
      <c r="I284">
        <v>5.1840000000000002</v>
      </c>
      <c r="J284">
        <v>24.864000000000001</v>
      </c>
    </row>
    <row r="285" spans="1:10" x14ac:dyDescent="0.25">
      <c r="A285">
        <v>289</v>
      </c>
      <c r="B285">
        <v>6.7916260772740902E-3</v>
      </c>
      <c r="C285">
        <v>0</v>
      </c>
      <c r="D285">
        <v>8.7725170164790305E-3</v>
      </c>
      <c r="E285">
        <v>0</v>
      </c>
      <c r="F285">
        <v>3.3958130386370399E-3</v>
      </c>
      <c r="G285">
        <v>0</v>
      </c>
      <c r="H285">
        <v>2.5468597789777801E-3</v>
      </c>
      <c r="I285">
        <v>9.0340187790616394E-3</v>
      </c>
      <c r="J285">
        <v>3.0540834690429602E-2</v>
      </c>
    </row>
    <row r="286" spans="1:10" x14ac:dyDescent="0.25">
      <c r="A286">
        <v>290</v>
      </c>
      <c r="B286">
        <v>1.338960494295E-3</v>
      </c>
      <c r="C286">
        <v>0</v>
      </c>
      <c r="D286">
        <v>3.2270452362503001E-3</v>
      </c>
      <c r="E286">
        <v>0</v>
      </c>
      <c r="F286">
        <v>3.6106799846157201E-4</v>
      </c>
      <c r="G286">
        <v>0</v>
      </c>
      <c r="H286">
        <v>5.4912424766030796E-4</v>
      </c>
      <c r="I286">
        <v>3.4701038659461498E-3</v>
      </c>
      <c r="J286">
        <v>8.9463018426133405E-3</v>
      </c>
    </row>
    <row r="287" spans="1:10" x14ac:dyDescent="0.25">
      <c r="A287">
        <v>291</v>
      </c>
      <c r="B287">
        <v>2.0233774079999999E-3</v>
      </c>
      <c r="C287">
        <v>0</v>
      </c>
      <c r="D287">
        <v>5.7159198719999998E-3</v>
      </c>
      <c r="E287">
        <v>0</v>
      </c>
      <c r="F287">
        <v>3.97882368E-4</v>
      </c>
      <c r="G287">
        <v>0</v>
      </c>
      <c r="H287">
        <v>9.1707033600000004E-4</v>
      </c>
      <c r="I287">
        <v>1.4437460736E-2</v>
      </c>
      <c r="J287">
        <v>2.349171072E-2</v>
      </c>
    </row>
    <row r="288" spans="1:10" x14ac:dyDescent="0.25">
      <c r="A288">
        <v>292</v>
      </c>
      <c r="B288">
        <v>1.5693584318194901E-5</v>
      </c>
      <c r="C288">
        <v>0</v>
      </c>
      <c r="D288">
        <v>4.1849558181853202E-5</v>
      </c>
      <c r="E288">
        <v>0</v>
      </c>
      <c r="F288">
        <v>1.9616980397743702E-6</v>
      </c>
      <c r="G288">
        <v>0</v>
      </c>
      <c r="H288">
        <v>8.5006915056889306E-6</v>
      </c>
      <c r="I288">
        <v>6.8665409028013195E-5</v>
      </c>
      <c r="J288">
        <v>1.3667094107352499E-4</v>
      </c>
    </row>
    <row r="289" spans="1:10" x14ac:dyDescent="0.25">
      <c r="A289">
        <v>293</v>
      </c>
      <c r="B289">
        <v>2.98691528508092E-5</v>
      </c>
      <c r="C289">
        <v>0</v>
      </c>
      <c r="D289">
        <v>1.27682422625987E-4</v>
      </c>
      <c r="E289">
        <v>0</v>
      </c>
      <c r="F289">
        <v>2.2976271423699402E-6</v>
      </c>
      <c r="G289">
        <v>0</v>
      </c>
      <c r="H289">
        <v>1.67398548944096E-5</v>
      </c>
      <c r="I289">
        <v>3.43661073771277E-4</v>
      </c>
      <c r="J289">
        <v>5.2025013128485299E-4</v>
      </c>
    </row>
    <row r="290" spans="1:10" x14ac:dyDescent="0.25">
      <c r="A290">
        <v>294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25">
      <c r="A291">
        <v>295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25">
      <c r="A292">
        <v>296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25">
      <c r="A293">
        <v>297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25">
      <c r="A294">
        <v>298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25">
      <c r="A295">
        <v>299</v>
      </c>
      <c r="B295">
        <v>402.55758056038798</v>
      </c>
      <c r="C295">
        <v>26.083644528750899</v>
      </c>
      <c r="D295">
        <v>299.09245726300998</v>
      </c>
      <c r="E295">
        <v>80.859298039127694</v>
      </c>
      <c r="F295">
        <v>146.93786417863001</v>
      </c>
      <c r="G295">
        <v>17.389096352500601</v>
      </c>
      <c r="H295">
        <v>173.021508707381</v>
      </c>
      <c r="I295">
        <v>261.28463219833998</v>
      </c>
      <c r="J295">
        <v>1407.22608182813</v>
      </c>
    </row>
    <row r="296" spans="1:10" x14ac:dyDescent="0.25">
      <c r="A296">
        <v>300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25">
      <c r="A297">
        <v>301</v>
      </c>
      <c r="B297">
        <v>1.2249925981475001</v>
      </c>
      <c r="C297">
        <v>0</v>
      </c>
      <c r="D297">
        <v>1.9932082952908501</v>
      </c>
      <c r="E297">
        <v>0</v>
      </c>
      <c r="F297">
        <v>0.60211500586911104</v>
      </c>
      <c r="G297">
        <v>0</v>
      </c>
      <c r="H297">
        <v>0.352963968957755</v>
      </c>
      <c r="I297">
        <v>1.5882116577218099</v>
      </c>
      <c r="J297">
        <v>5.7614915259870196</v>
      </c>
    </row>
    <row r="298" spans="1:10" x14ac:dyDescent="0.25">
      <c r="A298">
        <v>302</v>
      </c>
      <c r="B298">
        <v>2.1888000000000001E-2</v>
      </c>
      <c r="C298">
        <v>0</v>
      </c>
      <c r="D298">
        <v>4.7808000000000003E-2</v>
      </c>
      <c r="E298">
        <v>0</v>
      </c>
      <c r="F298">
        <v>1.2096000000000001E-2</v>
      </c>
      <c r="G298">
        <v>0</v>
      </c>
      <c r="H298">
        <v>5.7600000000000004E-3</v>
      </c>
      <c r="I298">
        <v>4.1472000000000002E-2</v>
      </c>
      <c r="J298">
        <v>0.129024</v>
      </c>
    </row>
    <row r="299" spans="1:10" x14ac:dyDescent="0.25">
      <c r="A299">
        <v>303</v>
      </c>
      <c r="B299">
        <v>8.1229283312759897E-4</v>
      </c>
      <c r="C299">
        <v>0</v>
      </c>
      <c r="D299">
        <v>2.3814948971240999E-3</v>
      </c>
      <c r="E299">
        <v>0</v>
      </c>
      <c r="F299">
        <v>2.5845681054059998E-4</v>
      </c>
      <c r="G299">
        <v>0</v>
      </c>
      <c r="H299">
        <v>2.2153440903479999E-4</v>
      </c>
      <c r="I299">
        <v>1.9664907767429499E-3</v>
      </c>
      <c r="J299">
        <v>5.6402697265700401E-3</v>
      </c>
    </row>
    <row r="300" spans="1:10" x14ac:dyDescent="0.25">
      <c r="A300">
        <v>304</v>
      </c>
      <c r="B300">
        <v>1.3215296939114999E-5</v>
      </c>
      <c r="C300">
        <v>0</v>
      </c>
      <c r="D300">
        <v>4.7721905613470803E-5</v>
      </c>
      <c r="E300">
        <v>0</v>
      </c>
      <c r="F300">
        <v>1.4683663265683299E-6</v>
      </c>
      <c r="G300">
        <v>0</v>
      </c>
      <c r="H300">
        <v>4.64982670079972E-6</v>
      </c>
      <c r="I300">
        <v>7.4266466296581097E-5</v>
      </c>
      <c r="J300">
        <v>1.4132186187653501E-4</v>
      </c>
    </row>
    <row r="301" spans="1:10" x14ac:dyDescent="0.25">
      <c r="A301">
        <v>305</v>
      </c>
      <c r="B301">
        <v>2.6697865993815499</v>
      </c>
      <c r="C301">
        <v>0</v>
      </c>
      <c r="D301">
        <v>6.0972153418308501</v>
      </c>
      <c r="E301">
        <v>0</v>
      </c>
      <c r="F301">
        <v>1.2807760037573701</v>
      </c>
      <c r="G301">
        <v>0</v>
      </c>
      <c r="H301">
        <v>0.72156394577879901</v>
      </c>
      <c r="I301">
        <v>4.9475158290543897</v>
      </c>
      <c r="J301">
        <v>15.716857719803</v>
      </c>
    </row>
    <row r="302" spans="1:10" x14ac:dyDescent="0.25">
      <c r="A302">
        <v>306</v>
      </c>
      <c r="B302">
        <v>2.5920000000000001</v>
      </c>
      <c r="C302">
        <v>0</v>
      </c>
      <c r="D302">
        <v>7.56</v>
      </c>
      <c r="E302">
        <v>0</v>
      </c>
      <c r="F302">
        <v>0.84</v>
      </c>
      <c r="G302">
        <v>0</v>
      </c>
      <c r="H302">
        <v>0.69599999999999995</v>
      </c>
      <c r="I302">
        <v>5.6159999999999997</v>
      </c>
      <c r="J302">
        <v>17.303999999999998</v>
      </c>
    </row>
    <row r="303" spans="1:10" x14ac:dyDescent="0.25">
      <c r="A303">
        <v>307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25">
      <c r="A304">
        <v>308</v>
      </c>
      <c r="B304">
        <v>2.1418668480615102E-2</v>
      </c>
      <c r="C304">
        <v>0</v>
      </c>
      <c r="D304">
        <v>0.104586902474493</v>
      </c>
      <c r="E304">
        <v>0</v>
      </c>
      <c r="F304">
        <v>1.59500722727985E-3</v>
      </c>
      <c r="G304">
        <v>0</v>
      </c>
      <c r="H304">
        <v>7.06360343509647E-3</v>
      </c>
      <c r="I304">
        <v>0.30382816101103899</v>
      </c>
      <c r="J304">
        <v>0.43849234262852299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04"/>
  <sheetViews>
    <sheetView workbookViewId="0"/>
  </sheetViews>
  <sheetFormatPr defaultRowHeight="15" x14ac:dyDescent="0.25"/>
  <sheetData>
    <row r="1" spans="1:10" x14ac:dyDescent="0.25">
      <c r="A1" t="s">
        <v>68</v>
      </c>
      <c r="B1" t="s">
        <v>338</v>
      </c>
      <c r="C1" t="s">
        <v>339</v>
      </c>
      <c r="D1" t="s">
        <v>340</v>
      </c>
      <c r="E1" t="s">
        <v>341</v>
      </c>
      <c r="F1" t="s">
        <v>342</v>
      </c>
      <c r="G1" t="s">
        <v>343</v>
      </c>
      <c r="H1" t="s">
        <v>344</v>
      </c>
      <c r="I1" t="s">
        <v>345</v>
      </c>
      <c r="J1" t="s">
        <v>346</v>
      </c>
    </row>
    <row r="2" spans="1:10" x14ac:dyDescent="0.25">
      <c r="A2">
        <v>1</v>
      </c>
      <c r="B2">
        <v>493</v>
      </c>
      <c r="C2">
        <v>16</v>
      </c>
      <c r="D2">
        <v>561</v>
      </c>
      <c r="E2">
        <v>90</v>
      </c>
      <c r="F2">
        <v>582</v>
      </c>
      <c r="G2">
        <v>3</v>
      </c>
      <c r="H2">
        <v>487</v>
      </c>
      <c r="I2">
        <v>345</v>
      </c>
      <c r="J2">
        <v>2577</v>
      </c>
    </row>
    <row r="3" spans="1:10" x14ac:dyDescent="0.25">
      <c r="A3">
        <v>2</v>
      </c>
      <c r="B3">
        <v>92.058406354024797</v>
      </c>
      <c r="C3">
        <v>0</v>
      </c>
      <c r="D3">
        <v>281.928869459201</v>
      </c>
      <c r="E3">
        <v>0</v>
      </c>
      <c r="F3">
        <v>84.386872491189393</v>
      </c>
      <c r="G3">
        <v>0</v>
      </c>
      <c r="H3">
        <v>66.699724974096696</v>
      </c>
      <c r="I3">
        <v>228.380638886247</v>
      </c>
      <c r="J3">
        <v>753.45451216475897</v>
      </c>
    </row>
    <row r="4" spans="1:10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4</v>
      </c>
      <c r="B5">
        <v>1.6875</v>
      </c>
      <c r="C5">
        <v>0</v>
      </c>
      <c r="D5">
        <v>33.75</v>
      </c>
      <c r="E5">
        <v>0</v>
      </c>
      <c r="F5">
        <v>1.375</v>
      </c>
      <c r="G5">
        <v>0</v>
      </c>
      <c r="H5">
        <v>1.25</v>
      </c>
      <c r="I5">
        <v>75.25</v>
      </c>
      <c r="J5">
        <v>113.3125</v>
      </c>
    </row>
    <row r="6" spans="1:10" x14ac:dyDescent="0.25">
      <c r="A6">
        <v>5</v>
      </c>
      <c r="B6">
        <v>498.84043907483698</v>
      </c>
      <c r="C6">
        <v>9.7811850798987692</v>
      </c>
      <c r="D6">
        <v>757.06372518416504</v>
      </c>
      <c r="E6">
        <v>74.337006607230705</v>
      </c>
      <c r="F6">
        <v>648.49257079728898</v>
      </c>
      <c r="G6">
        <v>0.97811850798987698</v>
      </c>
      <c r="H6">
        <v>460.69381726323201</v>
      </c>
      <c r="I6">
        <v>433.46760162840599</v>
      </c>
      <c r="J6">
        <v>2883.6544641430501</v>
      </c>
    </row>
    <row r="7" spans="1:10" x14ac:dyDescent="0.25">
      <c r="A7">
        <v>6</v>
      </c>
      <c r="B7">
        <v>125.35611494999399</v>
      </c>
      <c r="C7">
        <v>0</v>
      </c>
      <c r="D7">
        <v>445.99488516222402</v>
      </c>
      <c r="E7">
        <v>0</v>
      </c>
      <c r="F7">
        <v>107.44809852856601</v>
      </c>
      <c r="G7">
        <v>0</v>
      </c>
      <c r="H7">
        <v>66.515489565303</v>
      </c>
      <c r="I7">
        <v>268.822289571824</v>
      </c>
      <c r="J7">
        <v>1014.1368777779099</v>
      </c>
    </row>
    <row r="8" spans="1:10" x14ac:dyDescent="0.25">
      <c r="A8">
        <v>7</v>
      </c>
      <c r="B8">
        <v>12.150388431211899</v>
      </c>
      <c r="C8">
        <v>0</v>
      </c>
      <c r="D8">
        <v>52.798960637447998</v>
      </c>
      <c r="E8">
        <v>0</v>
      </c>
      <c r="F8">
        <v>10.162143051558999</v>
      </c>
      <c r="G8">
        <v>0</v>
      </c>
      <c r="H8">
        <v>7.9529815186114199</v>
      </c>
      <c r="I8">
        <v>67.258199542261906</v>
      </c>
      <c r="J8">
        <v>150.322673181092</v>
      </c>
    </row>
    <row r="9" spans="1:10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9</v>
      </c>
      <c r="B10">
        <v>2.3125</v>
      </c>
      <c r="C10">
        <v>0</v>
      </c>
      <c r="D10">
        <v>48.5625</v>
      </c>
      <c r="E10">
        <v>0</v>
      </c>
      <c r="F10">
        <v>1.5625</v>
      </c>
      <c r="G10">
        <v>0</v>
      </c>
      <c r="H10">
        <v>1.3125</v>
      </c>
      <c r="I10">
        <v>148.75</v>
      </c>
      <c r="J10">
        <v>202.5</v>
      </c>
    </row>
    <row r="11" spans="1:10" x14ac:dyDescent="0.25">
      <c r="A11">
        <v>10</v>
      </c>
      <c r="B11">
        <v>2.25</v>
      </c>
      <c r="C11">
        <v>0</v>
      </c>
      <c r="D11">
        <v>53.75</v>
      </c>
      <c r="E11">
        <v>0</v>
      </c>
      <c r="F11">
        <v>1.5</v>
      </c>
      <c r="G11">
        <v>0</v>
      </c>
      <c r="H11">
        <v>1.25</v>
      </c>
      <c r="I11">
        <v>222.3125</v>
      </c>
      <c r="J11">
        <v>281.0625</v>
      </c>
    </row>
    <row r="12" spans="1:10" x14ac:dyDescent="0.25">
      <c r="A12">
        <v>11</v>
      </c>
      <c r="B12">
        <v>353.81358259626802</v>
      </c>
      <c r="C12">
        <v>0.96144995270725098</v>
      </c>
      <c r="D12">
        <v>1045.09609859278</v>
      </c>
      <c r="E12">
        <v>0.96144995270725098</v>
      </c>
      <c r="F12">
        <v>377.84983141395003</v>
      </c>
      <c r="G12">
        <v>0</v>
      </c>
      <c r="H12">
        <v>153.83199243316</v>
      </c>
      <c r="I12">
        <v>481.68317362758103</v>
      </c>
      <c r="J12">
        <v>2414.1975785691602</v>
      </c>
    </row>
    <row r="13" spans="1:10" x14ac:dyDescent="0.25">
      <c r="A13">
        <v>12</v>
      </c>
      <c r="B13">
        <v>22.424174653418898</v>
      </c>
      <c r="C13">
        <v>0</v>
      </c>
      <c r="D13">
        <v>90.978080022442498</v>
      </c>
      <c r="E13">
        <v>0</v>
      </c>
      <c r="F13">
        <v>14.735886200818101</v>
      </c>
      <c r="G13">
        <v>0</v>
      </c>
      <c r="H13">
        <v>8.9696698613675707</v>
      </c>
      <c r="I13">
        <v>70.607263466018907</v>
      </c>
      <c r="J13">
        <v>207.71507420406601</v>
      </c>
    </row>
    <row r="14" spans="1:10" x14ac:dyDescent="0.25">
      <c r="A14">
        <v>13</v>
      </c>
      <c r="B14">
        <v>6.0107654666198398</v>
      </c>
      <c r="C14">
        <v>0</v>
      </c>
      <c r="D14">
        <v>35.028253926163899</v>
      </c>
      <c r="E14">
        <v>0</v>
      </c>
      <c r="F14">
        <v>3.9380877195095501</v>
      </c>
      <c r="G14">
        <v>0</v>
      </c>
      <c r="H14">
        <v>2.6944810712433802</v>
      </c>
      <c r="I14">
        <v>38.6710344269042</v>
      </c>
      <c r="J14">
        <v>86.342622610440898</v>
      </c>
    </row>
    <row r="15" spans="1:10" x14ac:dyDescent="0.25">
      <c r="A15">
        <v>14</v>
      </c>
      <c r="B15">
        <v>0.25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1.25</v>
      </c>
      <c r="J15">
        <v>2.5</v>
      </c>
    </row>
    <row r="16" spans="1:10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16</v>
      </c>
      <c r="B17">
        <v>2.1247146925493401</v>
      </c>
      <c r="C17">
        <v>0</v>
      </c>
      <c r="D17">
        <v>54.367699485821397</v>
      </c>
      <c r="E17">
        <v>0</v>
      </c>
      <c r="F17">
        <v>1.24983217208785</v>
      </c>
      <c r="G17">
        <v>0</v>
      </c>
      <c r="H17">
        <v>0.74989930325270804</v>
      </c>
      <c r="I17">
        <v>100.156029445196</v>
      </c>
      <c r="J17">
        <v>158.64817509890699</v>
      </c>
    </row>
    <row r="18" spans="1:10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19</v>
      </c>
      <c r="B20">
        <v>598.79100000000005</v>
      </c>
      <c r="C20">
        <v>10.148999999999999</v>
      </c>
      <c r="D20">
        <v>1045.347</v>
      </c>
      <c r="E20">
        <v>131.93700000000001</v>
      </c>
      <c r="F20">
        <v>668.14250000000004</v>
      </c>
      <c r="G20">
        <v>2.5372499999999998</v>
      </c>
      <c r="H20">
        <v>520.13625000000002</v>
      </c>
      <c r="I20">
        <v>650.54999999999995</v>
      </c>
      <c r="J20">
        <v>3627.59</v>
      </c>
    </row>
    <row r="21" spans="1:10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v>23</v>
      </c>
      <c r="B24">
        <v>15.25</v>
      </c>
      <c r="C24">
        <v>0</v>
      </c>
      <c r="D24">
        <v>124</v>
      </c>
      <c r="E24">
        <v>0</v>
      </c>
      <c r="F24">
        <v>10</v>
      </c>
      <c r="G24">
        <v>0</v>
      </c>
      <c r="H24">
        <v>12.5</v>
      </c>
      <c r="I24">
        <v>210.75</v>
      </c>
      <c r="J24">
        <v>372.5</v>
      </c>
    </row>
    <row r="25" spans="1:10" x14ac:dyDescent="0.25">
      <c r="A25">
        <v>29</v>
      </c>
      <c r="B25">
        <v>875.75217262603996</v>
      </c>
      <c r="C25">
        <v>34.120214517897701</v>
      </c>
      <c r="D25">
        <v>2245.2996720249898</v>
      </c>
      <c r="E25">
        <v>108.995129709951</v>
      </c>
      <c r="F25">
        <v>1003.70297706816</v>
      </c>
      <c r="G25">
        <v>9.4778373660826798</v>
      </c>
      <c r="H25">
        <v>899.44676604124697</v>
      </c>
      <c r="I25">
        <v>1819.3505983043499</v>
      </c>
      <c r="J25">
        <v>6996.1453676587098</v>
      </c>
    </row>
    <row r="26" spans="1:10" x14ac:dyDescent="0.25">
      <c r="A26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v>32</v>
      </c>
      <c r="B28">
        <v>0.63460428142658998</v>
      </c>
      <c r="C28">
        <v>0</v>
      </c>
      <c r="D28">
        <v>4.4422299699861298</v>
      </c>
      <c r="E28">
        <v>0</v>
      </c>
      <c r="F28">
        <v>0.42306952095105999</v>
      </c>
      <c r="G28">
        <v>0</v>
      </c>
      <c r="H28">
        <v>0.42306952095105999</v>
      </c>
      <c r="I28">
        <v>7.8092928425499801</v>
      </c>
      <c r="J28">
        <v>13.732266135864799</v>
      </c>
    </row>
    <row r="29" spans="1:10" x14ac:dyDescent="0.25">
      <c r="A29">
        <v>33</v>
      </c>
      <c r="B29">
        <v>1.9375</v>
      </c>
      <c r="C29">
        <v>0</v>
      </c>
      <c r="D29">
        <v>41.4375</v>
      </c>
      <c r="E29">
        <v>0</v>
      </c>
      <c r="F29">
        <v>1.3125</v>
      </c>
      <c r="G29">
        <v>0</v>
      </c>
      <c r="H29">
        <v>1.1875</v>
      </c>
      <c r="I29">
        <v>93.3125</v>
      </c>
      <c r="J29">
        <v>139.1875</v>
      </c>
    </row>
    <row r="30" spans="1:10" x14ac:dyDescent="0.25">
      <c r="A30">
        <v>34</v>
      </c>
      <c r="B30">
        <v>8</v>
      </c>
      <c r="C30">
        <v>0</v>
      </c>
      <c r="D30">
        <v>204.25</v>
      </c>
      <c r="E30">
        <v>0</v>
      </c>
      <c r="F30">
        <v>7</v>
      </c>
      <c r="G30">
        <v>0</v>
      </c>
      <c r="H30">
        <v>8</v>
      </c>
      <c r="I30">
        <v>848.75</v>
      </c>
      <c r="J30">
        <v>1076</v>
      </c>
    </row>
    <row r="31" spans="1:10" x14ac:dyDescent="0.25">
      <c r="A31">
        <v>35</v>
      </c>
      <c r="B31">
        <v>608.46566993321403</v>
      </c>
      <c r="C31">
        <v>26.297324035861699</v>
      </c>
      <c r="D31">
        <v>1242.32185962519</v>
      </c>
      <c r="E31">
        <v>89.773623432769298</v>
      </c>
      <c r="F31">
        <v>681.01001210110803</v>
      </c>
      <c r="G31">
        <v>9.0680427709867892</v>
      </c>
      <c r="H31">
        <v>681.91681637820705</v>
      </c>
      <c r="I31">
        <v>980.85711751426697</v>
      </c>
      <c r="J31">
        <v>4319.7104657915997</v>
      </c>
    </row>
    <row r="32" spans="1:10" x14ac:dyDescent="0.25">
      <c r="A32">
        <v>36</v>
      </c>
      <c r="B32">
        <v>9.5</v>
      </c>
      <c r="C32">
        <v>0</v>
      </c>
      <c r="D32">
        <v>305.25</v>
      </c>
      <c r="E32">
        <v>0</v>
      </c>
      <c r="F32">
        <v>8.75</v>
      </c>
      <c r="G32">
        <v>0</v>
      </c>
      <c r="H32">
        <v>13.75</v>
      </c>
      <c r="I32">
        <v>1165</v>
      </c>
      <c r="J32">
        <v>1502.25</v>
      </c>
    </row>
    <row r="33" spans="1:10" x14ac:dyDescent="0.25">
      <c r="A33">
        <v>37</v>
      </c>
      <c r="B33">
        <v>416.65922116071198</v>
      </c>
      <c r="C33">
        <v>18.696247103365302</v>
      </c>
      <c r="D33">
        <v>1290.0410501322101</v>
      </c>
      <c r="E33">
        <v>57.869336272321199</v>
      </c>
      <c r="F33">
        <v>365.02196725618001</v>
      </c>
      <c r="G33">
        <v>6.2320823677884301</v>
      </c>
      <c r="H33">
        <v>365.91226473729199</v>
      </c>
      <c r="I33">
        <v>1236.5985000314599</v>
      </c>
      <c r="J33">
        <v>3757.0306690613302</v>
      </c>
    </row>
    <row r="34" spans="1:10" x14ac:dyDescent="0.25">
      <c r="A34">
        <v>38</v>
      </c>
      <c r="B34">
        <v>5.75</v>
      </c>
      <c r="C34">
        <v>0</v>
      </c>
      <c r="D34">
        <v>202.25</v>
      </c>
      <c r="E34">
        <v>0</v>
      </c>
      <c r="F34">
        <v>3.25</v>
      </c>
      <c r="G34">
        <v>0</v>
      </c>
      <c r="H34">
        <v>1.25</v>
      </c>
      <c r="I34">
        <v>880.75</v>
      </c>
      <c r="J34">
        <v>1093.25</v>
      </c>
    </row>
    <row r="35" spans="1:10" x14ac:dyDescent="0.25">
      <c r="A35">
        <v>39</v>
      </c>
      <c r="B35">
        <v>551.993231260877</v>
      </c>
      <c r="C35">
        <v>51.389417998604898</v>
      </c>
      <c r="D35">
        <v>839.06515249446295</v>
      </c>
      <c r="E35">
        <v>107.20895823846899</v>
      </c>
      <c r="F35">
        <v>287.957945681838</v>
      </c>
      <c r="G35">
        <v>27.466757895806101</v>
      </c>
      <c r="H35">
        <v>427.94980850562399</v>
      </c>
      <c r="I35">
        <v>1116.98611956267</v>
      </c>
      <c r="J35">
        <v>3410.0173916383501</v>
      </c>
    </row>
    <row r="36" spans="1:10" x14ac:dyDescent="0.25">
      <c r="A36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>
        <v>42</v>
      </c>
      <c r="B38">
        <v>0</v>
      </c>
      <c r="C38">
        <v>0</v>
      </c>
      <c r="D38">
        <v>0.125</v>
      </c>
      <c r="E38">
        <v>0</v>
      </c>
      <c r="F38">
        <v>0</v>
      </c>
      <c r="G38">
        <v>0</v>
      </c>
      <c r="H38">
        <v>0</v>
      </c>
      <c r="I38">
        <v>0.3125</v>
      </c>
      <c r="J38">
        <v>0.4375</v>
      </c>
    </row>
    <row r="39" spans="1:10" x14ac:dyDescent="0.25">
      <c r="A39">
        <v>43</v>
      </c>
      <c r="B39">
        <v>3.75</v>
      </c>
      <c r="C39">
        <v>0</v>
      </c>
      <c r="D39">
        <v>135.75</v>
      </c>
      <c r="E39">
        <v>0</v>
      </c>
      <c r="F39">
        <v>1.5</v>
      </c>
      <c r="G39">
        <v>0</v>
      </c>
      <c r="H39">
        <v>0.25</v>
      </c>
      <c r="I39">
        <v>471.75</v>
      </c>
      <c r="J39">
        <v>613</v>
      </c>
    </row>
    <row r="40" spans="1:10" x14ac:dyDescent="0.25">
      <c r="A40">
        <v>44</v>
      </c>
      <c r="B40">
        <v>4.2500051538185302</v>
      </c>
      <c r="C40">
        <v>0</v>
      </c>
      <c r="D40">
        <v>139.50016916651401</v>
      </c>
      <c r="E40">
        <v>0</v>
      </c>
      <c r="F40">
        <v>2.00000242532637</v>
      </c>
      <c r="G40">
        <v>0</v>
      </c>
      <c r="H40">
        <v>1.0000012126631801</v>
      </c>
      <c r="I40">
        <v>662.999212510353</v>
      </c>
      <c r="J40">
        <v>809.74939046867496</v>
      </c>
    </row>
    <row r="41" spans="1:10" x14ac:dyDescent="0.25">
      <c r="A41">
        <v>45</v>
      </c>
      <c r="B41">
        <v>702</v>
      </c>
      <c r="C41">
        <v>1</v>
      </c>
      <c r="D41">
        <v>1447</v>
      </c>
      <c r="E41">
        <v>113</v>
      </c>
      <c r="F41">
        <v>928</v>
      </c>
      <c r="G41">
        <v>0</v>
      </c>
      <c r="H41">
        <v>571</v>
      </c>
      <c r="I41">
        <v>1005</v>
      </c>
      <c r="J41">
        <v>4767</v>
      </c>
    </row>
    <row r="42" spans="1:10" x14ac:dyDescent="0.25">
      <c r="A42">
        <v>46</v>
      </c>
      <c r="B42">
        <v>31.525821233400201</v>
      </c>
      <c r="C42">
        <v>0</v>
      </c>
      <c r="D42">
        <v>142.19804630012601</v>
      </c>
      <c r="E42">
        <v>0</v>
      </c>
      <c r="F42">
        <v>40.983567603420198</v>
      </c>
      <c r="G42">
        <v>0</v>
      </c>
      <c r="H42">
        <v>17.919940490564301</v>
      </c>
      <c r="I42">
        <v>123.598302742874</v>
      </c>
      <c r="J42">
        <v>356.22567837038503</v>
      </c>
    </row>
    <row r="43" spans="1:10" x14ac:dyDescent="0.25">
      <c r="A43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>
        <v>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>
        <v>49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>
        <v>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>
        <v>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>
        <v>54</v>
      </c>
      <c r="B50">
        <v>1</v>
      </c>
      <c r="C50">
        <v>0</v>
      </c>
      <c r="D50">
        <v>44.875</v>
      </c>
      <c r="E50">
        <v>0</v>
      </c>
      <c r="F50">
        <v>0.5</v>
      </c>
      <c r="G50">
        <v>0</v>
      </c>
      <c r="H50">
        <v>0.5625</v>
      </c>
      <c r="I50">
        <v>155</v>
      </c>
      <c r="J50">
        <v>201.9375</v>
      </c>
    </row>
    <row r="51" spans="1:10" x14ac:dyDescent="0.25">
      <c r="A51">
        <v>55</v>
      </c>
      <c r="B51">
        <v>2583.7149665625302</v>
      </c>
      <c r="C51">
        <v>121.986542538943</v>
      </c>
      <c r="D51">
        <v>2709.7010678732499</v>
      </c>
      <c r="E51">
        <v>995.89013417038802</v>
      </c>
      <c r="F51">
        <v>2719.6999648026699</v>
      </c>
      <c r="G51">
        <v>107.988086837753</v>
      </c>
      <c r="H51">
        <v>2039.774973602</v>
      </c>
      <c r="I51">
        <v>1955.6046240110099</v>
      </c>
      <c r="J51">
        <v>13234.360360398499</v>
      </c>
    </row>
    <row r="52" spans="1:10" x14ac:dyDescent="0.25">
      <c r="A52">
        <v>56</v>
      </c>
      <c r="B52">
        <v>178.047222706523</v>
      </c>
      <c r="C52">
        <v>0</v>
      </c>
      <c r="D52">
        <v>421.67766610186197</v>
      </c>
      <c r="E52">
        <v>0</v>
      </c>
      <c r="F52">
        <v>158.347319914064</v>
      </c>
      <c r="G52">
        <v>0</v>
      </c>
      <c r="H52">
        <v>108.972880003852</v>
      </c>
      <c r="I52">
        <v>349.96785388391601</v>
      </c>
      <c r="J52">
        <v>1217.0129426102201</v>
      </c>
    </row>
    <row r="53" spans="1:10" x14ac:dyDescent="0.25">
      <c r="A53">
        <v>57</v>
      </c>
      <c r="B53">
        <v>1751</v>
      </c>
      <c r="C53">
        <v>13</v>
      </c>
      <c r="D53">
        <v>1986</v>
      </c>
      <c r="E53">
        <v>558</v>
      </c>
      <c r="F53">
        <v>2021</v>
      </c>
      <c r="G53">
        <v>11</v>
      </c>
      <c r="H53">
        <v>1482</v>
      </c>
      <c r="I53">
        <v>1543</v>
      </c>
      <c r="J53">
        <v>9365</v>
      </c>
    </row>
    <row r="54" spans="1:10" x14ac:dyDescent="0.25">
      <c r="A54">
        <v>58</v>
      </c>
      <c r="B54">
        <v>203.48956580965401</v>
      </c>
      <c r="C54">
        <v>0</v>
      </c>
      <c r="D54">
        <v>599.15034288096899</v>
      </c>
      <c r="E54">
        <v>0</v>
      </c>
      <c r="F54">
        <v>146.89779306969101</v>
      </c>
      <c r="G54">
        <v>0</v>
      </c>
      <c r="H54">
        <v>131.244749545871</v>
      </c>
      <c r="I54">
        <v>616.52955712163998</v>
      </c>
      <c r="J54">
        <v>1697.3120084278301</v>
      </c>
    </row>
    <row r="55" spans="1:10" x14ac:dyDescent="0.25">
      <c r="A55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>
        <v>61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>
        <v>62</v>
      </c>
      <c r="B58">
        <v>0</v>
      </c>
      <c r="C58">
        <v>0</v>
      </c>
      <c r="D58">
        <v>11</v>
      </c>
      <c r="E58">
        <v>0</v>
      </c>
      <c r="F58">
        <v>0</v>
      </c>
      <c r="G58">
        <v>0</v>
      </c>
      <c r="H58">
        <v>0</v>
      </c>
      <c r="I58">
        <v>167.6875</v>
      </c>
      <c r="J58">
        <v>178.6875</v>
      </c>
    </row>
    <row r="59" spans="1:10" x14ac:dyDescent="0.25">
      <c r="A59">
        <v>63</v>
      </c>
      <c r="B59">
        <v>0</v>
      </c>
      <c r="C59">
        <v>0</v>
      </c>
      <c r="D59">
        <v>23.6875</v>
      </c>
      <c r="E59">
        <v>0</v>
      </c>
      <c r="F59">
        <v>0</v>
      </c>
      <c r="G59">
        <v>0</v>
      </c>
      <c r="H59">
        <v>0.125</v>
      </c>
      <c r="I59">
        <v>162.0625</v>
      </c>
      <c r="J59">
        <v>185.875</v>
      </c>
    </row>
    <row r="60" spans="1:10" x14ac:dyDescent="0.25">
      <c r="A60">
        <v>64</v>
      </c>
      <c r="B60">
        <v>0</v>
      </c>
      <c r="C60">
        <v>0</v>
      </c>
      <c r="D60">
        <v>13.1875</v>
      </c>
      <c r="E60">
        <v>0</v>
      </c>
      <c r="F60">
        <v>0</v>
      </c>
      <c r="G60">
        <v>0</v>
      </c>
      <c r="H60">
        <v>0</v>
      </c>
      <c r="I60">
        <v>619</v>
      </c>
      <c r="J60">
        <v>632.1875</v>
      </c>
    </row>
    <row r="61" spans="1:10" x14ac:dyDescent="0.25">
      <c r="A61">
        <v>65</v>
      </c>
      <c r="B61">
        <v>1059.9719607601201</v>
      </c>
      <c r="C61">
        <v>71.998095447856898</v>
      </c>
      <c r="D61">
        <v>1444.96177669657</v>
      </c>
      <c r="E61">
        <v>130.99653477318401</v>
      </c>
      <c r="F61">
        <v>795.97894411797404</v>
      </c>
      <c r="G61">
        <v>13.999629670416599</v>
      </c>
      <c r="H61">
        <v>856.97733053907496</v>
      </c>
      <c r="I61">
        <v>1608.8623923287801</v>
      </c>
      <c r="J61">
        <v>5983.7466643339703</v>
      </c>
    </row>
    <row r="62" spans="1:10" x14ac:dyDescent="0.25">
      <c r="A62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>
        <v>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>
        <v>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>
        <v>70</v>
      </c>
      <c r="B66">
        <v>0</v>
      </c>
      <c r="C66">
        <v>0</v>
      </c>
      <c r="D66">
        <v>66.75</v>
      </c>
      <c r="E66">
        <v>0</v>
      </c>
      <c r="F66">
        <v>0</v>
      </c>
      <c r="G66">
        <v>0</v>
      </c>
      <c r="H66">
        <v>2</v>
      </c>
      <c r="I66">
        <v>209.75</v>
      </c>
      <c r="J66">
        <v>278.5</v>
      </c>
    </row>
    <row r="67" spans="1:10" x14ac:dyDescent="0.25">
      <c r="A67">
        <v>71</v>
      </c>
      <c r="B67">
        <v>1596.4967240342201</v>
      </c>
      <c r="C67">
        <v>181.00652720004101</v>
      </c>
      <c r="D67">
        <v>2238.1600744258999</v>
      </c>
      <c r="E67">
        <v>426.17938943924997</v>
      </c>
      <c r="F67">
        <v>900.24410353459496</v>
      </c>
      <c r="G67">
        <v>145.57138695453</v>
      </c>
      <c r="H67">
        <v>1140.6284333081901</v>
      </c>
      <c r="I67">
        <v>2343.0777428729698</v>
      </c>
      <c r="J67">
        <v>8971.3643817697102</v>
      </c>
    </row>
    <row r="68" spans="1:10" x14ac:dyDescent="0.25">
      <c r="A68">
        <v>72</v>
      </c>
      <c r="B68">
        <v>3.8058749999999999</v>
      </c>
      <c r="C68">
        <v>0</v>
      </c>
      <c r="D68">
        <v>61.316875000000003</v>
      </c>
      <c r="E68">
        <v>0</v>
      </c>
      <c r="F68">
        <v>2.3258125000000001</v>
      </c>
      <c r="G68">
        <v>0</v>
      </c>
      <c r="H68">
        <v>1.0571874999999999</v>
      </c>
      <c r="I68">
        <v>128.80889999999999</v>
      </c>
      <c r="J68">
        <v>197.31465</v>
      </c>
    </row>
    <row r="69" spans="1:10" x14ac:dyDescent="0.25">
      <c r="A69">
        <v>73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>
        <v>75</v>
      </c>
      <c r="B71">
        <v>0</v>
      </c>
      <c r="C71">
        <v>0</v>
      </c>
      <c r="D71">
        <v>76</v>
      </c>
      <c r="E71">
        <v>0</v>
      </c>
      <c r="F71">
        <v>0</v>
      </c>
      <c r="G71">
        <v>0</v>
      </c>
      <c r="H71">
        <v>0</v>
      </c>
      <c r="I71">
        <v>253.5</v>
      </c>
      <c r="J71">
        <v>329.5</v>
      </c>
    </row>
    <row r="72" spans="1:10" x14ac:dyDescent="0.25">
      <c r="A72">
        <v>76</v>
      </c>
      <c r="B72">
        <v>0</v>
      </c>
      <c r="C72">
        <v>0</v>
      </c>
      <c r="D72">
        <v>50.25</v>
      </c>
      <c r="E72">
        <v>0</v>
      </c>
      <c r="F72">
        <v>0</v>
      </c>
      <c r="G72">
        <v>0</v>
      </c>
      <c r="H72">
        <v>0</v>
      </c>
      <c r="I72">
        <v>463</v>
      </c>
      <c r="J72">
        <v>513.25</v>
      </c>
    </row>
    <row r="73" spans="1:10" x14ac:dyDescent="0.25">
      <c r="A73">
        <v>77</v>
      </c>
      <c r="B73">
        <v>0</v>
      </c>
      <c r="C73">
        <v>0</v>
      </c>
      <c r="D73">
        <v>85.420749999999998</v>
      </c>
      <c r="E73">
        <v>0</v>
      </c>
      <c r="F73">
        <v>0</v>
      </c>
      <c r="G73">
        <v>0</v>
      </c>
      <c r="H73">
        <v>0</v>
      </c>
      <c r="I73">
        <v>536.48689999999999</v>
      </c>
      <c r="J73">
        <v>621.90764999999999</v>
      </c>
    </row>
    <row r="74" spans="1:10" x14ac:dyDescent="0.25">
      <c r="A74">
        <v>78</v>
      </c>
      <c r="B74">
        <v>0</v>
      </c>
      <c r="C74">
        <v>0</v>
      </c>
      <c r="D74">
        <v>92.25</v>
      </c>
      <c r="E74">
        <v>0</v>
      </c>
      <c r="F74">
        <v>0</v>
      </c>
      <c r="G74">
        <v>0</v>
      </c>
      <c r="H74">
        <v>0</v>
      </c>
      <c r="I74">
        <v>522.75</v>
      </c>
      <c r="J74">
        <v>615</v>
      </c>
    </row>
    <row r="75" spans="1:10" x14ac:dyDescent="0.25">
      <c r="A75">
        <v>79</v>
      </c>
      <c r="B75">
        <v>331.00242279054601</v>
      </c>
      <c r="C75">
        <v>38.641251999777403</v>
      </c>
      <c r="D75">
        <v>654.71404331698295</v>
      </c>
      <c r="E75">
        <v>46.661134490297201</v>
      </c>
      <c r="F75">
        <v>250.80359788534801</v>
      </c>
      <c r="G75">
        <v>11.6652836225743</v>
      </c>
      <c r="H75">
        <v>219.45314814967901</v>
      </c>
      <c r="I75">
        <v>324.07023053184503</v>
      </c>
      <c r="J75">
        <v>1877.01111278705</v>
      </c>
    </row>
    <row r="76" spans="1:10" x14ac:dyDescent="0.25">
      <c r="A76">
        <v>80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>
        <v>81</v>
      </c>
      <c r="B77">
        <v>0.22519986389407701</v>
      </c>
      <c r="C77">
        <v>0</v>
      </c>
      <c r="D77">
        <v>1.5763990472585401</v>
      </c>
      <c r="E77">
        <v>0</v>
      </c>
      <c r="F77">
        <v>0.22519986389407701</v>
      </c>
      <c r="G77">
        <v>0</v>
      </c>
      <c r="H77">
        <v>0.22519986389407701</v>
      </c>
      <c r="I77">
        <v>0.91022988136738403</v>
      </c>
      <c r="J77">
        <v>3.1622285203081502</v>
      </c>
    </row>
    <row r="78" spans="1:10" x14ac:dyDescent="0.25">
      <c r="A78">
        <v>82</v>
      </c>
      <c r="B78">
        <v>5.0575696819868101</v>
      </c>
      <c r="C78">
        <v>0</v>
      </c>
      <c r="D78">
        <v>24.7152933515959</v>
      </c>
      <c r="E78">
        <v>0</v>
      </c>
      <c r="F78">
        <v>3.9601724868387298</v>
      </c>
      <c r="G78">
        <v>0</v>
      </c>
      <c r="H78">
        <v>2.2902202333525201</v>
      </c>
      <c r="I78">
        <v>22.886341353115899</v>
      </c>
      <c r="J78">
        <v>58.909597106889898</v>
      </c>
    </row>
    <row r="79" spans="1:10" x14ac:dyDescent="0.25">
      <c r="A79">
        <v>83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>
        <v>84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>
        <v>85</v>
      </c>
      <c r="B81">
        <v>0.58065058202032704</v>
      </c>
      <c r="C81">
        <v>0</v>
      </c>
      <c r="D81">
        <v>5.9256136318997497</v>
      </c>
      <c r="E81">
        <v>0</v>
      </c>
      <c r="F81">
        <v>0.401988864475611</v>
      </c>
      <c r="G81">
        <v>0</v>
      </c>
      <c r="H81">
        <v>0.17866171754471599</v>
      </c>
      <c r="I81">
        <v>8.0647404184748499</v>
      </c>
      <c r="J81">
        <v>15.1516552144153</v>
      </c>
    </row>
    <row r="82" spans="1:10" x14ac:dyDescent="0.25">
      <c r="A82">
        <v>86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>
        <v>87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>
        <v>88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>
        <v>89</v>
      </c>
      <c r="B85">
        <v>2.34375E-2</v>
      </c>
      <c r="C85">
        <v>0</v>
      </c>
      <c r="D85">
        <v>1.7890625</v>
      </c>
      <c r="E85">
        <v>0</v>
      </c>
      <c r="F85">
        <v>1.5625E-2</v>
      </c>
      <c r="G85">
        <v>0</v>
      </c>
      <c r="H85">
        <v>3.515625E-2</v>
      </c>
      <c r="I85">
        <v>4.09375</v>
      </c>
      <c r="J85">
        <v>5.95703125</v>
      </c>
    </row>
    <row r="86" spans="1:10" x14ac:dyDescent="0.25">
      <c r="A86">
        <v>90</v>
      </c>
      <c r="B86">
        <v>65.3996807702502</v>
      </c>
      <c r="C86">
        <v>0</v>
      </c>
      <c r="D86">
        <v>609.85202318258303</v>
      </c>
      <c r="E86">
        <v>0</v>
      </c>
      <c r="F86">
        <v>186.38909019521299</v>
      </c>
      <c r="G86">
        <v>0</v>
      </c>
      <c r="H86">
        <v>64.582184760621999</v>
      </c>
      <c r="I86">
        <v>1014.07717095278</v>
      </c>
      <c r="J86">
        <v>1940.3001498614501</v>
      </c>
    </row>
    <row r="87" spans="1:10" x14ac:dyDescent="0.25">
      <c r="A87">
        <v>91</v>
      </c>
      <c r="B87">
        <v>6.1274285439598799</v>
      </c>
      <c r="C87">
        <v>0</v>
      </c>
      <c r="D87">
        <v>69.9247727957775</v>
      </c>
      <c r="E87">
        <v>0</v>
      </c>
      <c r="F87">
        <v>8.1098318964174894</v>
      </c>
      <c r="G87">
        <v>0</v>
      </c>
      <c r="H87">
        <v>4.5054621646763904</v>
      </c>
      <c r="I87">
        <v>189.35388268271001</v>
      </c>
      <c r="J87">
        <v>278.02137808354098</v>
      </c>
    </row>
    <row r="88" spans="1:10" x14ac:dyDescent="0.25">
      <c r="A88">
        <v>92</v>
      </c>
      <c r="B88">
        <v>0.10571875</v>
      </c>
      <c r="C88">
        <v>0</v>
      </c>
      <c r="D88">
        <v>8.4046406250000008</v>
      </c>
      <c r="E88">
        <v>0</v>
      </c>
      <c r="F88">
        <v>0.422875</v>
      </c>
      <c r="G88">
        <v>0</v>
      </c>
      <c r="H88">
        <v>0.10571875</v>
      </c>
      <c r="I88">
        <v>36.810287500000001</v>
      </c>
      <c r="J88">
        <v>45.849240625</v>
      </c>
    </row>
    <row r="89" spans="1:10" x14ac:dyDescent="0.25">
      <c r="A89">
        <v>93</v>
      </c>
      <c r="B89">
        <v>0</v>
      </c>
      <c r="C89">
        <v>0</v>
      </c>
      <c r="D89">
        <v>6.90625</v>
      </c>
      <c r="E89">
        <v>0</v>
      </c>
      <c r="F89">
        <v>6.25E-2</v>
      </c>
      <c r="G89">
        <v>0</v>
      </c>
      <c r="H89">
        <v>0</v>
      </c>
      <c r="I89">
        <v>65.890625</v>
      </c>
      <c r="J89">
        <v>72.859375</v>
      </c>
    </row>
    <row r="90" spans="1:10" x14ac:dyDescent="0.25">
      <c r="A90">
        <v>94</v>
      </c>
      <c r="B90">
        <v>440.53706471163599</v>
      </c>
      <c r="C90">
        <v>14.7984026905718</v>
      </c>
      <c r="D90">
        <v>832.12556667753495</v>
      </c>
      <c r="E90">
        <v>64.885304104814594</v>
      </c>
      <c r="F90">
        <v>523.06661817828603</v>
      </c>
      <c r="G90">
        <v>3.4150160055165601</v>
      </c>
      <c r="H90">
        <v>351.74664856820601</v>
      </c>
      <c r="I90">
        <v>466.90206926360003</v>
      </c>
      <c r="J90">
        <v>2697.4766902001702</v>
      </c>
    </row>
    <row r="91" spans="1:10" x14ac:dyDescent="0.25">
      <c r="A91">
        <v>95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>
        <v>96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>
        <v>97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>
        <v>98</v>
      </c>
      <c r="B94">
        <v>6.25E-2</v>
      </c>
      <c r="C94">
        <v>0</v>
      </c>
      <c r="D94">
        <v>0.5</v>
      </c>
      <c r="E94">
        <v>0</v>
      </c>
      <c r="F94">
        <v>6.25E-2</v>
      </c>
      <c r="G94">
        <v>0</v>
      </c>
      <c r="H94">
        <v>0</v>
      </c>
      <c r="I94">
        <v>0.8125</v>
      </c>
      <c r="J94">
        <v>1.4375</v>
      </c>
    </row>
    <row r="95" spans="1:10" x14ac:dyDescent="0.25">
      <c r="A95">
        <v>99</v>
      </c>
      <c r="B95">
        <v>52.321327448447001</v>
      </c>
      <c r="C95">
        <v>0</v>
      </c>
      <c r="D95">
        <v>181.700936479131</v>
      </c>
      <c r="E95">
        <v>0</v>
      </c>
      <c r="F95">
        <v>38.796086339324603</v>
      </c>
      <c r="G95">
        <v>0</v>
      </c>
      <c r="H95">
        <v>26.1606637242235</v>
      </c>
      <c r="I95">
        <v>156.09920886710199</v>
      </c>
      <c r="J95">
        <v>455.078222858228</v>
      </c>
    </row>
    <row r="96" spans="1:10" x14ac:dyDescent="0.25">
      <c r="A96">
        <v>100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>
        <v>101</v>
      </c>
      <c r="B97">
        <v>0.15857812499999999</v>
      </c>
      <c r="C97">
        <v>0</v>
      </c>
      <c r="D97">
        <v>0.63431249999999995</v>
      </c>
      <c r="E97">
        <v>0</v>
      </c>
      <c r="F97">
        <v>0.10571875</v>
      </c>
      <c r="G97">
        <v>0</v>
      </c>
      <c r="H97">
        <v>0.10571875</v>
      </c>
      <c r="I97">
        <v>0.92161249999999995</v>
      </c>
      <c r="J97">
        <v>1.925940625</v>
      </c>
    </row>
    <row r="98" spans="1:10" x14ac:dyDescent="0.25">
      <c r="A98">
        <v>102</v>
      </c>
      <c r="B98">
        <v>1.75</v>
      </c>
      <c r="C98">
        <v>0</v>
      </c>
      <c r="D98">
        <v>41.25</v>
      </c>
      <c r="E98">
        <v>0</v>
      </c>
      <c r="F98">
        <v>1.625</v>
      </c>
      <c r="G98">
        <v>0</v>
      </c>
      <c r="H98">
        <v>0.734375</v>
      </c>
      <c r="I98">
        <v>140.21875</v>
      </c>
      <c r="J98">
        <v>185.578125</v>
      </c>
    </row>
    <row r="99" spans="1:10" x14ac:dyDescent="0.25">
      <c r="A99">
        <v>103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>
        <v>104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>
        <v>105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>
        <v>106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>
        <v>107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5">
      <c r="A104">
        <v>350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5">
      <c r="A105">
        <v>108</v>
      </c>
      <c r="B105">
        <v>110.653368722794</v>
      </c>
      <c r="C105">
        <v>0</v>
      </c>
      <c r="D105">
        <v>381.44484249162099</v>
      </c>
      <c r="E105">
        <v>0</v>
      </c>
      <c r="F105">
        <v>210.310129373758</v>
      </c>
      <c r="G105">
        <v>0</v>
      </c>
      <c r="H105">
        <v>82.474560538728795</v>
      </c>
      <c r="I105">
        <v>248.272604959044</v>
      </c>
      <c r="J105">
        <v>1033.15550608595</v>
      </c>
    </row>
    <row r="106" spans="1:10" x14ac:dyDescent="0.25">
      <c r="A106">
        <v>109</v>
      </c>
      <c r="B106">
        <v>45.415882217033598</v>
      </c>
      <c r="C106">
        <v>0</v>
      </c>
      <c r="D106">
        <v>244.241173028932</v>
      </c>
      <c r="E106">
        <v>0</v>
      </c>
      <c r="F106">
        <v>40.392927501785699</v>
      </c>
      <c r="G106">
        <v>0</v>
      </c>
      <c r="H106">
        <v>23.649745117625798</v>
      </c>
      <c r="I106">
        <v>172.37577963144</v>
      </c>
      <c r="J106">
        <v>526.07550749681695</v>
      </c>
    </row>
    <row r="107" spans="1:10" x14ac:dyDescent="0.25">
      <c r="A107">
        <v>110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>
        <v>111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5">
      <c r="A109">
        <v>112</v>
      </c>
      <c r="B109">
        <v>0.15857812499999999</v>
      </c>
      <c r="C109">
        <v>0</v>
      </c>
      <c r="D109">
        <v>1.0571874999999999</v>
      </c>
      <c r="E109">
        <v>0</v>
      </c>
      <c r="F109">
        <v>0.10571875</v>
      </c>
      <c r="G109">
        <v>0</v>
      </c>
      <c r="H109">
        <v>0.10571875</v>
      </c>
      <c r="I109">
        <v>1.6805874999999999</v>
      </c>
      <c r="J109">
        <v>3.1077906249999998</v>
      </c>
    </row>
    <row r="110" spans="1:10" x14ac:dyDescent="0.25">
      <c r="A110">
        <v>113</v>
      </c>
      <c r="B110">
        <v>1.9557968750000001</v>
      </c>
      <c r="C110">
        <v>0</v>
      </c>
      <c r="D110">
        <v>11.259046874999999</v>
      </c>
      <c r="E110">
        <v>0</v>
      </c>
      <c r="F110">
        <v>1.7972187500000001</v>
      </c>
      <c r="G110">
        <v>0</v>
      </c>
      <c r="H110">
        <v>1.215765625</v>
      </c>
      <c r="I110">
        <v>13.7157625</v>
      </c>
      <c r="J110">
        <v>29.943590624999999</v>
      </c>
    </row>
    <row r="111" spans="1:10" x14ac:dyDescent="0.25">
      <c r="A111">
        <v>114</v>
      </c>
      <c r="B111">
        <v>0.421875</v>
      </c>
      <c r="C111">
        <v>0</v>
      </c>
      <c r="D111">
        <v>13.078125</v>
      </c>
      <c r="E111">
        <v>0</v>
      </c>
      <c r="F111">
        <v>0.40625</v>
      </c>
      <c r="G111">
        <v>0</v>
      </c>
      <c r="H111">
        <v>0.265625</v>
      </c>
      <c r="I111">
        <v>30.890625</v>
      </c>
      <c r="J111">
        <v>45.0625</v>
      </c>
    </row>
    <row r="112" spans="1:10" x14ac:dyDescent="0.25">
      <c r="A112">
        <v>115</v>
      </c>
      <c r="B112">
        <v>0.328125</v>
      </c>
      <c r="C112">
        <v>0</v>
      </c>
      <c r="D112">
        <v>12.5</v>
      </c>
      <c r="E112">
        <v>0</v>
      </c>
      <c r="F112">
        <v>0.3125</v>
      </c>
      <c r="G112">
        <v>0</v>
      </c>
      <c r="H112">
        <v>0.25</v>
      </c>
      <c r="I112">
        <v>45.203125</v>
      </c>
      <c r="J112">
        <v>58.59375</v>
      </c>
    </row>
    <row r="113" spans="1:10" x14ac:dyDescent="0.25">
      <c r="A113">
        <v>116</v>
      </c>
      <c r="B113">
        <v>135.01471214279101</v>
      </c>
      <c r="C113">
        <v>0</v>
      </c>
      <c r="D113">
        <v>434.035025538789</v>
      </c>
      <c r="E113">
        <v>0</v>
      </c>
      <c r="F113">
        <v>207.07777936010899</v>
      </c>
      <c r="G113">
        <v>0</v>
      </c>
      <c r="H113">
        <v>96.912400740530998</v>
      </c>
      <c r="I113">
        <v>253.646086853421</v>
      </c>
      <c r="J113">
        <v>1126.6860046356401</v>
      </c>
    </row>
    <row r="114" spans="1:10" x14ac:dyDescent="0.25">
      <c r="A114">
        <v>117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>
        <v>118</v>
      </c>
      <c r="B115">
        <v>0.29596575288376298</v>
      </c>
      <c r="C115">
        <v>0</v>
      </c>
      <c r="D115">
        <v>1.1838630115350499</v>
      </c>
      <c r="E115">
        <v>0</v>
      </c>
      <c r="F115">
        <v>0.14798287644188199</v>
      </c>
      <c r="G115">
        <v>0</v>
      </c>
      <c r="H115">
        <v>0.14798287644188199</v>
      </c>
      <c r="I115">
        <v>0.67716921987782497</v>
      </c>
      <c r="J115">
        <v>2.4529637371804101</v>
      </c>
    </row>
    <row r="116" spans="1:10" x14ac:dyDescent="0.25">
      <c r="A116">
        <v>119</v>
      </c>
      <c r="B116">
        <v>0.67611912188078405</v>
      </c>
      <c r="C116">
        <v>0</v>
      </c>
      <c r="D116">
        <v>3.1391244944465</v>
      </c>
      <c r="E116">
        <v>0</v>
      </c>
      <c r="F116">
        <v>0.57953067589781504</v>
      </c>
      <c r="G116">
        <v>0</v>
      </c>
      <c r="H116">
        <v>0.33805956094039202</v>
      </c>
      <c r="I116">
        <v>1.6236128562126699</v>
      </c>
      <c r="J116">
        <v>6.3564467093781598</v>
      </c>
    </row>
    <row r="117" spans="1:10" x14ac:dyDescent="0.25">
      <c r="A117">
        <v>120</v>
      </c>
      <c r="B117">
        <v>1.84966931830495</v>
      </c>
      <c r="C117">
        <v>0</v>
      </c>
      <c r="D117">
        <v>8.7897508927714405</v>
      </c>
      <c r="E117">
        <v>0</v>
      </c>
      <c r="F117">
        <v>1.3605005729680999</v>
      </c>
      <c r="G117">
        <v>0</v>
      </c>
      <c r="H117">
        <v>0.99362401396546696</v>
      </c>
      <c r="I117">
        <v>6.5459600557911104</v>
      </c>
      <c r="J117">
        <v>19.539504853801098</v>
      </c>
    </row>
    <row r="118" spans="1:10" x14ac:dyDescent="0.25">
      <c r="A118">
        <v>121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>
        <v>122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>
        <v>123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>
        <v>124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>
        <v>125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>
        <v>126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>
        <v>127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>
        <v>128</v>
      </c>
      <c r="B125">
        <v>65.089781021344194</v>
      </c>
      <c r="C125">
        <v>0</v>
      </c>
      <c r="D125">
        <v>268.55941145814398</v>
      </c>
      <c r="E125">
        <v>0.51251796079798595</v>
      </c>
      <c r="F125">
        <v>65.089781021344194</v>
      </c>
      <c r="G125">
        <v>0</v>
      </c>
      <c r="H125">
        <v>34.851221334263002</v>
      </c>
      <c r="I125">
        <v>236.994343896461</v>
      </c>
      <c r="J125">
        <v>671.09705669235495</v>
      </c>
    </row>
    <row r="126" spans="1:10" x14ac:dyDescent="0.25">
      <c r="A126">
        <v>129</v>
      </c>
      <c r="B126">
        <v>13.5640024522086</v>
      </c>
      <c r="C126">
        <v>0</v>
      </c>
      <c r="D126">
        <v>80.217218803384</v>
      </c>
      <c r="E126">
        <v>0</v>
      </c>
      <c r="F126">
        <v>6.2715280155372897</v>
      </c>
      <c r="G126">
        <v>0</v>
      </c>
      <c r="H126">
        <v>4.9588826169364699</v>
      </c>
      <c r="I126">
        <v>61.3853760587428</v>
      </c>
      <c r="J126">
        <v>166.397007946809</v>
      </c>
    </row>
    <row r="127" spans="1:10" x14ac:dyDescent="0.25">
      <c r="A127">
        <v>130</v>
      </c>
      <c r="B127">
        <v>2.4389558959183399</v>
      </c>
      <c r="C127">
        <v>0</v>
      </c>
      <c r="D127">
        <v>15.343249817959</v>
      </c>
      <c r="E127">
        <v>0</v>
      </c>
      <c r="F127">
        <v>1.1086163163265199</v>
      </c>
      <c r="G127">
        <v>0</v>
      </c>
      <c r="H127">
        <v>0.97558235836733598</v>
      </c>
      <c r="I127">
        <v>21.593821180591799</v>
      </c>
      <c r="J127">
        <v>41.460225569163001</v>
      </c>
    </row>
    <row r="128" spans="1:10" x14ac:dyDescent="0.25">
      <c r="A128">
        <v>131</v>
      </c>
      <c r="B128">
        <v>5.2859375E-2</v>
      </c>
      <c r="C128">
        <v>0</v>
      </c>
      <c r="D128">
        <v>0.43608984374999998</v>
      </c>
      <c r="E128">
        <v>0</v>
      </c>
      <c r="F128">
        <v>2.64296875E-2</v>
      </c>
      <c r="G128">
        <v>0</v>
      </c>
      <c r="H128">
        <v>2.64296875E-2</v>
      </c>
      <c r="I128">
        <v>0.82674062500000001</v>
      </c>
      <c r="J128">
        <v>1.3685492187499999</v>
      </c>
    </row>
    <row r="129" spans="1:10" x14ac:dyDescent="0.25">
      <c r="A129">
        <v>132</v>
      </c>
      <c r="B129">
        <v>7.03125E-2</v>
      </c>
      <c r="C129">
        <v>0</v>
      </c>
      <c r="D129">
        <v>2.9921875</v>
      </c>
      <c r="E129">
        <v>0</v>
      </c>
      <c r="F129">
        <v>2.734375E-2</v>
      </c>
      <c r="G129">
        <v>0</v>
      </c>
      <c r="H129">
        <v>1.171875E-2</v>
      </c>
      <c r="I129">
        <v>12.20703125</v>
      </c>
      <c r="J129">
        <v>15.30859375</v>
      </c>
    </row>
    <row r="130" spans="1:10" x14ac:dyDescent="0.25">
      <c r="A130">
        <v>133</v>
      </c>
      <c r="B130">
        <v>516.34104526963802</v>
      </c>
      <c r="C130">
        <v>39.718541943818302</v>
      </c>
      <c r="D130">
        <v>756.37919006054005</v>
      </c>
      <c r="E130">
        <v>82.027423579624795</v>
      </c>
      <c r="F130">
        <v>346.24207216241598</v>
      </c>
      <c r="G130">
        <v>11.2248053319487</v>
      </c>
      <c r="H130">
        <v>362.64755687834099</v>
      </c>
      <c r="I130">
        <v>583.25729030293905</v>
      </c>
      <c r="J130">
        <v>2697.8379255292698</v>
      </c>
    </row>
    <row r="131" spans="1:10" x14ac:dyDescent="0.25">
      <c r="A131">
        <v>134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5">
      <c r="A132">
        <v>135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5">
      <c r="A133">
        <v>136</v>
      </c>
      <c r="B133">
        <v>17.115777012747301</v>
      </c>
      <c r="C133">
        <v>0</v>
      </c>
      <c r="D133">
        <v>79.873626059487506</v>
      </c>
      <c r="E133">
        <v>0</v>
      </c>
      <c r="F133">
        <v>7.2266614053821998</v>
      </c>
      <c r="G133">
        <v>0</v>
      </c>
      <c r="H133">
        <v>5.5150837041074698</v>
      </c>
      <c r="I133">
        <v>57.397124293148899</v>
      </c>
      <c r="J133">
        <v>167.128272474873</v>
      </c>
    </row>
    <row r="134" spans="1:10" x14ac:dyDescent="0.25">
      <c r="A134">
        <v>137</v>
      </c>
      <c r="B134">
        <v>10.1950807920872</v>
      </c>
      <c r="C134">
        <v>0</v>
      </c>
      <c r="D134">
        <v>44.246650637658703</v>
      </c>
      <c r="E134">
        <v>0</v>
      </c>
      <c r="F134">
        <v>4.4858355485183896</v>
      </c>
      <c r="G134">
        <v>0</v>
      </c>
      <c r="H134">
        <v>3.2624258534679198</v>
      </c>
      <c r="I134">
        <v>31.451249760545501</v>
      </c>
      <c r="J134">
        <v>93.641242592277706</v>
      </c>
    </row>
    <row r="135" spans="1:10" x14ac:dyDescent="0.25">
      <c r="A135">
        <v>138</v>
      </c>
      <c r="B135">
        <v>0.27741601772424102</v>
      </c>
      <c r="C135">
        <v>0</v>
      </c>
      <c r="D135">
        <v>1.6090129028005999</v>
      </c>
      <c r="E135">
        <v>0</v>
      </c>
      <c r="F135">
        <v>0.110966407089697</v>
      </c>
      <c r="G135">
        <v>0</v>
      </c>
      <c r="H135">
        <v>0.110966407089697</v>
      </c>
      <c r="I135">
        <v>1.29368846170854</v>
      </c>
      <c r="J135">
        <v>3.4020501964127798</v>
      </c>
    </row>
    <row r="136" spans="1:10" x14ac:dyDescent="0.25">
      <c r="A136">
        <v>139</v>
      </c>
      <c r="B136">
        <v>0.71426701258541803</v>
      </c>
      <c r="C136">
        <v>0</v>
      </c>
      <c r="D136">
        <v>4.4719326005347897</v>
      </c>
      <c r="E136">
        <v>0</v>
      </c>
      <c r="F136">
        <v>0.34160596254085202</v>
      </c>
      <c r="G136">
        <v>0</v>
      </c>
      <c r="H136">
        <v>0.29502333128528202</v>
      </c>
      <c r="I136">
        <v>5.7188878441714497</v>
      </c>
      <c r="J136">
        <v>11.5417167511178</v>
      </c>
    </row>
    <row r="137" spans="1:10" x14ac:dyDescent="0.25">
      <c r="A137">
        <v>140</v>
      </c>
      <c r="B137">
        <v>5.9304941885808899</v>
      </c>
      <c r="C137">
        <v>0</v>
      </c>
      <c r="D137">
        <v>26.602502503062901</v>
      </c>
      <c r="E137">
        <v>0</v>
      </c>
      <c r="F137">
        <v>2.4286785724664601</v>
      </c>
      <c r="G137">
        <v>0</v>
      </c>
      <c r="H137">
        <v>2.1462740872959398</v>
      </c>
      <c r="I137">
        <v>36.215511399024699</v>
      </c>
      <c r="J137">
        <v>73.323460750430797</v>
      </c>
    </row>
    <row r="138" spans="1:10" x14ac:dyDescent="0.25">
      <c r="A138">
        <v>141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>
        <v>142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5">
      <c r="A140">
        <v>143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>
        <v>144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5">
      <c r="A142">
        <v>145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25">
      <c r="A143">
        <v>146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5">
      <c r="A144">
        <v>147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A145">
        <v>148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25">
      <c r="A146">
        <v>149</v>
      </c>
      <c r="B146">
        <v>0.75000487133573801</v>
      </c>
      <c r="C146">
        <v>0</v>
      </c>
      <c r="D146">
        <v>13.2032107558062</v>
      </c>
      <c r="E146">
        <v>0</v>
      </c>
      <c r="F146">
        <v>0.25000162377857899</v>
      </c>
      <c r="G146">
        <v>0</v>
      </c>
      <c r="H146">
        <v>0.109375710403128</v>
      </c>
      <c r="I146">
        <v>34.65625</v>
      </c>
      <c r="J146">
        <v>48.968842961323702</v>
      </c>
    </row>
    <row r="147" spans="1:10" x14ac:dyDescent="0.25">
      <c r="A147">
        <v>150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5">
      <c r="A148">
        <v>151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>
        <v>152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>
        <v>153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5">
      <c r="A151">
        <v>154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>
        <v>155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5">
      <c r="A153">
        <v>156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5">
      <c r="A154">
        <v>157</v>
      </c>
      <c r="B154">
        <v>178.22992227890401</v>
      </c>
      <c r="C154">
        <v>0</v>
      </c>
      <c r="D154">
        <v>501.64409735642897</v>
      </c>
      <c r="E154">
        <v>1.08346457312404</v>
      </c>
      <c r="F154">
        <v>179.313386852028</v>
      </c>
      <c r="G154">
        <v>0</v>
      </c>
      <c r="H154">
        <v>88.844094996170895</v>
      </c>
      <c r="I154">
        <v>459.04027726246198</v>
      </c>
      <c r="J154">
        <v>1408.15524331912</v>
      </c>
    </row>
    <row r="155" spans="1:10" x14ac:dyDescent="0.25">
      <c r="A155">
        <v>158</v>
      </c>
      <c r="B155">
        <v>5.24539055101679</v>
      </c>
      <c r="C155">
        <v>0</v>
      </c>
      <c r="D155">
        <v>20.806715852366601</v>
      </c>
      <c r="E155">
        <v>0</v>
      </c>
      <c r="F155">
        <v>5.24539055101679</v>
      </c>
      <c r="G155">
        <v>0</v>
      </c>
      <c r="H155">
        <v>2.0981562204067199</v>
      </c>
      <c r="I155">
        <v>14.0012435037253</v>
      </c>
      <c r="J155">
        <v>47.396896678532201</v>
      </c>
    </row>
    <row r="156" spans="1:10" x14ac:dyDescent="0.25">
      <c r="A156">
        <v>159</v>
      </c>
      <c r="B156">
        <v>10.7595681349571</v>
      </c>
      <c r="C156">
        <v>0</v>
      </c>
      <c r="D156">
        <v>44.1065984539376</v>
      </c>
      <c r="E156">
        <v>0</v>
      </c>
      <c r="F156">
        <v>6.6770369631825996</v>
      </c>
      <c r="G156">
        <v>0</v>
      </c>
      <c r="H156">
        <v>3.8917586871121399</v>
      </c>
      <c r="I156">
        <v>39.033174620201798</v>
      </c>
      <c r="J156">
        <v>104.468136859391</v>
      </c>
    </row>
    <row r="157" spans="1:10" x14ac:dyDescent="0.25">
      <c r="A157">
        <v>160</v>
      </c>
      <c r="B157">
        <v>0.50500543341757098</v>
      </c>
      <c r="C157">
        <v>0</v>
      </c>
      <c r="D157">
        <v>3.0805331438471799</v>
      </c>
      <c r="E157">
        <v>0</v>
      </c>
      <c r="F157">
        <v>0.27270293404548801</v>
      </c>
      <c r="G157">
        <v>0</v>
      </c>
      <c r="H157">
        <v>0.19190206469867699</v>
      </c>
      <c r="I157">
        <v>5.6834722315329502</v>
      </c>
      <c r="J157">
        <v>9.7336158075418702</v>
      </c>
    </row>
    <row r="158" spans="1:10" x14ac:dyDescent="0.25">
      <c r="A158">
        <v>161</v>
      </c>
      <c r="B158">
        <v>6.6630337788106302E-3</v>
      </c>
      <c r="C158">
        <v>0</v>
      </c>
      <c r="D158">
        <v>5.6635787119890299E-2</v>
      </c>
      <c r="E158">
        <v>0</v>
      </c>
      <c r="F158">
        <v>3.3315168894053099E-3</v>
      </c>
      <c r="G158">
        <v>0</v>
      </c>
      <c r="H158">
        <v>3.3315168894053099E-3</v>
      </c>
      <c r="I158">
        <v>0.115929519045851</v>
      </c>
      <c r="J158">
        <v>0.18589137372336201</v>
      </c>
    </row>
    <row r="159" spans="1:10" x14ac:dyDescent="0.25">
      <c r="A159">
        <v>162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>
        <v>163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5">
      <c r="A161">
        <v>164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25">
      <c r="A162">
        <v>165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5">
      <c r="A163">
        <v>166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5">
      <c r="A164">
        <v>167</v>
      </c>
      <c r="B164">
        <v>6.25E-2</v>
      </c>
      <c r="C164">
        <v>0</v>
      </c>
      <c r="D164">
        <v>3.39453125</v>
      </c>
      <c r="E164">
        <v>0</v>
      </c>
      <c r="F164">
        <v>3.02734375E-2</v>
      </c>
      <c r="G164">
        <v>0</v>
      </c>
      <c r="H164">
        <v>1.07421875E-2</v>
      </c>
      <c r="I164">
        <v>12.0380859375</v>
      </c>
      <c r="J164">
        <v>15.5361328125</v>
      </c>
    </row>
    <row r="165" spans="1:10" x14ac:dyDescent="0.25">
      <c r="A165">
        <v>168</v>
      </c>
      <c r="B165">
        <v>127.718839745349</v>
      </c>
      <c r="C165">
        <v>0</v>
      </c>
      <c r="D165">
        <v>376.96750056997303</v>
      </c>
      <c r="E165">
        <v>1.6879141816565999</v>
      </c>
      <c r="F165">
        <v>127.156201684797</v>
      </c>
      <c r="G165">
        <v>0</v>
      </c>
      <c r="H165">
        <v>70.892395629576995</v>
      </c>
      <c r="I165">
        <v>376.96571405011503</v>
      </c>
      <c r="J165">
        <v>1081.3885658614699</v>
      </c>
    </row>
    <row r="166" spans="1:10" x14ac:dyDescent="0.25">
      <c r="A166">
        <v>169</v>
      </c>
      <c r="B166">
        <v>1.55820544330683</v>
      </c>
      <c r="C166">
        <v>0</v>
      </c>
      <c r="D166">
        <v>5.5245465717242102</v>
      </c>
      <c r="E166">
        <v>0</v>
      </c>
      <c r="F166">
        <v>1.69986048360745</v>
      </c>
      <c r="G166">
        <v>0</v>
      </c>
      <c r="H166">
        <v>0.70827520150310397</v>
      </c>
      <c r="I166">
        <v>5.4328124550817298</v>
      </c>
      <c r="J166">
        <v>14.923700155223299</v>
      </c>
    </row>
    <row r="167" spans="1:10" x14ac:dyDescent="0.25">
      <c r="A167">
        <v>170</v>
      </c>
      <c r="B167">
        <v>2.18978528027462</v>
      </c>
      <c r="C167">
        <v>0</v>
      </c>
      <c r="D167">
        <v>9.0167629187778608</v>
      </c>
      <c r="E167">
        <v>0</v>
      </c>
      <c r="F167">
        <v>2.49034404423388</v>
      </c>
      <c r="G167">
        <v>0</v>
      </c>
      <c r="H167">
        <v>0.90167629187778597</v>
      </c>
      <c r="I167">
        <v>6.9619154905844702</v>
      </c>
      <c r="J167">
        <v>21.5604840257486</v>
      </c>
    </row>
    <row r="168" spans="1:10" x14ac:dyDescent="0.25">
      <c r="A168">
        <v>171</v>
      </c>
      <c r="B168">
        <v>3.6781436931309499</v>
      </c>
      <c r="C168">
        <v>0</v>
      </c>
      <c r="D168">
        <v>17.333780622801001</v>
      </c>
      <c r="E168">
        <v>0</v>
      </c>
      <c r="F168">
        <v>2.3675407679923399</v>
      </c>
      <c r="G168">
        <v>0</v>
      </c>
      <c r="H168">
        <v>1.38106544799553</v>
      </c>
      <c r="I168">
        <v>15.759438992599</v>
      </c>
      <c r="J168">
        <v>40.5199695245188</v>
      </c>
    </row>
    <row r="169" spans="1:10" x14ac:dyDescent="0.25">
      <c r="A169">
        <v>172</v>
      </c>
      <c r="B169">
        <v>1.6518554687499999E-2</v>
      </c>
      <c r="C169">
        <v>0</v>
      </c>
      <c r="D169">
        <v>0.13875585937500001</v>
      </c>
      <c r="E169">
        <v>0</v>
      </c>
      <c r="F169">
        <v>9.9111328124999992E-3</v>
      </c>
      <c r="G169">
        <v>0</v>
      </c>
      <c r="H169">
        <v>6.607421875E-3</v>
      </c>
      <c r="I169">
        <v>0.30494531250000001</v>
      </c>
      <c r="J169">
        <v>0.47673828125000001</v>
      </c>
    </row>
    <row r="170" spans="1:10" x14ac:dyDescent="0.25">
      <c r="A170">
        <v>173</v>
      </c>
      <c r="B170">
        <v>0.11893359375</v>
      </c>
      <c r="C170">
        <v>0</v>
      </c>
      <c r="D170">
        <v>0.92503906250000001</v>
      </c>
      <c r="E170">
        <v>0</v>
      </c>
      <c r="F170">
        <v>6.6074218749999997E-2</v>
      </c>
      <c r="G170">
        <v>0</v>
      </c>
      <c r="H170">
        <v>3.9644531249999997E-2</v>
      </c>
      <c r="I170">
        <v>1.8025656249999999</v>
      </c>
      <c r="J170">
        <v>2.9522570312499998</v>
      </c>
    </row>
    <row r="171" spans="1:10" x14ac:dyDescent="0.25">
      <c r="A171">
        <v>174</v>
      </c>
      <c r="B171">
        <v>2.44140625E-2</v>
      </c>
      <c r="C171">
        <v>0</v>
      </c>
      <c r="D171">
        <v>0.5166015625</v>
      </c>
      <c r="E171">
        <v>0</v>
      </c>
      <c r="F171">
        <v>1.07421875E-2</v>
      </c>
      <c r="G171">
        <v>0</v>
      </c>
      <c r="H171">
        <v>9.765625E-4</v>
      </c>
      <c r="I171">
        <v>1.25</v>
      </c>
      <c r="J171">
        <v>1.802734375</v>
      </c>
    </row>
    <row r="172" spans="1:10" x14ac:dyDescent="0.25">
      <c r="A172">
        <v>175</v>
      </c>
      <c r="B172">
        <v>0.12890625</v>
      </c>
      <c r="C172">
        <v>0</v>
      </c>
      <c r="D172">
        <v>4.38671875</v>
      </c>
      <c r="E172">
        <v>0</v>
      </c>
      <c r="F172">
        <v>5.859375E-2</v>
      </c>
      <c r="G172">
        <v>0</v>
      </c>
      <c r="H172">
        <v>1.5625E-2</v>
      </c>
      <c r="I172">
        <v>19.90625</v>
      </c>
      <c r="J172">
        <v>24.49609375</v>
      </c>
    </row>
    <row r="173" spans="1:10" x14ac:dyDescent="0.25">
      <c r="A173">
        <v>176</v>
      </c>
      <c r="B173">
        <v>157.480505624111</v>
      </c>
      <c r="C173">
        <v>2.8807409565386202</v>
      </c>
      <c r="D173">
        <v>197.81087901565201</v>
      </c>
      <c r="E173">
        <v>25.926668608847599</v>
      </c>
      <c r="F173">
        <v>138.275565913854</v>
      </c>
      <c r="G173">
        <v>0</v>
      </c>
      <c r="H173">
        <v>156.52025863859799</v>
      </c>
      <c r="I173">
        <v>98.726173456067897</v>
      </c>
      <c r="J173">
        <v>777.62079221366901</v>
      </c>
    </row>
    <row r="174" spans="1:10" x14ac:dyDescent="0.25">
      <c r="A174">
        <v>177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5">
      <c r="A175">
        <v>178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5">
      <c r="A176">
        <v>179</v>
      </c>
      <c r="B176">
        <v>139.51816405775</v>
      </c>
      <c r="C176">
        <v>11.161453124619999</v>
      </c>
      <c r="D176">
        <v>102.685368746504</v>
      </c>
      <c r="E176">
        <v>25.113269530395101</v>
      </c>
      <c r="F176">
        <v>129.472856245592</v>
      </c>
      <c r="G176">
        <v>1.6742179686930101</v>
      </c>
      <c r="H176">
        <v>162.399142963222</v>
      </c>
      <c r="I176">
        <v>84.790451337835606</v>
      </c>
      <c r="J176">
        <v>656.81492397461204</v>
      </c>
    </row>
    <row r="177" spans="1:10" x14ac:dyDescent="0.25">
      <c r="A177">
        <v>180</v>
      </c>
      <c r="B177">
        <v>21.765222217226999</v>
      </c>
      <c r="C177">
        <v>0</v>
      </c>
      <c r="D177">
        <v>92.139440719594404</v>
      </c>
      <c r="E177">
        <v>0</v>
      </c>
      <c r="F177">
        <v>34.280224992132602</v>
      </c>
      <c r="G177">
        <v>0</v>
      </c>
      <c r="H177">
        <v>10.1571037013726</v>
      </c>
      <c r="I177">
        <v>46.386313619139898</v>
      </c>
      <c r="J177">
        <v>204.72830524946599</v>
      </c>
    </row>
    <row r="178" spans="1:10" x14ac:dyDescent="0.25">
      <c r="A178">
        <v>181</v>
      </c>
      <c r="B178">
        <v>16.122557190355302</v>
      </c>
      <c r="C178">
        <v>0</v>
      </c>
      <c r="D178">
        <v>85.790833516562202</v>
      </c>
      <c r="E178">
        <v>0</v>
      </c>
      <c r="F178">
        <v>12.533228764765299</v>
      </c>
      <c r="G178">
        <v>0</v>
      </c>
      <c r="H178">
        <v>6.2371936575827096</v>
      </c>
      <c r="I178">
        <v>56.100523004814903</v>
      </c>
      <c r="J178">
        <v>176.78433613408001</v>
      </c>
    </row>
    <row r="179" spans="1:10" x14ac:dyDescent="0.25">
      <c r="A179">
        <v>182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5">
      <c r="A180">
        <v>183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5">
      <c r="A181">
        <v>184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25">
      <c r="A182">
        <v>185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25">
      <c r="A183">
        <v>186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25">
      <c r="A184">
        <v>187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5">
      <c r="A185">
        <v>188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>
        <v>189</v>
      </c>
      <c r="B186">
        <v>450.99908772120898</v>
      </c>
      <c r="C186">
        <v>18.899009390222101</v>
      </c>
      <c r="D186">
        <v>730.188999167671</v>
      </c>
      <c r="E186">
        <v>61.851303458908603</v>
      </c>
      <c r="F186">
        <v>457.01240889082499</v>
      </c>
      <c r="G186">
        <v>6.8723670509898396</v>
      </c>
      <c r="H186">
        <v>377.98018780444102</v>
      </c>
      <c r="I186">
        <v>485.340148001881</v>
      </c>
      <c r="J186">
        <v>2589.1435114861501</v>
      </c>
    </row>
    <row r="187" spans="1:10" x14ac:dyDescent="0.25">
      <c r="A187">
        <v>190</v>
      </c>
      <c r="B187">
        <v>23.440610639544602</v>
      </c>
      <c r="C187">
        <v>0</v>
      </c>
      <c r="D187">
        <v>70.533008591062199</v>
      </c>
      <c r="E187">
        <v>0</v>
      </c>
      <c r="F187">
        <v>32.521207553962803</v>
      </c>
      <c r="G187">
        <v>0</v>
      </c>
      <c r="H187">
        <v>12.248247000843101</v>
      </c>
      <c r="I187">
        <v>45.929683815736503</v>
      </c>
      <c r="J187">
        <v>184.67275760114899</v>
      </c>
    </row>
    <row r="188" spans="1:10" x14ac:dyDescent="0.25">
      <c r="A188">
        <v>191</v>
      </c>
      <c r="B188">
        <v>6.25E-2</v>
      </c>
      <c r="C188">
        <v>0</v>
      </c>
      <c r="D188">
        <v>0.25</v>
      </c>
      <c r="E188">
        <v>0</v>
      </c>
      <c r="F188">
        <v>0.125</v>
      </c>
      <c r="G188">
        <v>0</v>
      </c>
      <c r="H188">
        <v>6.25E-2</v>
      </c>
      <c r="I188">
        <v>0.1875</v>
      </c>
      <c r="J188">
        <v>0.6875</v>
      </c>
    </row>
    <row r="189" spans="1:10" x14ac:dyDescent="0.25">
      <c r="A189">
        <v>192</v>
      </c>
      <c r="B189">
        <v>9.8765607567266205</v>
      </c>
      <c r="C189">
        <v>0</v>
      </c>
      <c r="D189">
        <v>38.068515828142502</v>
      </c>
      <c r="E189">
        <v>0</v>
      </c>
      <c r="F189">
        <v>7.75122489768418</v>
      </c>
      <c r="G189">
        <v>0</v>
      </c>
      <c r="H189">
        <v>4.4382013527062698</v>
      </c>
      <c r="I189">
        <v>24.9952434660457</v>
      </c>
      <c r="J189">
        <v>85.129746301305204</v>
      </c>
    </row>
    <row r="190" spans="1:10" x14ac:dyDescent="0.25">
      <c r="A190">
        <v>193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5">
      <c r="A191">
        <v>194</v>
      </c>
      <c r="B191">
        <v>34.3638032524468</v>
      </c>
      <c r="C191">
        <v>0</v>
      </c>
      <c r="D191">
        <v>101.220113540623</v>
      </c>
      <c r="E191">
        <v>0</v>
      </c>
      <c r="F191">
        <v>47.122641093701802</v>
      </c>
      <c r="G191">
        <v>0</v>
      </c>
      <c r="H191">
        <v>18.2026086535238</v>
      </c>
      <c r="I191">
        <v>71.673957252999301</v>
      </c>
      <c r="J191">
        <v>272.58312379329499</v>
      </c>
    </row>
    <row r="192" spans="1:10" x14ac:dyDescent="0.25">
      <c r="A192">
        <v>195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5">
      <c r="A193">
        <v>196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>
        <v>197</v>
      </c>
      <c r="B194">
        <v>8.9375</v>
      </c>
      <c r="C194">
        <v>0</v>
      </c>
      <c r="D194">
        <v>34.125</v>
      </c>
      <c r="E194">
        <v>0</v>
      </c>
      <c r="F194">
        <v>6.375</v>
      </c>
      <c r="G194">
        <v>0</v>
      </c>
      <c r="H194">
        <v>4.125</v>
      </c>
      <c r="I194">
        <v>23.5625</v>
      </c>
      <c r="J194">
        <v>77.125</v>
      </c>
    </row>
    <row r="195" spans="1:10" x14ac:dyDescent="0.25">
      <c r="A195">
        <v>198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5">
      <c r="A196">
        <v>199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5">
      <c r="A197">
        <v>200</v>
      </c>
      <c r="B197">
        <v>11.093516478208601</v>
      </c>
      <c r="C197">
        <v>0</v>
      </c>
      <c r="D197">
        <v>46.8092280665877</v>
      </c>
      <c r="E197">
        <v>0</v>
      </c>
      <c r="F197">
        <v>8.8206984680390601</v>
      </c>
      <c r="G197">
        <v>0</v>
      </c>
      <c r="H197">
        <v>4.9785537365619303</v>
      </c>
      <c r="I197">
        <v>40.227296354271203</v>
      </c>
      <c r="J197">
        <v>111.929293103669</v>
      </c>
    </row>
    <row r="198" spans="1:10" x14ac:dyDescent="0.25">
      <c r="A198">
        <v>201</v>
      </c>
      <c r="B198">
        <v>3.9644531249999997E-2</v>
      </c>
      <c r="C198">
        <v>0</v>
      </c>
      <c r="D198">
        <v>0.33037109375000001</v>
      </c>
      <c r="E198">
        <v>0</v>
      </c>
      <c r="F198">
        <v>3.9644531249999997E-2</v>
      </c>
      <c r="G198">
        <v>0</v>
      </c>
      <c r="H198">
        <v>2.64296875E-2</v>
      </c>
      <c r="I198">
        <v>0.58278437500000002</v>
      </c>
      <c r="J198">
        <v>1.0188742187499999</v>
      </c>
    </row>
    <row r="199" spans="1:10" x14ac:dyDescent="0.25">
      <c r="A199">
        <v>202</v>
      </c>
      <c r="B199">
        <v>7.421875E-2</v>
      </c>
      <c r="C199">
        <v>0</v>
      </c>
      <c r="D199">
        <v>0.734375</v>
      </c>
      <c r="E199">
        <v>0</v>
      </c>
      <c r="F199">
        <v>4.6875E-2</v>
      </c>
      <c r="G199">
        <v>0</v>
      </c>
      <c r="H199">
        <v>3.515625E-2</v>
      </c>
      <c r="I199">
        <v>1.39453125</v>
      </c>
      <c r="J199">
        <v>2.28515625</v>
      </c>
    </row>
    <row r="200" spans="1:10" x14ac:dyDescent="0.25">
      <c r="A200">
        <v>203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5">
      <c r="A201">
        <v>204</v>
      </c>
      <c r="B201">
        <v>42.456020388622498</v>
      </c>
      <c r="C201">
        <v>0</v>
      </c>
      <c r="D201">
        <v>163.758935784687</v>
      </c>
      <c r="E201">
        <v>0</v>
      </c>
      <c r="F201">
        <v>35.5244252231332</v>
      </c>
      <c r="G201">
        <v>0</v>
      </c>
      <c r="H201">
        <v>24.2605830792129</v>
      </c>
      <c r="I201">
        <v>133.39030039867799</v>
      </c>
      <c r="J201">
        <v>399.39026487433301</v>
      </c>
    </row>
    <row r="202" spans="1:10" x14ac:dyDescent="0.25">
      <c r="A202">
        <v>205</v>
      </c>
      <c r="B202">
        <v>9.9129334096008908</v>
      </c>
      <c r="C202">
        <v>0</v>
      </c>
      <c r="D202">
        <v>46.9786844194129</v>
      </c>
      <c r="E202">
        <v>0</v>
      </c>
      <c r="F202">
        <v>8.6199420953051202</v>
      </c>
      <c r="G202">
        <v>0</v>
      </c>
      <c r="H202">
        <v>4.3099710476525601</v>
      </c>
      <c r="I202">
        <v>35.197170753405601</v>
      </c>
      <c r="J202">
        <v>105.018701725377</v>
      </c>
    </row>
    <row r="203" spans="1:10" x14ac:dyDescent="0.25">
      <c r="A203">
        <v>207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25">
      <c r="A204">
        <v>208</v>
      </c>
      <c r="B204">
        <v>5.2198744027102304</v>
      </c>
      <c r="C204">
        <v>0</v>
      </c>
      <c r="D204">
        <v>32.872780464687096</v>
      </c>
      <c r="E204">
        <v>0</v>
      </c>
      <c r="F204">
        <v>2.4856544774810598</v>
      </c>
      <c r="G204">
        <v>0</v>
      </c>
      <c r="H204">
        <v>1.92638222004782</v>
      </c>
      <c r="I204">
        <v>29.321574247889</v>
      </c>
      <c r="J204">
        <v>71.826265812815194</v>
      </c>
    </row>
    <row r="205" spans="1:10" x14ac:dyDescent="0.25">
      <c r="A205">
        <v>209</v>
      </c>
      <c r="B205">
        <v>0</v>
      </c>
      <c r="C205">
        <v>0</v>
      </c>
      <c r="D205">
        <v>5.2859375E-2</v>
      </c>
      <c r="E205">
        <v>0</v>
      </c>
      <c r="F205">
        <v>0</v>
      </c>
      <c r="G205">
        <v>0</v>
      </c>
      <c r="H205">
        <v>0</v>
      </c>
      <c r="I205">
        <v>9.4871874999999994E-2</v>
      </c>
      <c r="J205">
        <v>0.14773125000000001</v>
      </c>
    </row>
    <row r="206" spans="1:10" x14ac:dyDescent="0.25">
      <c r="A206">
        <v>210</v>
      </c>
      <c r="B206">
        <v>2.734375E-2</v>
      </c>
      <c r="C206">
        <v>0</v>
      </c>
      <c r="D206">
        <v>0.390625</v>
      </c>
      <c r="E206">
        <v>0</v>
      </c>
      <c r="F206">
        <v>1.171875E-2</v>
      </c>
      <c r="G206">
        <v>0</v>
      </c>
      <c r="H206">
        <v>7.8125E-3</v>
      </c>
      <c r="I206">
        <v>0.80078125</v>
      </c>
      <c r="J206">
        <v>1.23828125</v>
      </c>
    </row>
    <row r="207" spans="1:10" x14ac:dyDescent="0.25">
      <c r="A207">
        <v>211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25">
      <c r="A208">
        <v>212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25">
      <c r="A209">
        <v>213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25">
      <c r="A210">
        <v>214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25">
      <c r="A211">
        <v>215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25">
      <c r="A212">
        <v>216</v>
      </c>
      <c r="B212">
        <v>491.21066383505899</v>
      </c>
      <c r="C212">
        <v>18.338531449842201</v>
      </c>
      <c r="D212">
        <v>307.17040178485701</v>
      </c>
      <c r="E212">
        <v>150.63793690941799</v>
      </c>
      <c r="F212">
        <v>377.90473737710499</v>
      </c>
      <c r="G212">
        <v>7.2044230695808604</v>
      </c>
      <c r="H212">
        <v>461.73802400495498</v>
      </c>
      <c r="I212">
        <v>309.05121557401901</v>
      </c>
      <c r="J212">
        <v>2123.2559340048401</v>
      </c>
    </row>
    <row r="213" spans="1:10" x14ac:dyDescent="0.25">
      <c r="A213">
        <v>217</v>
      </c>
      <c r="B213">
        <v>79.357916946672802</v>
      </c>
      <c r="C213">
        <v>0</v>
      </c>
      <c r="D213">
        <v>142.81179327826601</v>
      </c>
      <c r="E213">
        <v>2.1097196734289301</v>
      </c>
      <c r="F213">
        <v>90.393373699993305</v>
      </c>
      <c r="G213">
        <v>0</v>
      </c>
      <c r="H213">
        <v>56.637858925130502</v>
      </c>
      <c r="I213">
        <v>108.46004661794299</v>
      </c>
      <c r="J213">
        <v>479.770709141434</v>
      </c>
    </row>
    <row r="214" spans="1:10" x14ac:dyDescent="0.25">
      <c r="A214">
        <v>218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25">
      <c r="A215">
        <v>219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25">
      <c r="A216">
        <v>220</v>
      </c>
      <c r="B216">
        <v>1.1633212410907201</v>
      </c>
      <c r="C216">
        <v>0</v>
      </c>
      <c r="D216">
        <v>2.7587332288722899</v>
      </c>
      <c r="E216">
        <v>0</v>
      </c>
      <c r="F216">
        <v>1.4624609887997699</v>
      </c>
      <c r="G216">
        <v>0</v>
      </c>
      <c r="H216">
        <v>0.73123049439988397</v>
      </c>
      <c r="I216">
        <v>2.21526462077576</v>
      </c>
      <c r="J216">
        <v>8.3310105739384301</v>
      </c>
    </row>
    <row r="217" spans="1:10" x14ac:dyDescent="0.25">
      <c r="A217">
        <v>221</v>
      </c>
      <c r="B217">
        <v>3.7040790807923698</v>
      </c>
      <c r="C217">
        <v>0</v>
      </c>
      <c r="D217">
        <v>10.429064155429799</v>
      </c>
      <c r="E217">
        <v>0</v>
      </c>
      <c r="F217">
        <v>2.2309871120622602</v>
      </c>
      <c r="G217">
        <v>0</v>
      </c>
      <c r="H217">
        <v>2.4017803837990899</v>
      </c>
      <c r="I217">
        <v>9.9144277888725707</v>
      </c>
      <c r="J217">
        <v>28.680338520956099</v>
      </c>
    </row>
    <row r="218" spans="1:10" x14ac:dyDescent="0.25">
      <c r="A218">
        <v>222</v>
      </c>
      <c r="B218">
        <v>25.4132207353436</v>
      </c>
      <c r="C218">
        <v>0</v>
      </c>
      <c r="D218">
        <v>71.445804658227203</v>
      </c>
      <c r="E218">
        <v>0</v>
      </c>
      <c r="F218">
        <v>16.2875641985611</v>
      </c>
      <c r="G218">
        <v>0</v>
      </c>
      <c r="H218">
        <v>17.096166676503898</v>
      </c>
      <c r="I218">
        <v>68.150105202896597</v>
      </c>
      <c r="J218">
        <v>198.392861471532</v>
      </c>
    </row>
    <row r="219" spans="1:10" x14ac:dyDescent="0.25">
      <c r="A219">
        <v>223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25">
      <c r="A220">
        <v>224</v>
      </c>
      <c r="B220">
        <v>4.9637114650430497E-2</v>
      </c>
      <c r="C220">
        <v>0</v>
      </c>
      <c r="D220">
        <v>0.21944829634927199</v>
      </c>
      <c r="E220">
        <v>0</v>
      </c>
      <c r="F220">
        <v>2.87372769028808E-2</v>
      </c>
      <c r="G220">
        <v>0</v>
      </c>
      <c r="H220">
        <v>4.7024634931986803E-2</v>
      </c>
      <c r="I220">
        <v>0.45591624825420801</v>
      </c>
      <c r="J220">
        <v>0.80076357108877705</v>
      </c>
    </row>
    <row r="221" spans="1:10" x14ac:dyDescent="0.25">
      <c r="A221">
        <v>225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25">
      <c r="A222">
        <v>226</v>
      </c>
      <c r="B222">
        <v>3.3037109375E-3</v>
      </c>
      <c r="C222">
        <v>0</v>
      </c>
      <c r="D222">
        <v>1.486669921875E-2</v>
      </c>
      <c r="E222">
        <v>0</v>
      </c>
      <c r="F222">
        <v>1.65185546875E-3</v>
      </c>
      <c r="G222">
        <v>0</v>
      </c>
      <c r="H222">
        <v>3.3037109375E-3</v>
      </c>
      <c r="I222">
        <v>2.9647460937500002E-2</v>
      </c>
      <c r="J222">
        <v>5.2773437499999999E-2</v>
      </c>
    </row>
    <row r="223" spans="1:10" x14ac:dyDescent="0.25">
      <c r="A223">
        <v>227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 x14ac:dyDescent="0.25">
      <c r="A224">
        <v>228</v>
      </c>
      <c r="B224">
        <v>0.859375</v>
      </c>
      <c r="C224">
        <v>0</v>
      </c>
      <c r="D224">
        <v>8.328125</v>
      </c>
      <c r="E224">
        <v>0</v>
      </c>
      <c r="F224">
        <v>0.34375</v>
      </c>
      <c r="G224">
        <v>0</v>
      </c>
      <c r="H224">
        <v>0.609375</v>
      </c>
      <c r="I224">
        <v>17.59375</v>
      </c>
      <c r="J224">
        <v>27.734375</v>
      </c>
    </row>
    <row r="225" spans="1:10" x14ac:dyDescent="0.25">
      <c r="A225">
        <v>229</v>
      </c>
      <c r="B225">
        <v>1.4892578125E-2</v>
      </c>
      <c r="C225">
        <v>0</v>
      </c>
      <c r="D225">
        <v>0.265869140625</v>
      </c>
      <c r="E225">
        <v>0</v>
      </c>
      <c r="F225">
        <v>6.34765625E-3</v>
      </c>
      <c r="G225">
        <v>0</v>
      </c>
      <c r="H225">
        <v>1.7822265625E-2</v>
      </c>
      <c r="I225">
        <v>0.787841796875</v>
      </c>
      <c r="J225">
        <v>1.0927734375</v>
      </c>
    </row>
    <row r="226" spans="1:10" x14ac:dyDescent="0.25">
      <c r="A226">
        <v>230</v>
      </c>
      <c r="B226">
        <v>1507.1010499720301</v>
      </c>
      <c r="C226">
        <v>49.664803923584003</v>
      </c>
      <c r="D226">
        <v>955.37022820276104</v>
      </c>
      <c r="E226">
        <v>278.12290197207</v>
      </c>
      <c r="F226">
        <v>786.50989486257595</v>
      </c>
      <c r="G226">
        <v>13.544946524613801</v>
      </c>
      <c r="H226">
        <v>953.56423533281304</v>
      </c>
      <c r="I226">
        <v>817.12070290648001</v>
      </c>
      <c r="J226">
        <v>5360.9987636969299</v>
      </c>
    </row>
    <row r="227" spans="1:10" x14ac:dyDescent="0.25">
      <c r="A227">
        <v>231</v>
      </c>
      <c r="B227">
        <v>42.3972553687599</v>
      </c>
      <c r="C227">
        <v>0</v>
      </c>
      <c r="D227">
        <v>49.524380193680699</v>
      </c>
      <c r="E227">
        <v>2.01021469420844</v>
      </c>
      <c r="F227">
        <v>28.1430057189182</v>
      </c>
      <c r="G227">
        <v>0</v>
      </c>
      <c r="H227">
        <v>21.1986276843799</v>
      </c>
      <c r="I227">
        <v>41.753717134996698</v>
      </c>
      <c r="J227">
        <v>185.02720079494401</v>
      </c>
    </row>
    <row r="228" spans="1:10" x14ac:dyDescent="0.25">
      <c r="A228">
        <v>232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25">
      <c r="A229">
        <v>233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25">
      <c r="A230">
        <v>234</v>
      </c>
      <c r="B230">
        <v>22.5700116577693</v>
      </c>
      <c r="C230">
        <v>0</v>
      </c>
      <c r="D230">
        <v>64.755844965746505</v>
      </c>
      <c r="E230">
        <v>0</v>
      </c>
      <c r="F230">
        <v>10.2214974261625</v>
      </c>
      <c r="G230">
        <v>0</v>
      </c>
      <c r="H230">
        <v>10.7532516275236</v>
      </c>
      <c r="I230">
        <v>71.545341688775807</v>
      </c>
      <c r="J230">
        <v>179.84594736597799</v>
      </c>
    </row>
    <row r="231" spans="1:10" x14ac:dyDescent="0.25">
      <c r="A231">
        <v>235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25">
      <c r="A232">
        <v>236</v>
      </c>
      <c r="B232">
        <v>3.9644531249999997E-2</v>
      </c>
      <c r="C232">
        <v>0</v>
      </c>
      <c r="D232">
        <v>0.18500781250000001</v>
      </c>
      <c r="E232">
        <v>0</v>
      </c>
      <c r="F232">
        <v>1.321484375E-2</v>
      </c>
      <c r="G232">
        <v>0</v>
      </c>
      <c r="H232">
        <v>2.64296875E-2</v>
      </c>
      <c r="I232">
        <v>0.43369999999999997</v>
      </c>
      <c r="J232">
        <v>0.69799687499999996</v>
      </c>
    </row>
    <row r="233" spans="1:10" x14ac:dyDescent="0.25">
      <c r="A233">
        <v>237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25">
      <c r="A234">
        <v>238</v>
      </c>
      <c r="B234">
        <v>0.2578125</v>
      </c>
      <c r="C234">
        <v>0</v>
      </c>
      <c r="D234">
        <v>2.8828125</v>
      </c>
      <c r="E234">
        <v>0</v>
      </c>
      <c r="F234">
        <v>3.90625E-2</v>
      </c>
      <c r="G234">
        <v>0</v>
      </c>
      <c r="H234">
        <v>0.171875</v>
      </c>
      <c r="I234">
        <v>7.953125</v>
      </c>
      <c r="J234">
        <v>11.3046875</v>
      </c>
    </row>
    <row r="235" spans="1:10" x14ac:dyDescent="0.25">
      <c r="A235">
        <v>239</v>
      </c>
      <c r="B235">
        <v>202.87241067989299</v>
      </c>
      <c r="C235">
        <v>42.092575005011803</v>
      </c>
      <c r="D235">
        <v>11.0406754111506</v>
      </c>
      <c r="E235">
        <v>122.827513949051</v>
      </c>
      <c r="F235">
        <v>73.144474598873003</v>
      </c>
      <c r="G235">
        <v>29.671815167467301</v>
      </c>
      <c r="H235">
        <v>216.67325494383101</v>
      </c>
      <c r="I235">
        <v>0</v>
      </c>
      <c r="J235">
        <v>698.32271975527794</v>
      </c>
    </row>
    <row r="236" spans="1:10" x14ac:dyDescent="0.25">
      <c r="A236">
        <v>240</v>
      </c>
      <c r="B236">
        <v>933.55041557408003</v>
      </c>
      <c r="C236">
        <v>17.010758301277001</v>
      </c>
      <c r="D236">
        <v>442.27971583320101</v>
      </c>
      <c r="E236">
        <v>455.888322474223</v>
      </c>
      <c r="F236">
        <v>689.27592636774295</v>
      </c>
      <c r="G236">
        <v>34.021516602553902</v>
      </c>
      <c r="H236">
        <v>774.32971787412805</v>
      </c>
      <c r="I236">
        <v>496.86950421077</v>
      </c>
      <c r="J236">
        <v>3843.2258772379801</v>
      </c>
    </row>
    <row r="237" spans="1:10" x14ac:dyDescent="0.25">
      <c r="A237">
        <v>241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25">
      <c r="A238">
        <v>242</v>
      </c>
      <c r="B238">
        <v>131.923663583738</v>
      </c>
      <c r="C238">
        <v>0</v>
      </c>
      <c r="D238">
        <v>639.94156809602896</v>
      </c>
      <c r="E238">
        <v>4.0247897364530099</v>
      </c>
      <c r="F238">
        <v>84.520584465513295</v>
      </c>
      <c r="G238">
        <v>0</v>
      </c>
      <c r="H238">
        <v>45.167084820194901</v>
      </c>
      <c r="I238">
        <v>687.03738955732297</v>
      </c>
      <c r="J238">
        <v>1592.6150802592499</v>
      </c>
    </row>
    <row r="239" spans="1:10" x14ac:dyDescent="0.25">
      <c r="A239">
        <v>243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25">
      <c r="A240">
        <v>244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25">
      <c r="A241">
        <v>245</v>
      </c>
      <c r="B241">
        <v>17.491531898210699</v>
      </c>
      <c r="C241">
        <v>0</v>
      </c>
      <c r="D241">
        <v>102.620155891948</v>
      </c>
      <c r="E241">
        <v>0</v>
      </c>
      <c r="F241">
        <v>6.8445124819085299</v>
      </c>
      <c r="G241">
        <v>0</v>
      </c>
      <c r="H241">
        <v>5.7037604015904497</v>
      </c>
      <c r="I241">
        <v>118.886095437495</v>
      </c>
      <c r="J241">
        <v>251.54605611115301</v>
      </c>
    </row>
    <row r="242" spans="1:10" x14ac:dyDescent="0.25">
      <c r="A242">
        <v>246</v>
      </c>
      <c r="B242">
        <v>20.493065561691498</v>
      </c>
      <c r="C242">
        <v>0</v>
      </c>
      <c r="D242">
        <v>122.333604785951</v>
      </c>
      <c r="E242">
        <v>0</v>
      </c>
      <c r="F242">
        <v>7.18506871827599</v>
      </c>
      <c r="G242">
        <v>0</v>
      </c>
      <c r="H242">
        <v>7.2475475766957898</v>
      </c>
      <c r="I242">
        <v>156.24688053294599</v>
      </c>
      <c r="J242">
        <v>313.50616717556102</v>
      </c>
    </row>
    <row r="243" spans="1:10" x14ac:dyDescent="0.25">
      <c r="A243">
        <v>247</v>
      </c>
      <c r="B243">
        <v>961.21087231826505</v>
      </c>
      <c r="C243">
        <v>3.4513855379470901</v>
      </c>
      <c r="D243">
        <v>1193.3165497452101</v>
      </c>
      <c r="E243">
        <v>354.62986402406398</v>
      </c>
      <c r="F243">
        <v>1195.9050888986701</v>
      </c>
      <c r="G243">
        <v>2.5885391534603199</v>
      </c>
      <c r="H243">
        <v>845.58945679703697</v>
      </c>
      <c r="I243">
        <v>829.51457700794401</v>
      </c>
      <c r="J243">
        <v>5386.2063334825898</v>
      </c>
    </row>
    <row r="244" spans="1:10" x14ac:dyDescent="0.25">
      <c r="A244">
        <v>248</v>
      </c>
      <c r="B244">
        <v>73.617522566119902</v>
      </c>
      <c r="C244">
        <v>0</v>
      </c>
      <c r="D244">
        <v>90.258338477871803</v>
      </c>
      <c r="E244">
        <v>9.9483138602864791</v>
      </c>
      <c r="F244">
        <v>85.012863896993494</v>
      </c>
      <c r="G244">
        <v>0</v>
      </c>
      <c r="H244">
        <v>56.614949786721198</v>
      </c>
      <c r="I244">
        <v>64.699801399125406</v>
      </c>
      <c r="J244">
        <v>380.15178998711798</v>
      </c>
    </row>
    <row r="245" spans="1:10" x14ac:dyDescent="0.25">
      <c r="A245">
        <v>249</v>
      </c>
      <c r="B245">
        <v>64</v>
      </c>
      <c r="C245">
        <v>0</v>
      </c>
      <c r="D245">
        <v>128</v>
      </c>
      <c r="E245">
        <v>8.25</v>
      </c>
      <c r="F245">
        <v>104.5</v>
      </c>
      <c r="G245">
        <v>0</v>
      </c>
      <c r="H245">
        <v>52.25</v>
      </c>
      <c r="I245">
        <v>88.25</v>
      </c>
      <c r="J245">
        <v>445.25</v>
      </c>
    </row>
    <row r="246" spans="1:10" x14ac:dyDescent="0.25">
      <c r="A246">
        <v>250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25">
      <c r="A247">
        <v>251</v>
      </c>
      <c r="B247">
        <v>54</v>
      </c>
      <c r="C247">
        <v>0</v>
      </c>
      <c r="D247">
        <v>125.75</v>
      </c>
      <c r="E247">
        <v>0</v>
      </c>
      <c r="F247">
        <v>67.5</v>
      </c>
      <c r="G247">
        <v>0</v>
      </c>
      <c r="H247">
        <v>33.5</v>
      </c>
      <c r="I247">
        <v>82.25</v>
      </c>
      <c r="J247">
        <v>363</v>
      </c>
    </row>
    <row r="248" spans="1:10" x14ac:dyDescent="0.25">
      <c r="A248">
        <v>252</v>
      </c>
      <c r="B248">
        <v>7.2495549582392798</v>
      </c>
      <c r="C248">
        <v>0</v>
      </c>
      <c r="D248">
        <v>12.3866568160645</v>
      </c>
      <c r="E248">
        <v>0</v>
      </c>
      <c r="F248">
        <v>9.4580286541267409</v>
      </c>
      <c r="G248">
        <v>0</v>
      </c>
      <c r="H248">
        <v>4.89705036914176</v>
      </c>
      <c r="I248">
        <v>8.2858949276218503</v>
      </c>
      <c r="J248">
        <v>42.277185725194101</v>
      </c>
    </row>
    <row r="249" spans="1:10" x14ac:dyDescent="0.25">
      <c r="A249">
        <v>253</v>
      </c>
      <c r="B249">
        <v>15.6069586324312</v>
      </c>
      <c r="C249">
        <v>0</v>
      </c>
      <c r="D249">
        <v>34.262151372759</v>
      </c>
      <c r="E249">
        <v>0</v>
      </c>
      <c r="F249">
        <v>11.0650898116651</v>
      </c>
      <c r="G249">
        <v>0</v>
      </c>
      <c r="H249">
        <v>10.3792371373883</v>
      </c>
      <c r="I249">
        <v>31.291031795445502</v>
      </c>
      <c r="J249">
        <v>102.604468749689</v>
      </c>
    </row>
    <row r="250" spans="1:10" x14ac:dyDescent="0.25">
      <c r="A250">
        <v>254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25">
      <c r="A251">
        <v>255</v>
      </c>
      <c r="B251">
        <v>0.28125</v>
      </c>
      <c r="C251">
        <v>0</v>
      </c>
      <c r="D251">
        <v>4.09375</v>
      </c>
      <c r="E251">
        <v>0</v>
      </c>
      <c r="F251">
        <v>3.125E-2</v>
      </c>
      <c r="G251">
        <v>0</v>
      </c>
      <c r="H251">
        <v>7.8125E-2</v>
      </c>
      <c r="I251">
        <v>9.75</v>
      </c>
      <c r="J251">
        <v>14.234375</v>
      </c>
    </row>
    <row r="252" spans="1:10" x14ac:dyDescent="0.25">
      <c r="A252">
        <v>256</v>
      </c>
      <c r="B252">
        <v>3.8719052715582403E-2</v>
      </c>
      <c r="C252">
        <v>0</v>
      </c>
      <c r="D252">
        <v>0.123900968689864</v>
      </c>
      <c r="E252">
        <v>0</v>
      </c>
      <c r="F252">
        <v>2.0650161448310601E-2</v>
      </c>
      <c r="G252">
        <v>0</v>
      </c>
      <c r="H252">
        <v>3.6137782534543597E-2</v>
      </c>
      <c r="I252">
        <v>0.27020087035538398</v>
      </c>
      <c r="J252">
        <v>0.48960883574368502</v>
      </c>
    </row>
    <row r="253" spans="1:10" x14ac:dyDescent="0.25">
      <c r="A253">
        <v>257</v>
      </c>
      <c r="B253">
        <v>5.7814941406250002E-3</v>
      </c>
      <c r="C253">
        <v>0</v>
      </c>
      <c r="D253">
        <v>1.9822265624999998E-2</v>
      </c>
      <c r="E253">
        <v>0</v>
      </c>
      <c r="F253">
        <v>1.65185546875E-3</v>
      </c>
      <c r="G253">
        <v>0</v>
      </c>
      <c r="H253">
        <v>5.7814941406250002E-3</v>
      </c>
      <c r="I253">
        <v>3.9812304687500001E-2</v>
      </c>
      <c r="J253">
        <v>7.2849414062500006E-2</v>
      </c>
    </row>
    <row r="254" spans="1:10" x14ac:dyDescent="0.25">
      <c r="A254">
        <v>258</v>
      </c>
      <c r="B254">
        <v>0.214542839050714</v>
      </c>
      <c r="C254">
        <v>0</v>
      </c>
      <c r="D254">
        <v>1.6591312886588501</v>
      </c>
      <c r="E254">
        <v>0</v>
      </c>
      <c r="F254">
        <v>5.7211423746856997E-2</v>
      </c>
      <c r="G254">
        <v>0</v>
      </c>
      <c r="H254">
        <v>0.10011999155699999</v>
      </c>
      <c r="I254">
        <v>3.49995405760321</v>
      </c>
      <c r="J254">
        <v>5.5309596006166402</v>
      </c>
    </row>
    <row r="255" spans="1:10" x14ac:dyDescent="0.25">
      <c r="A255">
        <v>259</v>
      </c>
      <c r="B255">
        <v>8.59375E-2</v>
      </c>
      <c r="C255">
        <v>0</v>
      </c>
      <c r="D255">
        <v>0.953125</v>
      </c>
      <c r="E255">
        <v>0</v>
      </c>
      <c r="F255">
        <v>1.5625E-2</v>
      </c>
      <c r="G255">
        <v>0</v>
      </c>
      <c r="H255">
        <v>3.515625E-2</v>
      </c>
      <c r="I255">
        <v>2.2421875</v>
      </c>
      <c r="J255">
        <v>3.33203125</v>
      </c>
    </row>
    <row r="256" spans="1:10" x14ac:dyDescent="0.25">
      <c r="A256">
        <v>260</v>
      </c>
      <c r="B256">
        <v>3.3297778448495001</v>
      </c>
      <c r="C256">
        <v>0</v>
      </c>
      <c r="D256">
        <v>20.163654727144198</v>
      </c>
      <c r="E256">
        <v>0</v>
      </c>
      <c r="F256">
        <v>0.60120988865338199</v>
      </c>
      <c r="G256">
        <v>0</v>
      </c>
      <c r="H256">
        <v>1.3874074353539601</v>
      </c>
      <c r="I256">
        <v>36.111095044362997</v>
      </c>
      <c r="J256">
        <v>61.593144940363999</v>
      </c>
    </row>
    <row r="257" spans="1:10" x14ac:dyDescent="0.25">
      <c r="A257">
        <v>261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25">
      <c r="A258">
        <v>262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25">
      <c r="A259">
        <v>263</v>
      </c>
      <c r="B259">
        <v>12.244075446231999</v>
      </c>
      <c r="C259">
        <v>0</v>
      </c>
      <c r="D259">
        <v>96.775288623102796</v>
      </c>
      <c r="E259">
        <v>0</v>
      </c>
      <c r="F259">
        <v>2.35462989350615</v>
      </c>
      <c r="G259">
        <v>0</v>
      </c>
      <c r="H259">
        <v>5.4156487550641499</v>
      </c>
      <c r="I259">
        <v>205.14268969381601</v>
      </c>
      <c r="J259">
        <v>321.93233241172101</v>
      </c>
    </row>
    <row r="260" spans="1:10" x14ac:dyDescent="0.25">
      <c r="A260">
        <v>264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25">
      <c r="A261">
        <v>265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25">
      <c r="A262">
        <v>266</v>
      </c>
      <c r="B262">
        <v>0.5625</v>
      </c>
      <c r="C262">
        <v>0</v>
      </c>
      <c r="D262">
        <v>7.859375</v>
      </c>
      <c r="E262">
        <v>0</v>
      </c>
      <c r="F262">
        <v>7.8125E-2</v>
      </c>
      <c r="G262">
        <v>0</v>
      </c>
      <c r="H262">
        <v>0.171875</v>
      </c>
      <c r="I262">
        <v>18.671875</v>
      </c>
      <c r="J262">
        <v>27.34375</v>
      </c>
    </row>
    <row r="263" spans="1:10" x14ac:dyDescent="0.25">
      <c r="A263">
        <v>267</v>
      </c>
      <c r="B263">
        <v>2.7099609375E-2</v>
      </c>
      <c r="C263">
        <v>0</v>
      </c>
      <c r="D263">
        <v>0.14404296875</v>
      </c>
      <c r="E263">
        <v>0</v>
      </c>
      <c r="F263">
        <v>7.568359375E-3</v>
      </c>
      <c r="G263">
        <v>0</v>
      </c>
      <c r="H263">
        <v>2.099609375E-2</v>
      </c>
      <c r="I263">
        <v>0.29248046875</v>
      </c>
      <c r="J263">
        <v>0.4921875</v>
      </c>
    </row>
    <row r="264" spans="1:10" x14ac:dyDescent="0.25">
      <c r="A264">
        <v>268</v>
      </c>
      <c r="B264">
        <v>7.9289062499999993E-2</v>
      </c>
      <c r="C264">
        <v>0</v>
      </c>
      <c r="D264">
        <v>0.71360156249999995</v>
      </c>
      <c r="E264">
        <v>0</v>
      </c>
      <c r="F264">
        <v>1.321484375E-2</v>
      </c>
      <c r="G264">
        <v>0</v>
      </c>
      <c r="H264">
        <v>3.9644531249999997E-2</v>
      </c>
      <c r="I264">
        <v>1.70769375</v>
      </c>
      <c r="J264">
        <v>2.55344375</v>
      </c>
    </row>
    <row r="265" spans="1:10" x14ac:dyDescent="0.25">
      <c r="A265">
        <v>269</v>
      </c>
      <c r="B265">
        <v>0.20703125</v>
      </c>
      <c r="C265">
        <v>0</v>
      </c>
      <c r="D265">
        <v>7.23046875</v>
      </c>
      <c r="E265">
        <v>0</v>
      </c>
      <c r="F265">
        <v>1.171875E-2</v>
      </c>
      <c r="G265">
        <v>0</v>
      </c>
      <c r="H265">
        <v>2.734375E-2</v>
      </c>
      <c r="I265">
        <v>30.765625</v>
      </c>
      <c r="J265">
        <v>38.2421875</v>
      </c>
    </row>
    <row r="266" spans="1:10" x14ac:dyDescent="0.25">
      <c r="A266">
        <v>270</v>
      </c>
      <c r="B266">
        <v>0.30078125</v>
      </c>
      <c r="C266">
        <v>0</v>
      </c>
      <c r="D266">
        <v>7.6640625</v>
      </c>
      <c r="E266">
        <v>0</v>
      </c>
      <c r="F266">
        <v>2.34375E-2</v>
      </c>
      <c r="G266">
        <v>0</v>
      </c>
      <c r="H266">
        <v>5.46875E-2</v>
      </c>
      <c r="I266">
        <v>45.0546875</v>
      </c>
      <c r="J266">
        <v>53.09765625</v>
      </c>
    </row>
    <row r="267" spans="1:10" x14ac:dyDescent="0.25">
      <c r="A267">
        <v>271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25">
      <c r="A268">
        <v>272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25">
      <c r="A269">
        <v>273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25">
      <c r="A270">
        <v>274</v>
      </c>
      <c r="B270">
        <v>341</v>
      </c>
      <c r="C270">
        <v>2</v>
      </c>
      <c r="D270">
        <v>230</v>
      </c>
      <c r="E270">
        <v>111</v>
      </c>
      <c r="F270">
        <v>173</v>
      </c>
      <c r="G270">
        <v>0</v>
      </c>
      <c r="H270">
        <v>225</v>
      </c>
      <c r="I270">
        <v>143</v>
      </c>
      <c r="J270">
        <v>1225</v>
      </c>
    </row>
    <row r="271" spans="1:10" x14ac:dyDescent="0.25">
      <c r="A271">
        <v>275</v>
      </c>
      <c r="B271">
        <v>19.447796324640699</v>
      </c>
      <c r="C271">
        <v>0</v>
      </c>
      <c r="D271">
        <v>22.653477037493602</v>
      </c>
      <c r="E271">
        <v>0.64113614257057405</v>
      </c>
      <c r="F271">
        <v>10.685602376176201</v>
      </c>
      <c r="G271">
        <v>0</v>
      </c>
      <c r="H271">
        <v>9.6170421385586096</v>
      </c>
      <c r="I271">
        <v>13.116121466530799</v>
      </c>
      <c r="J271">
        <v>76.161175485970602</v>
      </c>
    </row>
    <row r="272" spans="1:10" x14ac:dyDescent="0.25">
      <c r="A272">
        <v>276</v>
      </c>
      <c r="B272">
        <v>5.6963353232585003</v>
      </c>
      <c r="C272">
        <v>0</v>
      </c>
      <c r="D272">
        <v>9.5826201699675693</v>
      </c>
      <c r="E272">
        <v>0</v>
      </c>
      <c r="F272">
        <v>2.71507571482414</v>
      </c>
      <c r="G272">
        <v>0</v>
      </c>
      <c r="H272">
        <v>2.3424182637698499</v>
      </c>
      <c r="I272">
        <v>5.3958012634396999</v>
      </c>
      <c r="J272">
        <v>25.7322507352598</v>
      </c>
    </row>
    <row r="273" spans="1:10" x14ac:dyDescent="0.25">
      <c r="A273">
        <v>277</v>
      </c>
      <c r="B273">
        <v>32.25</v>
      </c>
      <c r="C273">
        <v>0</v>
      </c>
      <c r="D273">
        <v>57.5625</v>
      </c>
      <c r="E273">
        <v>0</v>
      </c>
      <c r="F273">
        <v>13.5625</v>
      </c>
      <c r="G273">
        <v>0</v>
      </c>
      <c r="H273">
        <v>14.6875</v>
      </c>
      <c r="I273">
        <v>44.0625</v>
      </c>
      <c r="J273">
        <v>162.125</v>
      </c>
    </row>
    <row r="274" spans="1:10" x14ac:dyDescent="0.25">
      <c r="A274">
        <v>278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25">
      <c r="A275">
        <v>279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25">
      <c r="A276">
        <v>280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25">
      <c r="A277">
        <v>281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25">
      <c r="A278">
        <v>282</v>
      </c>
      <c r="B278">
        <v>174.096</v>
      </c>
      <c r="C278">
        <v>1.7549999999999999</v>
      </c>
      <c r="D278">
        <v>103.896</v>
      </c>
      <c r="E278">
        <v>31.59</v>
      </c>
      <c r="F278">
        <v>74.412000000000006</v>
      </c>
      <c r="G278">
        <v>0.35099999999999998</v>
      </c>
      <c r="H278">
        <v>96.174000000000007</v>
      </c>
      <c r="I278">
        <v>112.7025</v>
      </c>
      <c r="J278">
        <v>594.97649999999999</v>
      </c>
    </row>
    <row r="279" spans="1:10" x14ac:dyDescent="0.25">
      <c r="A279">
        <v>283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25">
      <c r="A280">
        <v>284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25">
      <c r="A281">
        <v>285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25">
      <c r="A282">
        <v>286</v>
      </c>
      <c r="B282">
        <v>26</v>
      </c>
      <c r="C282">
        <v>0</v>
      </c>
      <c r="D282">
        <v>33.5</v>
      </c>
      <c r="E282">
        <v>0</v>
      </c>
      <c r="F282">
        <v>9.75</v>
      </c>
      <c r="G282">
        <v>0</v>
      </c>
      <c r="H282">
        <v>10.5</v>
      </c>
      <c r="I282">
        <v>26</v>
      </c>
      <c r="J282">
        <v>105.75</v>
      </c>
    </row>
    <row r="283" spans="1:10" x14ac:dyDescent="0.25">
      <c r="A283">
        <v>287</v>
      </c>
      <c r="B283">
        <v>535</v>
      </c>
      <c r="C283">
        <v>14</v>
      </c>
      <c r="D283">
        <v>189</v>
      </c>
      <c r="E283">
        <v>123</v>
      </c>
      <c r="F283">
        <v>180</v>
      </c>
      <c r="G283">
        <v>3</v>
      </c>
      <c r="H283">
        <v>345</v>
      </c>
      <c r="I283">
        <v>152</v>
      </c>
      <c r="J283">
        <v>1541</v>
      </c>
    </row>
    <row r="284" spans="1:10" x14ac:dyDescent="0.25">
      <c r="A284">
        <v>288</v>
      </c>
      <c r="B284">
        <v>76.5</v>
      </c>
      <c r="C284">
        <v>0</v>
      </c>
      <c r="D284">
        <v>60.25</v>
      </c>
      <c r="E284">
        <v>6.5</v>
      </c>
      <c r="F284">
        <v>28.5</v>
      </c>
      <c r="G284">
        <v>0</v>
      </c>
      <c r="H284">
        <v>33.25</v>
      </c>
      <c r="I284">
        <v>54</v>
      </c>
      <c r="J284">
        <v>259</v>
      </c>
    </row>
    <row r="285" spans="1:10" x14ac:dyDescent="0.25">
      <c r="A285">
        <v>289</v>
      </c>
      <c r="B285">
        <v>0.98843169659883201</v>
      </c>
      <c r="C285">
        <v>0</v>
      </c>
      <c r="D285">
        <v>1.2767242747734899</v>
      </c>
      <c r="E285">
        <v>0</v>
      </c>
      <c r="F285">
        <v>0.49421584829941601</v>
      </c>
      <c r="G285">
        <v>0</v>
      </c>
      <c r="H285">
        <v>0.37066188622456198</v>
      </c>
      <c r="I285">
        <v>1.1809631371721101</v>
      </c>
      <c r="J285">
        <v>4.31099684306841</v>
      </c>
    </row>
    <row r="286" spans="1:10" x14ac:dyDescent="0.25">
      <c r="A286">
        <v>290</v>
      </c>
      <c r="B286">
        <v>2.0448982938917899</v>
      </c>
      <c r="C286">
        <v>0</v>
      </c>
      <c r="D286">
        <v>4.9284346521324496</v>
      </c>
      <c r="E286">
        <v>0</v>
      </c>
      <c r="F286">
        <v>0.55143324779104397</v>
      </c>
      <c r="G286">
        <v>0</v>
      </c>
      <c r="H286">
        <v>0.838638064348879</v>
      </c>
      <c r="I286">
        <v>4.7875111557243004</v>
      </c>
      <c r="J286">
        <v>13.1509154138885</v>
      </c>
    </row>
    <row r="287" spans="1:10" x14ac:dyDescent="0.25">
      <c r="A287">
        <v>291</v>
      </c>
      <c r="B287">
        <v>5.3439200443697299</v>
      </c>
      <c r="C287">
        <v>0</v>
      </c>
      <c r="D287">
        <v>15.0962537464449</v>
      </c>
      <c r="E287">
        <v>0</v>
      </c>
      <c r="F287">
        <v>1.0508427904995601</v>
      </c>
      <c r="G287">
        <v>0</v>
      </c>
      <c r="H287">
        <v>2.4220644805416698</v>
      </c>
      <c r="I287">
        <v>27.6200130691367</v>
      </c>
      <c r="J287">
        <v>51.533094130992602</v>
      </c>
    </row>
    <row r="288" spans="1:10" x14ac:dyDescent="0.25">
      <c r="A288">
        <v>292</v>
      </c>
      <c r="B288">
        <v>0.18707540072576601</v>
      </c>
      <c r="C288">
        <v>0</v>
      </c>
      <c r="D288">
        <v>0.49886773526870798</v>
      </c>
      <c r="E288">
        <v>0</v>
      </c>
      <c r="F288">
        <v>2.3384425090720699E-2</v>
      </c>
      <c r="G288">
        <v>0</v>
      </c>
      <c r="H288">
        <v>0.10133250872645599</v>
      </c>
      <c r="I288">
        <v>0.81917026477094501</v>
      </c>
      <c r="J288">
        <v>1.6298303345826</v>
      </c>
    </row>
    <row r="289" spans="1:10" x14ac:dyDescent="0.25">
      <c r="A289">
        <v>293</v>
      </c>
      <c r="B289">
        <v>0.35494876102607298</v>
      </c>
      <c r="C289">
        <v>0</v>
      </c>
      <c r="D289">
        <v>1.5173084399905801</v>
      </c>
      <c r="E289">
        <v>0</v>
      </c>
      <c r="F289">
        <v>2.7303750848159499E-2</v>
      </c>
      <c r="G289">
        <v>0</v>
      </c>
      <c r="H289">
        <v>0.19892732760801901</v>
      </c>
      <c r="I289">
        <v>4.0887239729275304</v>
      </c>
      <c r="J289">
        <v>6.1872122524003599</v>
      </c>
    </row>
    <row r="290" spans="1:10" x14ac:dyDescent="0.25">
      <c r="A290">
        <v>294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25">
      <c r="A291">
        <v>295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25">
      <c r="A292">
        <v>296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25">
      <c r="A293">
        <v>297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25">
      <c r="A294">
        <v>298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25">
      <c r="A295">
        <v>299</v>
      </c>
      <c r="B295">
        <v>449.600480758245</v>
      </c>
      <c r="C295">
        <v>29.1317806106854</v>
      </c>
      <c r="D295">
        <v>334.04441766919302</v>
      </c>
      <c r="E295">
        <v>90.308519893124796</v>
      </c>
      <c r="F295">
        <v>164.10903077352799</v>
      </c>
      <c r="G295">
        <v>19.4211870737903</v>
      </c>
      <c r="H295">
        <v>193.240811384213</v>
      </c>
      <c r="I295">
        <v>285.50478999780501</v>
      </c>
      <c r="J295">
        <v>1565.36101816058</v>
      </c>
    </row>
    <row r="296" spans="1:10" x14ac:dyDescent="0.25">
      <c r="A296">
        <v>300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25">
      <c r="A297">
        <v>301</v>
      </c>
      <c r="B297">
        <v>13.7859416993268</v>
      </c>
      <c r="C297">
        <v>0</v>
      </c>
      <c r="D297">
        <v>22.431362765006298</v>
      </c>
      <c r="E297">
        <v>0</v>
      </c>
      <c r="F297">
        <v>6.7761408352623196</v>
      </c>
      <c r="G297">
        <v>0</v>
      </c>
      <c r="H297">
        <v>3.9722204896365398</v>
      </c>
      <c r="I297">
        <v>17.5743055523008</v>
      </c>
      <c r="J297">
        <v>64.539971341532805</v>
      </c>
    </row>
    <row r="298" spans="1:10" x14ac:dyDescent="0.25">
      <c r="A298">
        <v>302</v>
      </c>
      <c r="B298">
        <v>2.375</v>
      </c>
      <c r="C298">
        <v>0</v>
      </c>
      <c r="D298">
        <v>5.1875</v>
      </c>
      <c r="E298">
        <v>0</v>
      </c>
      <c r="F298">
        <v>1.3125</v>
      </c>
      <c r="G298">
        <v>0</v>
      </c>
      <c r="H298">
        <v>0.625</v>
      </c>
      <c r="I298">
        <v>4.5</v>
      </c>
      <c r="J298">
        <v>14</v>
      </c>
    </row>
    <row r="299" spans="1:10" x14ac:dyDescent="0.25">
      <c r="A299">
        <v>303</v>
      </c>
      <c r="B299">
        <v>1.1500677593350099</v>
      </c>
      <c r="C299">
        <v>0</v>
      </c>
      <c r="D299">
        <v>3.3717895671412901</v>
      </c>
      <c r="E299">
        <v>0</v>
      </c>
      <c r="F299">
        <v>0.36593065069750402</v>
      </c>
      <c r="G299">
        <v>0</v>
      </c>
      <c r="H299">
        <v>0.313654843455004</v>
      </c>
      <c r="I299">
        <v>2.6075744439033</v>
      </c>
      <c r="J299">
        <v>7.8090172645321099</v>
      </c>
    </row>
    <row r="300" spans="1:10" x14ac:dyDescent="0.25">
      <c r="A300">
        <v>304</v>
      </c>
      <c r="B300">
        <v>0.18803142379493101</v>
      </c>
      <c r="C300">
        <v>0</v>
      </c>
      <c r="D300">
        <v>0.67900236370391598</v>
      </c>
      <c r="E300">
        <v>0</v>
      </c>
      <c r="F300">
        <v>2.0892380421659001E-2</v>
      </c>
      <c r="G300">
        <v>0</v>
      </c>
      <c r="H300">
        <v>6.6159204668586699E-2</v>
      </c>
      <c r="I300">
        <v>1.00511443509624</v>
      </c>
      <c r="J300">
        <v>1.9591998076853301</v>
      </c>
    </row>
    <row r="301" spans="1:10" x14ac:dyDescent="0.25">
      <c r="A301">
        <v>305</v>
      </c>
      <c r="B301">
        <v>34.888418216748597</v>
      </c>
      <c r="C301">
        <v>0</v>
      </c>
      <c r="D301">
        <v>79.677603765277297</v>
      </c>
      <c r="E301">
        <v>0</v>
      </c>
      <c r="F301">
        <v>16.737011441818598</v>
      </c>
      <c r="G301">
        <v>0</v>
      </c>
      <c r="H301">
        <v>9.4293022207428692</v>
      </c>
      <c r="I301">
        <v>61.128534676681397</v>
      </c>
      <c r="J301">
        <v>201.860870321269</v>
      </c>
    </row>
    <row r="302" spans="1:10" x14ac:dyDescent="0.25">
      <c r="A302">
        <v>306</v>
      </c>
      <c r="B302">
        <v>27</v>
      </c>
      <c r="C302">
        <v>0</v>
      </c>
      <c r="D302">
        <v>78.75</v>
      </c>
      <c r="E302">
        <v>0</v>
      </c>
      <c r="F302">
        <v>8.75</v>
      </c>
      <c r="G302">
        <v>0</v>
      </c>
      <c r="H302">
        <v>7.25</v>
      </c>
      <c r="I302">
        <v>58.5</v>
      </c>
      <c r="J302">
        <v>180.25</v>
      </c>
    </row>
    <row r="303" spans="1:10" x14ac:dyDescent="0.25">
      <c r="A303">
        <v>307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25">
      <c r="A304">
        <v>308</v>
      </c>
      <c r="B304">
        <v>5.0326649162743804</v>
      </c>
      <c r="C304">
        <v>0</v>
      </c>
      <c r="D304">
        <v>24.574395708190799</v>
      </c>
      <c r="E304">
        <v>0</v>
      </c>
      <c r="F304">
        <v>0.374772919297028</v>
      </c>
      <c r="G304">
        <v>0</v>
      </c>
      <c r="H304">
        <v>1.6597086426011201</v>
      </c>
      <c r="I304">
        <v>54.134061909773102</v>
      </c>
      <c r="J304">
        <v>85.775604096136504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04"/>
  <sheetViews>
    <sheetView workbookViewId="0"/>
  </sheetViews>
  <sheetFormatPr defaultRowHeight="15" x14ac:dyDescent="0.25"/>
  <sheetData>
    <row r="1" spans="1:10" x14ac:dyDescent="0.25">
      <c r="A1" t="s">
        <v>68</v>
      </c>
      <c r="B1" t="s">
        <v>338</v>
      </c>
      <c r="C1" t="s">
        <v>339</v>
      </c>
      <c r="D1" t="s">
        <v>340</v>
      </c>
      <c r="E1" t="s">
        <v>341</v>
      </c>
      <c r="F1" t="s">
        <v>342</v>
      </c>
      <c r="G1" t="s">
        <v>343</v>
      </c>
      <c r="H1" t="s">
        <v>344</v>
      </c>
      <c r="I1" t="s">
        <v>345</v>
      </c>
      <c r="J1" t="s">
        <v>346</v>
      </c>
    </row>
    <row r="2" spans="1:10" x14ac:dyDescent="0.25">
      <c r="A2">
        <v>1</v>
      </c>
      <c r="B2">
        <v>493</v>
      </c>
      <c r="C2">
        <v>16</v>
      </c>
      <c r="D2">
        <v>561</v>
      </c>
      <c r="E2">
        <v>90</v>
      </c>
      <c r="F2">
        <v>582</v>
      </c>
      <c r="G2">
        <v>3</v>
      </c>
      <c r="H2">
        <v>487</v>
      </c>
      <c r="I2">
        <v>345</v>
      </c>
      <c r="J2">
        <v>2577</v>
      </c>
    </row>
    <row r="3" spans="1:10" x14ac:dyDescent="0.25">
      <c r="A3">
        <v>2</v>
      </c>
      <c r="B3">
        <v>92.058406354024797</v>
      </c>
      <c r="C3">
        <v>0</v>
      </c>
      <c r="D3">
        <v>281.928869459201</v>
      </c>
      <c r="E3">
        <v>0</v>
      </c>
      <c r="F3">
        <v>84.386872491189393</v>
      </c>
      <c r="G3">
        <v>0</v>
      </c>
      <c r="H3">
        <v>66.699724974096696</v>
      </c>
      <c r="I3">
        <v>228.380638886247</v>
      </c>
      <c r="J3">
        <v>753.45451216475897</v>
      </c>
    </row>
    <row r="4" spans="1:10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4</v>
      </c>
      <c r="B5">
        <v>1.6875</v>
      </c>
      <c r="C5">
        <v>0</v>
      </c>
      <c r="D5">
        <v>33.75</v>
      </c>
      <c r="E5">
        <v>0</v>
      </c>
      <c r="F5">
        <v>1.375</v>
      </c>
      <c r="G5">
        <v>0</v>
      </c>
      <c r="H5">
        <v>1.25</v>
      </c>
      <c r="I5">
        <v>75.25</v>
      </c>
      <c r="J5">
        <v>113.3125</v>
      </c>
    </row>
    <row r="6" spans="1:10" x14ac:dyDescent="0.25">
      <c r="A6">
        <v>5</v>
      </c>
      <c r="B6">
        <v>498.84043907483698</v>
      </c>
      <c r="C6">
        <v>9.7811850798987692</v>
      </c>
      <c r="D6">
        <v>757.06372518416504</v>
      </c>
      <c r="E6">
        <v>74.337006607230705</v>
      </c>
      <c r="F6">
        <v>648.49257079728898</v>
      </c>
      <c r="G6">
        <v>0.97811850798987698</v>
      </c>
      <c r="H6">
        <v>460.69381726323201</v>
      </c>
      <c r="I6">
        <v>433.46760162840599</v>
      </c>
      <c r="J6">
        <v>2883.6544641430501</v>
      </c>
    </row>
    <row r="7" spans="1:10" x14ac:dyDescent="0.25">
      <c r="A7">
        <v>6</v>
      </c>
      <c r="B7">
        <v>125.35611494999399</v>
      </c>
      <c r="C7">
        <v>0</v>
      </c>
      <c r="D7">
        <v>445.99488516222402</v>
      </c>
      <c r="E7">
        <v>0</v>
      </c>
      <c r="F7">
        <v>107.44809852856601</v>
      </c>
      <c r="G7">
        <v>0</v>
      </c>
      <c r="H7">
        <v>66.515489565303</v>
      </c>
      <c r="I7">
        <v>268.822289571824</v>
      </c>
      <c r="J7">
        <v>1014.1368777779099</v>
      </c>
    </row>
    <row r="8" spans="1:10" x14ac:dyDescent="0.25">
      <c r="A8">
        <v>7</v>
      </c>
      <c r="B8">
        <v>12.150388431211899</v>
      </c>
      <c r="C8">
        <v>0</v>
      </c>
      <c r="D8">
        <v>52.798960637447998</v>
      </c>
      <c r="E8">
        <v>0</v>
      </c>
      <c r="F8">
        <v>10.162143051558999</v>
      </c>
      <c r="G8">
        <v>0</v>
      </c>
      <c r="H8">
        <v>7.9529815186114199</v>
      </c>
      <c r="I8">
        <v>67.258199542261906</v>
      </c>
      <c r="J8">
        <v>150.322673181092</v>
      </c>
    </row>
    <row r="9" spans="1:10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9</v>
      </c>
      <c r="B10">
        <v>2.3125</v>
      </c>
      <c r="C10">
        <v>0</v>
      </c>
      <c r="D10">
        <v>48.5625</v>
      </c>
      <c r="E10">
        <v>0</v>
      </c>
      <c r="F10">
        <v>1.5625</v>
      </c>
      <c r="G10">
        <v>0</v>
      </c>
      <c r="H10">
        <v>1.3125</v>
      </c>
      <c r="I10">
        <v>148.75</v>
      </c>
      <c r="J10">
        <v>202.5</v>
      </c>
    </row>
    <row r="11" spans="1:10" x14ac:dyDescent="0.25">
      <c r="A11">
        <v>10</v>
      </c>
      <c r="B11">
        <v>2.25</v>
      </c>
      <c r="C11">
        <v>0</v>
      </c>
      <c r="D11">
        <v>53.75</v>
      </c>
      <c r="E11">
        <v>0</v>
      </c>
      <c r="F11">
        <v>1.5</v>
      </c>
      <c r="G11">
        <v>0</v>
      </c>
      <c r="H11">
        <v>1.25</v>
      </c>
      <c r="I11">
        <v>222.3125</v>
      </c>
      <c r="J11">
        <v>281.0625</v>
      </c>
    </row>
    <row r="12" spans="1:10" x14ac:dyDescent="0.25">
      <c r="A12">
        <v>11</v>
      </c>
      <c r="B12">
        <v>353.81358259626802</v>
      </c>
      <c r="C12">
        <v>0.96144995270725098</v>
      </c>
      <c r="D12">
        <v>1045.09609859278</v>
      </c>
      <c r="E12">
        <v>0.96144995270725098</v>
      </c>
      <c r="F12">
        <v>377.84983141395003</v>
      </c>
      <c r="G12">
        <v>0</v>
      </c>
      <c r="H12">
        <v>153.83199243316</v>
      </c>
      <c r="I12">
        <v>481.68317362758103</v>
      </c>
      <c r="J12">
        <v>2414.1975785691602</v>
      </c>
    </row>
    <row r="13" spans="1:10" x14ac:dyDescent="0.25">
      <c r="A13">
        <v>12</v>
      </c>
      <c r="B13">
        <v>22.424174653418898</v>
      </c>
      <c r="C13">
        <v>0</v>
      </c>
      <c r="D13">
        <v>90.978080022442498</v>
      </c>
      <c r="E13">
        <v>0</v>
      </c>
      <c r="F13">
        <v>14.735886200818101</v>
      </c>
      <c r="G13">
        <v>0</v>
      </c>
      <c r="H13">
        <v>8.9696698613675707</v>
      </c>
      <c r="I13">
        <v>70.607263466018907</v>
      </c>
      <c r="J13">
        <v>207.71507420406601</v>
      </c>
    </row>
    <row r="14" spans="1:10" x14ac:dyDescent="0.25">
      <c r="A14">
        <v>13</v>
      </c>
      <c r="B14">
        <v>6.0107654666198398</v>
      </c>
      <c r="C14">
        <v>0</v>
      </c>
      <c r="D14">
        <v>35.028253926163899</v>
      </c>
      <c r="E14">
        <v>0</v>
      </c>
      <c r="F14">
        <v>3.9380877195095501</v>
      </c>
      <c r="G14">
        <v>0</v>
      </c>
      <c r="H14">
        <v>2.6944810712433802</v>
      </c>
      <c r="I14">
        <v>38.6710344269042</v>
      </c>
      <c r="J14">
        <v>86.342622610440898</v>
      </c>
    </row>
    <row r="15" spans="1:10" x14ac:dyDescent="0.25">
      <c r="A15">
        <v>14</v>
      </c>
      <c r="B15">
        <v>0.25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1.25</v>
      </c>
      <c r="J15">
        <v>2.5</v>
      </c>
    </row>
    <row r="16" spans="1:10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16</v>
      </c>
      <c r="B17">
        <v>2.1247146925493401</v>
      </c>
      <c r="C17">
        <v>0</v>
      </c>
      <c r="D17">
        <v>54.367699485821397</v>
      </c>
      <c r="E17">
        <v>0</v>
      </c>
      <c r="F17">
        <v>1.24983217208785</v>
      </c>
      <c r="G17">
        <v>0</v>
      </c>
      <c r="H17">
        <v>0.74989930325270804</v>
      </c>
      <c r="I17">
        <v>100.156029445196</v>
      </c>
      <c r="J17">
        <v>158.64817509890699</v>
      </c>
    </row>
    <row r="18" spans="1:10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19</v>
      </c>
      <c r="B20">
        <v>598.79100000000005</v>
      </c>
      <c r="C20">
        <v>10.148999999999999</v>
      </c>
      <c r="D20">
        <v>1045.347</v>
      </c>
      <c r="E20">
        <v>131.93700000000001</v>
      </c>
      <c r="F20">
        <v>668.14250000000004</v>
      </c>
      <c r="G20">
        <v>2.5372499999999998</v>
      </c>
      <c r="H20">
        <v>520.13625000000002</v>
      </c>
      <c r="I20">
        <v>650.54999999999995</v>
      </c>
      <c r="J20">
        <v>3627.59</v>
      </c>
    </row>
    <row r="21" spans="1:10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v>23</v>
      </c>
      <c r="B24">
        <v>15.25</v>
      </c>
      <c r="C24">
        <v>0</v>
      </c>
      <c r="D24">
        <v>124</v>
      </c>
      <c r="E24">
        <v>0</v>
      </c>
      <c r="F24">
        <v>10</v>
      </c>
      <c r="G24">
        <v>0</v>
      </c>
      <c r="H24">
        <v>12.5</v>
      </c>
      <c r="I24">
        <v>210.75</v>
      </c>
      <c r="J24">
        <v>372.5</v>
      </c>
    </row>
    <row r="25" spans="1:10" x14ac:dyDescent="0.25">
      <c r="A25">
        <v>29</v>
      </c>
      <c r="B25">
        <v>875.75217262603996</v>
      </c>
      <c r="C25">
        <v>34.120214517897701</v>
      </c>
      <c r="D25">
        <v>2245.2996720249898</v>
      </c>
      <c r="E25">
        <v>108.995129709951</v>
      </c>
      <c r="F25">
        <v>1003.70297706816</v>
      </c>
      <c r="G25">
        <v>9.4778373660826798</v>
      </c>
      <c r="H25">
        <v>899.44676604124697</v>
      </c>
      <c r="I25">
        <v>1819.3505983043499</v>
      </c>
      <c r="J25">
        <v>6996.1453676587098</v>
      </c>
    </row>
    <row r="26" spans="1:10" x14ac:dyDescent="0.25">
      <c r="A26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v>32</v>
      </c>
      <c r="B28">
        <v>0.63460428142658998</v>
      </c>
      <c r="C28">
        <v>0</v>
      </c>
      <c r="D28">
        <v>4.4422299699861298</v>
      </c>
      <c r="E28">
        <v>0</v>
      </c>
      <c r="F28">
        <v>0.42306952095105999</v>
      </c>
      <c r="G28">
        <v>0</v>
      </c>
      <c r="H28">
        <v>0.42306952095105999</v>
      </c>
      <c r="I28">
        <v>7.8092928425499801</v>
      </c>
      <c r="J28">
        <v>13.732266135864799</v>
      </c>
    </row>
    <row r="29" spans="1:10" x14ac:dyDescent="0.25">
      <c r="A29">
        <v>33</v>
      </c>
      <c r="B29">
        <v>1.9375</v>
      </c>
      <c r="C29">
        <v>0</v>
      </c>
      <c r="D29">
        <v>41.4375</v>
      </c>
      <c r="E29">
        <v>0</v>
      </c>
      <c r="F29">
        <v>1.3125</v>
      </c>
      <c r="G29">
        <v>0</v>
      </c>
      <c r="H29">
        <v>1.1875</v>
      </c>
      <c r="I29">
        <v>93.3125</v>
      </c>
      <c r="J29">
        <v>139.1875</v>
      </c>
    </row>
    <row r="30" spans="1:10" x14ac:dyDescent="0.25">
      <c r="A30">
        <v>34</v>
      </c>
      <c r="B30">
        <v>8</v>
      </c>
      <c r="C30">
        <v>0</v>
      </c>
      <c r="D30">
        <v>204.25</v>
      </c>
      <c r="E30">
        <v>0</v>
      </c>
      <c r="F30">
        <v>7</v>
      </c>
      <c r="G30">
        <v>0</v>
      </c>
      <c r="H30">
        <v>8</v>
      </c>
      <c r="I30">
        <v>848.75</v>
      </c>
      <c r="J30">
        <v>1076</v>
      </c>
    </row>
    <row r="31" spans="1:10" x14ac:dyDescent="0.25">
      <c r="A31">
        <v>35</v>
      </c>
      <c r="B31">
        <v>608.46566993321403</v>
      </c>
      <c r="C31">
        <v>26.297324035861699</v>
      </c>
      <c r="D31">
        <v>1242.32185962519</v>
      </c>
      <c r="E31">
        <v>89.773623432769298</v>
      </c>
      <c r="F31">
        <v>681.01001210110803</v>
      </c>
      <c r="G31">
        <v>9.0680427709867892</v>
      </c>
      <c r="H31">
        <v>681.91681637820705</v>
      </c>
      <c r="I31">
        <v>980.85711751426697</v>
      </c>
      <c r="J31">
        <v>4319.7104657915997</v>
      </c>
    </row>
    <row r="32" spans="1:10" x14ac:dyDescent="0.25">
      <c r="A32">
        <v>36</v>
      </c>
      <c r="B32">
        <v>9.5</v>
      </c>
      <c r="C32">
        <v>0</v>
      </c>
      <c r="D32">
        <v>305.25</v>
      </c>
      <c r="E32">
        <v>0</v>
      </c>
      <c r="F32">
        <v>8.75</v>
      </c>
      <c r="G32">
        <v>0</v>
      </c>
      <c r="H32">
        <v>13.75</v>
      </c>
      <c r="I32">
        <v>1165</v>
      </c>
      <c r="J32">
        <v>1502.25</v>
      </c>
    </row>
    <row r="33" spans="1:10" x14ac:dyDescent="0.25">
      <c r="A33">
        <v>37</v>
      </c>
      <c r="B33">
        <v>416.65922116071198</v>
      </c>
      <c r="C33">
        <v>18.696247103365302</v>
      </c>
      <c r="D33">
        <v>1290.0410501322101</v>
      </c>
      <c r="E33">
        <v>57.869336272321199</v>
      </c>
      <c r="F33">
        <v>365.02196725618001</v>
      </c>
      <c r="G33">
        <v>6.2320823677884301</v>
      </c>
      <c r="H33">
        <v>365.91226473729199</v>
      </c>
      <c r="I33">
        <v>1236.5985000314599</v>
      </c>
      <c r="J33">
        <v>3757.0306690613302</v>
      </c>
    </row>
    <row r="34" spans="1:10" x14ac:dyDescent="0.25">
      <c r="A34">
        <v>38</v>
      </c>
      <c r="B34">
        <v>5.75</v>
      </c>
      <c r="C34">
        <v>0</v>
      </c>
      <c r="D34">
        <v>202.25</v>
      </c>
      <c r="E34">
        <v>0</v>
      </c>
      <c r="F34">
        <v>3.25</v>
      </c>
      <c r="G34">
        <v>0</v>
      </c>
      <c r="H34">
        <v>1.25</v>
      </c>
      <c r="I34">
        <v>880.75</v>
      </c>
      <c r="J34">
        <v>1093.25</v>
      </c>
    </row>
    <row r="35" spans="1:10" x14ac:dyDescent="0.25">
      <c r="A35">
        <v>39</v>
      </c>
      <c r="B35">
        <v>551.993231260877</v>
      </c>
      <c r="C35">
        <v>51.389417998604898</v>
      </c>
      <c r="D35">
        <v>839.06515249446295</v>
      </c>
      <c r="E35">
        <v>107.20895823846899</v>
      </c>
      <c r="F35">
        <v>287.957945681838</v>
      </c>
      <c r="G35">
        <v>27.466757895806101</v>
      </c>
      <c r="H35">
        <v>427.94980850562399</v>
      </c>
      <c r="I35">
        <v>1116.98611956267</v>
      </c>
      <c r="J35">
        <v>3410.0173916383501</v>
      </c>
    </row>
    <row r="36" spans="1:10" x14ac:dyDescent="0.25">
      <c r="A36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>
        <v>42</v>
      </c>
      <c r="B38">
        <v>0</v>
      </c>
      <c r="C38">
        <v>0</v>
      </c>
      <c r="D38">
        <v>0.125</v>
      </c>
      <c r="E38">
        <v>0</v>
      </c>
      <c r="F38">
        <v>0</v>
      </c>
      <c r="G38">
        <v>0</v>
      </c>
      <c r="H38">
        <v>0</v>
      </c>
      <c r="I38">
        <v>0.3125</v>
      </c>
      <c r="J38">
        <v>0.4375</v>
      </c>
    </row>
    <row r="39" spans="1:10" x14ac:dyDescent="0.25">
      <c r="A39">
        <v>43</v>
      </c>
      <c r="B39">
        <v>3.75</v>
      </c>
      <c r="C39">
        <v>0</v>
      </c>
      <c r="D39">
        <v>135.75</v>
      </c>
      <c r="E39">
        <v>0</v>
      </c>
      <c r="F39">
        <v>1.5</v>
      </c>
      <c r="G39">
        <v>0</v>
      </c>
      <c r="H39">
        <v>0.25</v>
      </c>
      <c r="I39">
        <v>471.75</v>
      </c>
      <c r="J39">
        <v>613</v>
      </c>
    </row>
    <row r="40" spans="1:10" x14ac:dyDescent="0.25">
      <c r="A40">
        <v>44</v>
      </c>
      <c r="B40">
        <v>4.2500051538185302</v>
      </c>
      <c r="C40">
        <v>0</v>
      </c>
      <c r="D40">
        <v>139.50016916651401</v>
      </c>
      <c r="E40">
        <v>0</v>
      </c>
      <c r="F40">
        <v>2.00000242532637</v>
      </c>
      <c r="G40">
        <v>0</v>
      </c>
      <c r="H40">
        <v>1.0000012126631801</v>
      </c>
      <c r="I40">
        <v>662.999212510353</v>
      </c>
      <c r="J40">
        <v>809.74939046867496</v>
      </c>
    </row>
    <row r="41" spans="1:10" x14ac:dyDescent="0.25">
      <c r="A41">
        <v>45</v>
      </c>
      <c r="B41">
        <v>702</v>
      </c>
      <c r="C41">
        <v>1</v>
      </c>
      <c r="D41">
        <v>1447</v>
      </c>
      <c r="E41">
        <v>113</v>
      </c>
      <c r="F41">
        <v>928</v>
      </c>
      <c r="G41">
        <v>0</v>
      </c>
      <c r="H41">
        <v>571</v>
      </c>
      <c r="I41">
        <v>1005</v>
      </c>
      <c r="J41">
        <v>4767</v>
      </c>
    </row>
    <row r="42" spans="1:10" x14ac:dyDescent="0.25">
      <c r="A42">
        <v>46</v>
      </c>
      <c r="B42">
        <v>31.525821233400201</v>
      </c>
      <c r="C42">
        <v>0</v>
      </c>
      <c r="D42">
        <v>142.19804630012601</v>
      </c>
      <c r="E42">
        <v>0</v>
      </c>
      <c r="F42">
        <v>40.983567603420198</v>
      </c>
      <c r="G42">
        <v>0</v>
      </c>
      <c r="H42">
        <v>17.919940490564301</v>
      </c>
      <c r="I42">
        <v>123.598302742874</v>
      </c>
      <c r="J42">
        <v>356.22567837038503</v>
      </c>
    </row>
    <row r="43" spans="1:10" x14ac:dyDescent="0.25">
      <c r="A43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>
        <v>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>
        <v>49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>
        <v>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>
        <v>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>
        <v>54</v>
      </c>
      <c r="B50">
        <v>1</v>
      </c>
      <c r="C50">
        <v>0</v>
      </c>
      <c r="D50">
        <v>44.875</v>
      </c>
      <c r="E50">
        <v>0</v>
      </c>
      <c r="F50">
        <v>0.5</v>
      </c>
      <c r="G50">
        <v>0</v>
      </c>
      <c r="H50">
        <v>0.5625</v>
      </c>
      <c r="I50">
        <v>155</v>
      </c>
      <c r="J50">
        <v>201.9375</v>
      </c>
    </row>
    <row r="51" spans="1:10" x14ac:dyDescent="0.25">
      <c r="A51">
        <v>55</v>
      </c>
      <c r="B51">
        <v>2583.7149665625302</v>
      </c>
      <c r="C51">
        <v>121.986542538943</v>
      </c>
      <c r="D51">
        <v>2709.7010678732499</v>
      </c>
      <c r="E51">
        <v>995.89013417038802</v>
      </c>
      <c r="F51">
        <v>2719.6999648026699</v>
      </c>
      <c r="G51">
        <v>107.988086837753</v>
      </c>
      <c r="H51">
        <v>2039.774973602</v>
      </c>
      <c r="I51">
        <v>1955.6046240110099</v>
      </c>
      <c r="J51">
        <v>13234.360360398499</v>
      </c>
    </row>
    <row r="52" spans="1:10" x14ac:dyDescent="0.25">
      <c r="A52">
        <v>56</v>
      </c>
      <c r="B52">
        <v>178.047222706523</v>
      </c>
      <c r="C52">
        <v>0</v>
      </c>
      <c r="D52">
        <v>421.67766610186197</v>
      </c>
      <c r="E52">
        <v>0</v>
      </c>
      <c r="F52">
        <v>158.347319914064</v>
      </c>
      <c r="G52">
        <v>0</v>
      </c>
      <c r="H52">
        <v>108.972880003852</v>
      </c>
      <c r="I52">
        <v>349.96785388391601</v>
      </c>
      <c r="J52">
        <v>1217.0129426102201</v>
      </c>
    </row>
    <row r="53" spans="1:10" x14ac:dyDescent="0.25">
      <c r="A53">
        <v>57</v>
      </c>
      <c r="B53">
        <v>1751</v>
      </c>
      <c r="C53">
        <v>13</v>
      </c>
      <c r="D53">
        <v>1986</v>
      </c>
      <c r="E53">
        <v>558</v>
      </c>
      <c r="F53">
        <v>2021</v>
      </c>
      <c r="G53">
        <v>11</v>
      </c>
      <c r="H53">
        <v>1482</v>
      </c>
      <c r="I53">
        <v>1543</v>
      </c>
      <c r="J53">
        <v>9365</v>
      </c>
    </row>
    <row r="54" spans="1:10" x14ac:dyDescent="0.25">
      <c r="A54">
        <v>58</v>
      </c>
      <c r="B54">
        <v>203.48956580965401</v>
      </c>
      <c r="C54">
        <v>0</v>
      </c>
      <c r="D54">
        <v>599.15034288096899</v>
      </c>
      <c r="E54">
        <v>0</v>
      </c>
      <c r="F54">
        <v>146.89779306969101</v>
      </c>
      <c r="G54">
        <v>0</v>
      </c>
      <c r="H54">
        <v>131.244749545871</v>
      </c>
      <c r="I54">
        <v>616.52955712163998</v>
      </c>
      <c r="J54">
        <v>1697.3120084278301</v>
      </c>
    </row>
    <row r="55" spans="1:10" x14ac:dyDescent="0.25">
      <c r="A55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>
        <v>61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>
        <v>62</v>
      </c>
      <c r="B58">
        <v>0</v>
      </c>
      <c r="C58">
        <v>0</v>
      </c>
      <c r="D58">
        <v>11</v>
      </c>
      <c r="E58">
        <v>0</v>
      </c>
      <c r="F58">
        <v>0</v>
      </c>
      <c r="G58">
        <v>0</v>
      </c>
      <c r="H58">
        <v>0</v>
      </c>
      <c r="I58">
        <v>167.6875</v>
      </c>
      <c r="J58">
        <v>178.6875</v>
      </c>
    </row>
    <row r="59" spans="1:10" x14ac:dyDescent="0.25">
      <c r="A59">
        <v>63</v>
      </c>
      <c r="B59">
        <v>0</v>
      </c>
      <c r="C59">
        <v>0</v>
      </c>
      <c r="D59">
        <v>23.6875</v>
      </c>
      <c r="E59">
        <v>0</v>
      </c>
      <c r="F59">
        <v>0</v>
      </c>
      <c r="G59">
        <v>0</v>
      </c>
      <c r="H59">
        <v>0.125</v>
      </c>
      <c r="I59">
        <v>162.0625</v>
      </c>
      <c r="J59">
        <v>185.875</v>
      </c>
    </row>
    <row r="60" spans="1:10" x14ac:dyDescent="0.25">
      <c r="A60">
        <v>64</v>
      </c>
      <c r="B60">
        <v>0</v>
      </c>
      <c r="C60">
        <v>0</v>
      </c>
      <c r="D60">
        <v>13.1875</v>
      </c>
      <c r="E60">
        <v>0</v>
      </c>
      <c r="F60">
        <v>0</v>
      </c>
      <c r="G60">
        <v>0</v>
      </c>
      <c r="H60">
        <v>0</v>
      </c>
      <c r="I60">
        <v>619</v>
      </c>
      <c r="J60">
        <v>632.1875</v>
      </c>
    </row>
    <row r="61" spans="1:10" x14ac:dyDescent="0.25">
      <c r="A61">
        <v>65</v>
      </c>
      <c r="B61">
        <v>1059.9719607601201</v>
      </c>
      <c r="C61">
        <v>71.998095447856898</v>
      </c>
      <c r="D61">
        <v>1444.96177669657</v>
      </c>
      <c r="E61">
        <v>130.99653477318401</v>
      </c>
      <c r="F61">
        <v>795.97894411797404</v>
      </c>
      <c r="G61">
        <v>13.999629670416599</v>
      </c>
      <c r="H61">
        <v>856.97733053907496</v>
      </c>
      <c r="I61">
        <v>1608.8623923287801</v>
      </c>
      <c r="J61">
        <v>5983.7466643339703</v>
      </c>
    </row>
    <row r="62" spans="1:10" x14ac:dyDescent="0.25">
      <c r="A62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>
        <v>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>
        <v>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>
        <v>70</v>
      </c>
      <c r="B66">
        <v>0</v>
      </c>
      <c r="C66">
        <v>0</v>
      </c>
      <c r="D66">
        <v>66.75</v>
      </c>
      <c r="E66">
        <v>0</v>
      </c>
      <c r="F66">
        <v>0</v>
      </c>
      <c r="G66">
        <v>0</v>
      </c>
      <c r="H66">
        <v>2</v>
      </c>
      <c r="I66">
        <v>209.75</v>
      </c>
      <c r="J66">
        <v>278.5</v>
      </c>
    </row>
    <row r="67" spans="1:10" x14ac:dyDescent="0.25">
      <c r="A67">
        <v>71</v>
      </c>
      <c r="B67">
        <v>1596.4967240342201</v>
      </c>
      <c r="C67">
        <v>181.00652720004101</v>
      </c>
      <c r="D67">
        <v>2238.1600744258999</v>
      </c>
      <c r="E67">
        <v>426.17938943924997</v>
      </c>
      <c r="F67">
        <v>900.24410353459496</v>
      </c>
      <c r="G67">
        <v>145.57138695453</v>
      </c>
      <c r="H67">
        <v>1140.6284333081901</v>
      </c>
      <c r="I67">
        <v>2343.0777428729698</v>
      </c>
      <c r="J67">
        <v>8971.3643817697102</v>
      </c>
    </row>
    <row r="68" spans="1:10" x14ac:dyDescent="0.25">
      <c r="A68">
        <v>72</v>
      </c>
      <c r="B68">
        <v>3.8058749999999999</v>
      </c>
      <c r="C68">
        <v>0</v>
      </c>
      <c r="D68">
        <v>61.316875000000003</v>
      </c>
      <c r="E68">
        <v>0</v>
      </c>
      <c r="F68">
        <v>2.3258125000000001</v>
      </c>
      <c r="G68">
        <v>0</v>
      </c>
      <c r="H68">
        <v>1.0571874999999999</v>
      </c>
      <c r="I68">
        <v>128.80889999999999</v>
      </c>
      <c r="J68">
        <v>197.31465</v>
      </c>
    </row>
    <row r="69" spans="1:10" x14ac:dyDescent="0.25">
      <c r="A69">
        <v>73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>
        <v>75</v>
      </c>
      <c r="B71">
        <v>0</v>
      </c>
      <c r="C71">
        <v>0</v>
      </c>
      <c r="D71">
        <v>76</v>
      </c>
      <c r="E71">
        <v>0</v>
      </c>
      <c r="F71">
        <v>0</v>
      </c>
      <c r="G71">
        <v>0</v>
      </c>
      <c r="H71">
        <v>0</v>
      </c>
      <c r="I71">
        <v>253.5</v>
      </c>
      <c r="J71">
        <v>329.5</v>
      </c>
    </row>
    <row r="72" spans="1:10" x14ac:dyDescent="0.25">
      <c r="A72">
        <v>76</v>
      </c>
      <c r="B72">
        <v>0</v>
      </c>
      <c r="C72">
        <v>0</v>
      </c>
      <c r="D72">
        <v>50.25</v>
      </c>
      <c r="E72">
        <v>0</v>
      </c>
      <c r="F72">
        <v>0</v>
      </c>
      <c r="G72">
        <v>0</v>
      </c>
      <c r="H72">
        <v>0</v>
      </c>
      <c r="I72">
        <v>463</v>
      </c>
      <c r="J72">
        <v>513.25</v>
      </c>
    </row>
    <row r="73" spans="1:10" x14ac:dyDescent="0.25">
      <c r="A73">
        <v>77</v>
      </c>
      <c r="B73">
        <v>0</v>
      </c>
      <c r="C73">
        <v>0</v>
      </c>
      <c r="D73">
        <v>85.420749999999998</v>
      </c>
      <c r="E73">
        <v>0</v>
      </c>
      <c r="F73">
        <v>0</v>
      </c>
      <c r="G73">
        <v>0</v>
      </c>
      <c r="H73">
        <v>0</v>
      </c>
      <c r="I73">
        <v>536.48689999999999</v>
      </c>
      <c r="J73">
        <v>621.90764999999999</v>
      </c>
    </row>
    <row r="74" spans="1:10" x14ac:dyDescent="0.25">
      <c r="A74">
        <v>78</v>
      </c>
      <c r="B74">
        <v>0</v>
      </c>
      <c r="C74">
        <v>0</v>
      </c>
      <c r="D74">
        <v>92.25</v>
      </c>
      <c r="E74">
        <v>0</v>
      </c>
      <c r="F74">
        <v>0</v>
      </c>
      <c r="G74">
        <v>0</v>
      </c>
      <c r="H74">
        <v>0</v>
      </c>
      <c r="I74">
        <v>522.75</v>
      </c>
      <c r="J74">
        <v>615</v>
      </c>
    </row>
    <row r="75" spans="1:10" x14ac:dyDescent="0.25">
      <c r="A75">
        <v>79</v>
      </c>
      <c r="B75">
        <v>331.00242279054601</v>
      </c>
      <c r="C75">
        <v>38.641251999777403</v>
      </c>
      <c r="D75">
        <v>654.71404331698295</v>
      </c>
      <c r="E75">
        <v>46.661134490297201</v>
      </c>
      <c r="F75">
        <v>250.80359788534801</v>
      </c>
      <c r="G75">
        <v>11.6652836225743</v>
      </c>
      <c r="H75">
        <v>219.45314814967901</v>
      </c>
      <c r="I75">
        <v>324.07023053184503</v>
      </c>
      <c r="J75">
        <v>1877.01111278705</v>
      </c>
    </row>
    <row r="76" spans="1:10" x14ac:dyDescent="0.25">
      <c r="A76">
        <v>80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>
        <v>81</v>
      </c>
      <c r="B77">
        <v>0.22519986389407701</v>
      </c>
      <c r="C77">
        <v>0</v>
      </c>
      <c r="D77">
        <v>1.5763990472585401</v>
      </c>
      <c r="E77">
        <v>0</v>
      </c>
      <c r="F77">
        <v>0.22519986389407701</v>
      </c>
      <c r="G77">
        <v>0</v>
      </c>
      <c r="H77">
        <v>0.22519986389407701</v>
      </c>
      <c r="I77">
        <v>0.91022988136738403</v>
      </c>
      <c r="J77">
        <v>3.1622285203081502</v>
      </c>
    </row>
    <row r="78" spans="1:10" x14ac:dyDescent="0.25">
      <c r="A78">
        <v>82</v>
      </c>
      <c r="B78">
        <v>5.0575696819868101</v>
      </c>
      <c r="C78">
        <v>0</v>
      </c>
      <c r="D78">
        <v>24.7152933515959</v>
      </c>
      <c r="E78">
        <v>0</v>
      </c>
      <c r="F78">
        <v>3.9601724868387298</v>
      </c>
      <c r="G78">
        <v>0</v>
      </c>
      <c r="H78">
        <v>2.2902202333525201</v>
      </c>
      <c r="I78">
        <v>22.886341353115899</v>
      </c>
      <c r="J78">
        <v>58.909597106889898</v>
      </c>
    </row>
    <row r="79" spans="1:10" x14ac:dyDescent="0.25">
      <c r="A79">
        <v>83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>
        <v>84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>
        <v>85</v>
      </c>
      <c r="B81">
        <v>0.58065058202032704</v>
      </c>
      <c r="C81">
        <v>0</v>
      </c>
      <c r="D81">
        <v>5.9256136318997497</v>
      </c>
      <c r="E81">
        <v>0</v>
      </c>
      <c r="F81">
        <v>0.401988864475611</v>
      </c>
      <c r="G81">
        <v>0</v>
      </c>
      <c r="H81">
        <v>0.17866171754471599</v>
      </c>
      <c r="I81">
        <v>8.0647404184748499</v>
      </c>
      <c r="J81">
        <v>15.1516552144153</v>
      </c>
    </row>
    <row r="82" spans="1:10" x14ac:dyDescent="0.25">
      <c r="A82">
        <v>86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>
        <v>87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>
        <v>88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>
        <v>89</v>
      </c>
      <c r="B85">
        <v>2.34375E-2</v>
      </c>
      <c r="C85">
        <v>0</v>
      </c>
      <c r="D85">
        <v>1.7890625</v>
      </c>
      <c r="E85">
        <v>0</v>
      </c>
      <c r="F85">
        <v>1.5625E-2</v>
      </c>
      <c r="G85">
        <v>0</v>
      </c>
      <c r="H85">
        <v>3.515625E-2</v>
      </c>
      <c r="I85">
        <v>4.09375</v>
      </c>
      <c r="J85">
        <v>5.95703125</v>
      </c>
    </row>
    <row r="86" spans="1:10" x14ac:dyDescent="0.25">
      <c r="A86">
        <v>90</v>
      </c>
      <c r="B86">
        <v>65.3996807702502</v>
      </c>
      <c r="C86">
        <v>0</v>
      </c>
      <c r="D86">
        <v>609.85202318258303</v>
      </c>
      <c r="E86">
        <v>0</v>
      </c>
      <c r="F86">
        <v>186.38909019521299</v>
      </c>
      <c r="G86">
        <v>0</v>
      </c>
      <c r="H86">
        <v>64.582184760621999</v>
      </c>
      <c r="I86">
        <v>1014.07717095278</v>
      </c>
      <c r="J86">
        <v>1940.3001498614501</v>
      </c>
    </row>
    <row r="87" spans="1:10" x14ac:dyDescent="0.25">
      <c r="A87">
        <v>91</v>
      </c>
      <c r="B87">
        <v>6.1274285439598799</v>
      </c>
      <c r="C87">
        <v>0</v>
      </c>
      <c r="D87">
        <v>69.9247727957775</v>
      </c>
      <c r="E87">
        <v>0</v>
      </c>
      <c r="F87">
        <v>8.1098318964174894</v>
      </c>
      <c r="G87">
        <v>0</v>
      </c>
      <c r="H87">
        <v>4.5054621646763904</v>
      </c>
      <c r="I87">
        <v>189.35388268271001</v>
      </c>
      <c r="J87">
        <v>278.02137808354098</v>
      </c>
    </row>
    <row r="88" spans="1:10" x14ac:dyDescent="0.25">
      <c r="A88">
        <v>92</v>
      </c>
      <c r="B88">
        <v>0.10571875</v>
      </c>
      <c r="C88">
        <v>0</v>
      </c>
      <c r="D88">
        <v>8.4046406250000008</v>
      </c>
      <c r="E88">
        <v>0</v>
      </c>
      <c r="F88">
        <v>0.422875</v>
      </c>
      <c r="G88">
        <v>0</v>
      </c>
      <c r="H88">
        <v>0.10571875</v>
      </c>
      <c r="I88">
        <v>36.810287500000001</v>
      </c>
      <c r="J88">
        <v>45.849240625</v>
      </c>
    </row>
    <row r="89" spans="1:10" x14ac:dyDescent="0.25">
      <c r="A89">
        <v>93</v>
      </c>
      <c r="B89">
        <v>0</v>
      </c>
      <c r="C89">
        <v>0</v>
      </c>
      <c r="D89">
        <v>6.90625</v>
      </c>
      <c r="E89">
        <v>0</v>
      </c>
      <c r="F89">
        <v>6.25E-2</v>
      </c>
      <c r="G89">
        <v>0</v>
      </c>
      <c r="H89">
        <v>0</v>
      </c>
      <c r="I89">
        <v>65.890625</v>
      </c>
      <c r="J89">
        <v>72.859375</v>
      </c>
    </row>
    <row r="90" spans="1:10" x14ac:dyDescent="0.25">
      <c r="A90">
        <v>94</v>
      </c>
      <c r="B90">
        <v>440.53706471163599</v>
      </c>
      <c r="C90">
        <v>14.7984026905718</v>
      </c>
      <c r="D90">
        <v>832.12556667753495</v>
      </c>
      <c r="E90">
        <v>64.885304104814594</v>
      </c>
      <c r="F90">
        <v>523.06661817828603</v>
      </c>
      <c r="G90">
        <v>3.4150160055165601</v>
      </c>
      <c r="H90">
        <v>351.74664856820601</v>
      </c>
      <c r="I90">
        <v>466.90206926360003</v>
      </c>
      <c r="J90">
        <v>2697.4766902001702</v>
      </c>
    </row>
    <row r="91" spans="1:10" x14ac:dyDescent="0.25">
      <c r="A91">
        <v>95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>
        <v>96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>
        <v>97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>
        <v>98</v>
      </c>
      <c r="B94">
        <v>6.25E-2</v>
      </c>
      <c r="C94">
        <v>0</v>
      </c>
      <c r="D94">
        <v>0.5</v>
      </c>
      <c r="E94">
        <v>0</v>
      </c>
      <c r="F94">
        <v>6.25E-2</v>
      </c>
      <c r="G94">
        <v>0</v>
      </c>
      <c r="H94">
        <v>0</v>
      </c>
      <c r="I94">
        <v>0.8125</v>
      </c>
      <c r="J94">
        <v>1.4375</v>
      </c>
    </row>
    <row r="95" spans="1:10" x14ac:dyDescent="0.25">
      <c r="A95">
        <v>99</v>
      </c>
      <c r="B95">
        <v>52.321327448447001</v>
      </c>
      <c r="C95">
        <v>0</v>
      </c>
      <c r="D95">
        <v>181.700936479131</v>
      </c>
      <c r="E95">
        <v>0</v>
      </c>
      <c r="F95">
        <v>38.796086339324603</v>
      </c>
      <c r="G95">
        <v>0</v>
      </c>
      <c r="H95">
        <v>26.1606637242235</v>
      </c>
      <c r="I95">
        <v>156.09920886710199</v>
      </c>
      <c r="J95">
        <v>455.078222858228</v>
      </c>
    </row>
    <row r="96" spans="1:10" x14ac:dyDescent="0.25">
      <c r="A96">
        <v>100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>
        <v>101</v>
      </c>
      <c r="B97">
        <v>0.15857812499999999</v>
      </c>
      <c r="C97">
        <v>0</v>
      </c>
      <c r="D97">
        <v>0.63431249999999995</v>
      </c>
      <c r="E97">
        <v>0</v>
      </c>
      <c r="F97">
        <v>0.10571875</v>
      </c>
      <c r="G97">
        <v>0</v>
      </c>
      <c r="H97">
        <v>0.10571875</v>
      </c>
      <c r="I97">
        <v>0.92161249999999995</v>
      </c>
      <c r="J97">
        <v>1.925940625</v>
      </c>
    </row>
    <row r="98" spans="1:10" x14ac:dyDescent="0.25">
      <c r="A98">
        <v>102</v>
      </c>
      <c r="B98">
        <v>1.75</v>
      </c>
      <c r="C98">
        <v>0</v>
      </c>
      <c r="D98">
        <v>41.25</v>
      </c>
      <c r="E98">
        <v>0</v>
      </c>
      <c r="F98">
        <v>1.625</v>
      </c>
      <c r="G98">
        <v>0</v>
      </c>
      <c r="H98">
        <v>0.734375</v>
      </c>
      <c r="I98">
        <v>140.21875</v>
      </c>
      <c r="J98">
        <v>185.578125</v>
      </c>
    </row>
    <row r="99" spans="1:10" x14ac:dyDescent="0.25">
      <c r="A99">
        <v>103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>
        <v>104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>
        <v>105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>
        <v>106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>
        <v>107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5">
      <c r="A104">
        <v>350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5">
      <c r="A105">
        <v>108</v>
      </c>
      <c r="B105">
        <v>110.653368722794</v>
      </c>
      <c r="C105">
        <v>0</v>
      </c>
      <c r="D105">
        <v>381.44484249162099</v>
      </c>
      <c r="E105">
        <v>0</v>
      </c>
      <c r="F105">
        <v>210.310129373758</v>
      </c>
      <c r="G105">
        <v>0</v>
      </c>
      <c r="H105">
        <v>82.474560538728795</v>
      </c>
      <c r="I105">
        <v>248.272604959044</v>
      </c>
      <c r="J105">
        <v>1033.15550608595</v>
      </c>
    </row>
    <row r="106" spans="1:10" x14ac:dyDescent="0.25">
      <c r="A106">
        <v>109</v>
      </c>
      <c r="B106">
        <v>45.415882217033598</v>
      </c>
      <c r="C106">
        <v>0</v>
      </c>
      <c r="D106">
        <v>244.241173028932</v>
      </c>
      <c r="E106">
        <v>0</v>
      </c>
      <c r="F106">
        <v>40.392927501785699</v>
      </c>
      <c r="G106">
        <v>0</v>
      </c>
      <c r="H106">
        <v>23.649745117625798</v>
      </c>
      <c r="I106">
        <v>172.37577963144</v>
      </c>
      <c r="J106">
        <v>526.07550749681695</v>
      </c>
    </row>
    <row r="107" spans="1:10" x14ac:dyDescent="0.25">
      <c r="A107">
        <v>110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>
        <v>111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5">
      <c r="A109">
        <v>112</v>
      </c>
      <c r="B109">
        <v>0.15857812499999999</v>
      </c>
      <c r="C109">
        <v>0</v>
      </c>
      <c r="D109">
        <v>1.0571874999999999</v>
      </c>
      <c r="E109">
        <v>0</v>
      </c>
      <c r="F109">
        <v>0.10571875</v>
      </c>
      <c r="G109">
        <v>0</v>
      </c>
      <c r="H109">
        <v>0.10571875</v>
      </c>
      <c r="I109">
        <v>1.6805874999999999</v>
      </c>
      <c r="J109">
        <v>3.1077906249999998</v>
      </c>
    </row>
    <row r="110" spans="1:10" x14ac:dyDescent="0.25">
      <c r="A110">
        <v>113</v>
      </c>
      <c r="B110">
        <v>1.9557968750000001</v>
      </c>
      <c r="C110">
        <v>0</v>
      </c>
      <c r="D110">
        <v>11.259046874999999</v>
      </c>
      <c r="E110">
        <v>0</v>
      </c>
      <c r="F110">
        <v>1.7972187500000001</v>
      </c>
      <c r="G110">
        <v>0</v>
      </c>
      <c r="H110">
        <v>1.215765625</v>
      </c>
      <c r="I110">
        <v>13.7157625</v>
      </c>
      <c r="J110">
        <v>29.943590624999999</v>
      </c>
    </row>
    <row r="111" spans="1:10" x14ac:dyDescent="0.25">
      <c r="A111">
        <v>114</v>
      </c>
      <c r="B111">
        <v>0.421875</v>
      </c>
      <c r="C111">
        <v>0</v>
      </c>
      <c r="D111">
        <v>13.078125</v>
      </c>
      <c r="E111">
        <v>0</v>
      </c>
      <c r="F111">
        <v>0.40625</v>
      </c>
      <c r="G111">
        <v>0</v>
      </c>
      <c r="H111">
        <v>0.265625</v>
      </c>
      <c r="I111">
        <v>30.890625</v>
      </c>
      <c r="J111">
        <v>45.0625</v>
      </c>
    </row>
    <row r="112" spans="1:10" x14ac:dyDescent="0.25">
      <c r="A112">
        <v>115</v>
      </c>
      <c r="B112">
        <v>0.328125</v>
      </c>
      <c r="C112">
        <v>0</v>
      </c>
      <c r="D112">
        <v>12.5</v>
      </c>
      <c r="E112">
        <v>0</v>
      </c>
      <c r="F112">
        <v>0.3125</v>
      </c>
      <c r="G112">
        <v>0</v>
      </c>
      <c r="H112">
        <v>0.25</v>
      </c>
      <c r="I112">
        <v>45.203125</v>
      </c>
      <c r="J112">
        <v>58.59375</v>
      </c>
    </row>
    <row r="113" spans="1:10" x14ac:dyDescent="0.25">
      <c r="A113">
        <v>116</v>
      </c>
      <c r="B113">
        <v>135.01471214279101</v>
      </c>
      <c r="C113">
        <v>0</v>
      </c>
      <c r="D113">
        <v>434.035025538789</v>
      </c>
      <c r="E113">
        <v>0</v>
      </c>
      <c r="F113">
        <v>207.07777936010899</v>
      </c>
      <c r="G113">
        <v>0</v>
      </c>
      <c r="H113">
        <v>96.912400740530998</v>
      </c>
      <c r="I113">
        <v>253.646086853421</v>
      </c>
      <c r="J113">
        <v>1126.6860046356401</v>
      </c>
    </row>
    <row r="114" spans="1:10" x14ac:dyDescent="0.25">
      <c r="A114">
        <v>117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>
        <v>118</v>
      </c>
      <c r="B115">
        <v>0.29596575288376298</v>
      </c>
      <c r="C115">
        <v>0</v>
      </c>
      <c r="D115">
        <v>1.1838630115350499</v>
      </c>
      <c r="E115">
        <v>0</v>
      </c>
      <c r="F115">
        <v>0.14798287644188199</v>
      </c>
      <c r="G115">
        <v>0</v>
      </c>
      <c r="H115">
        <v>0.14798287644188199</v>
      </c>
      <c r="I115">
        <v>0.67716921987782497</v>
      </c>
      <c r="J115">
        <v>2.4529637371804101</v>
      </c>
    </row>
    <row r="116" spans="1:10" x14ac:dyDescent="0.25">
      <c r="A116">
        <v>119</v>
      </c>
      <c r="B116">
        <v>0.67611912188078405</v>
      </c>
      <c r="C116">
        <v>0</v>
      </c>
      <c r="D116">
        <v>3.1391244944465</v>
      </c>
      <c r="E116">
        <v>0</v>
      </c>
      <c r="F116">
        <v>0.57953067589781504</v>
      </c>
      <c r="G116">
        <v>0</v>
      </c>
      <c r="H116">
        <v>0.33805956094039202</v>
      </c>
      <c r="I116">
        <v>1.6236128562126699</v>
      </c>
      <c r="J116">
        <v>6.3564467093781598</v>
      </c>
    </row>
    <row r="117" spans="1:10" x14ac:dyDescent="0.25">
      <c r="A117">
        <v>120</v>
      </c>
      <c r="B117">
        <v>1.84966931830495</v>
      </c>
      <c r="C117">
        <v>0</v>
      </c>
      <c r="D117">
        <v>8.7897508927714405</v>
      </c>
      <c r="E117">
        <v>0</v>
      </c>
      <c r="F117">
        <v>1.3605005729680999</v>
      </c>
      <c r="G117">
        <v>0</v>
      </c>
      <c r="H117">
        <v>0.99362401396546696</v>
      </c>
      <c r="I117">
        <v>6.5459600557911104</v>
      </c>
      <c r="J117">
        <v>19.539504853801098</v>
      </c>
    </row>
    <row r="118" spans="1:10" x14ac:dyDescent="0.25">
      <c r="A118">
        <v>121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>
        <v>122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>
        <v>123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>
        <v>124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>
        <v>125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>
        <v>126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>
        <v>127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>
        <v>128</v>
      </c>
      <c r="B125">
        <v>65.089781021344194</v>
      </c>
      <c r="C125">
        <v>0</v>
      </c>
      <c r="D125">
        <v>268.55941145814398</v>
      </c>
      <c r="E125">
        <v>0.51251796079798595</v>
      </c>
      <c r="F125">
        <v>65.089781021344194</v>
      </c>
      <c r="G125">
        <v>0</v>
      </c>
      <c r="H125">
        <v>34.851221334263002</v>
      </c>
      <c r="I125">
        <v>236.994343896461</v>
      </c>
      <c r="J125">
        <v>671.09705669235495</v>
      </c>
    </row>
    <row r="126" spans="1:10" x14ac:dyDescent="0.25">
      <c r="A126">
        <v>129</v>
      </c>
      <c r="B126">
        <v>13.5640024522086</v>
      </c>
      <c r="C126">
        <v>0</v>
      </c>
      <c r="D126">
        <v>80.217218803384</v>
      </c>
      <c r="E126">
        <v>0</v>
      </c>
      <c r="F126">
        <v>6.2715280155372897</v>
      </c>
      <c r="G126">
        <v>0</v>
      </c>
      <c r="H126">
        <v>4.9588826169364699</v>
      </c>
      <c r="I126">
        <v>61.3853760587428</v>
      </c>
      <c r="J126">
        <v>166.397007946809</v>
      </c>
    </row>
    <row r="127" spans="1:10" x14ac:dyDescent="0.25">
      <c r="A127">
        <v>130</v>
      </c>
      <c r="B127">
        <v>2.4389558959183399</v>
      </c>
      <c r="C127">
        <v>0</v>
      </c>
      <c r="D127">
        <v>15.343249817959</v>
      </c>
      <c r="E127">
        <v>0</v>
      </c>
      <c r="F127">
        <v>1.1086163163265199</v>
      </c>
      <c r="G127">
        <v>0</v>
      </c>
      <c r="H127">
        <v>0.97558235836733598</v>
      </c>
      <c r="I127">
        <v>21.593821180591799</v>
      </c>
      <c r="J127">
        <v>41.460225569163001</v>
      </c>
    </row>
    <row r="128" spans="1:10" x14ac:dyDescent="0.25">
      <c r="A128">
        <v>131</v>
      </c>
      <c r="B128">
        <v>5.2859375E-2</v>
      </c>
      <c r="C128">
        <v>0</v>
      </c>
      <c r="D128">
        <v>0.43608984374999998</v>
      </c>
      <c r="E128">
        <v>0</v>
      </c>
      <c r="F128">
        <v>2.64296875E-2</v>
      </c>
      <c r="G128">
        <v>0</v>
      </c>
      <c r="H128">
        <v>2.64296875E-2</v>
      </c>
      <c r="I128">
        <v>0.82674062500000001</v>
      </c>
      <c r="J128">
        <v>1.3685492187499999</v>
      </c>
    </row>
    <row r="129" spans="1:10" x14ac:dyDescent="0.25">
      <c r="A129">
        <v>132</v>
      </c>
      <c r="B129">
        <v>7.03125E-2</v>
      </c>
      <c r="C129">
        <v>0</v>
      </c>
      <c r="D129">
        <v>2.9921875</v>
      </c>
      <c r="E129">
        <v>0</v>
      </c>
      <c r="F129">
        <v>2.734375E-2</v>
      </c>
      <c r="G129">
        <v>0</v>
      </c>
      <c r="H129">
        <v>1.171875E-2</v>
      </c>
      <c r="I129">
        <v>12.20703125</v>
      </c>
      <c r="J129">
        <v>15.30859375</v>
      </c>
    </row>
    <row r="130" spans="1:10" x14ac:dyDescent="0.25">
      <c r="A130">
        <v>133</v>
      </c>
      <c r="B130">
        <v>516.34104526963802</v>
      </c>
      <c r="C130">
        <v>39.718541943818302</v>
      </c>
      <c r="D130">
        <v>756.37919006054005</v>
      </c>
      <c r="E130">
        <v>82.027423579624795</v>
      </c>
      <c r="F130">
        <v>346.24207216241598</v>
      </c>
      <c r="G130">
        <v>11.2248053319487</v>
      </c>
      <c r="H130">
        <v>362.64755687834099</v>
      </c>
      <c r="I130">
        <v>583.25729030293905</v>
      </c>
      <c r="J130">
        <v>2697.8379255292698</v>
      </c>
    </row>
    <row r="131" spans="1:10" x14ac:dyDescent="0.25">
      <c r="A131">
        <v>134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5">
      <c r="A132">
        <v>135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5">
      <c r="A133">
        <v>136</v>
      </c>
      <c r="B133">
        <v>17.115777012747301</v>
      </c>
      <c r="C133">
        <v>0</v>
      </c>
      <c r="D133">
        <v>79.873626059487506</v>
      </c>
      <c r="E133">
        <v>0</v>
      </c>
      <c r="F133">
        <v>7.2266614053821998</v>
      </c>
      <c r="G133">
        <v>0</v>
      </c>
      <c r="H133">
        <v>5.5150837041074698</v>
      </c>
      <c r="I133">
        <v>57.397124293148899</v>
      </c>
      <c r="J133">
        <v>167.128272474873</v>
      </c>
    </row>
    <row r="134" spans="1:10" x14ac:dyDescent="0.25">
      <c r="A134">
        <v>137</v>
      </c>
      <c r="B134">
        <v>10.1950807920872</v>
      </c>
      <c r="C134">
        <v>0</v>
      </c>
      <c r="D134">
        <v>44.246650637658703</v>
      </c>
      <c r="E134">
        <v>0</v>
      </c>
      <c r="F134">
        <v>4.4858355485183896</v>
      </c>
      <c r="G134">
        <v>0</v>
      </c>
      <c r="H134">
        <v>3.2624258534679198</v>
      </c>
      <c r="I134">
        <v>31.451249760545501</v>
      </c>
      <c r="J134">
        <v>93.641242592277706</v>
      </c>
    </row>
    <row r="135" spans="1:10" x14ac:dyDescent="0.25">
      <c r="A135">
        <v>138</v>
      </c>
      <c r="B135">
        <v>0.27741601772424102</v>
      </c>
      <c r="C135">
        <v>0</v>
      </c>
      <c r="D135">
        <v>1.6090129028005999</v>
      </c>
      <c r="E135">
        <v>0</v>
      </c>
      <c r="F135">
        <v>0.110966407089697</v>
      </c>
      <c r="G135">
        <v>0</v>
      </c>
      <c r="H135">
        <v>0.110966407089697</v>
      </c>
      <c r="I135">
        <v>1.29368846170854</v>
      </c>
      <c r="J135">
        <v>3.4020501964127798</v>
      </c>
    </row>
    <row r="136" spans="1:10" x14ac:dyDescent="0.25">
      <c r="A136">
        <v>139</v>
      </c>
      <c r="B136">
        <v>0.71426701258541803</v>
      </c>
      <c r="C136">
        <v>0</v>
      </c>
      <c r="D136">
        <v>4.4719326005347897</v>
      </c>
      <c r="E136">
        <v>0</v>
      </c>
      <c r="F136">
        <v>0.34160596254085202</v>
      </c>
      <c r="G136">
        <v>0</v>
      </c>
      <c r="H136">
        <v>0.29502333128528202</v>
      </c>
      <c r="I136">
        <v>5.7188878441714497</v>
      </c>
      <c r="J136">
        <v>11.5417167511178</v>
      </c>
    </row>
    <row r="137" spans="1:10" x14ac:dyDescent="0.25">
      <c r="A137">
        <v>140</v>
      </c>
      <c r="B137">
        <v>5.9304941885808899</v>
      </c>
      <c r="C137">
        <v>0</v>
      </c>
      <c r="D137">
        <v>26.602502503062901</v>
      </c>
      <c r="E137">
        <v>0</v>
      </c>
      <c r="F137">
        <v>2.4286785724664601</v>
      </c>
      <c r="G137">
        <v>0</v>
      </c>
      <c r="H137">
        <v>2.1462740872959398</v>
      </c>
      <c r="I137">
        <v>36.215511399024699</v>
      </c>
      <c r="J137">
        <v>73.323460750430797</v>
      </c>
    </row>
    <row r="138" spans="1:10" x14ac:dyDescent="0.25">
      <c r="A138">
        <v>141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>
        <v>142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5">
      <c r="A140">
        <v>143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>
        <v>144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5">
      <c r="A142">
        <v>145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25">
      <c r="A143">
        <v>146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5">
      <c r="A144">
        <v>147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A145">
        <v>148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25">
      <c r="A146">
        <v>149</v>
      </c>
      <c r="B146">
        <v>0.75000487133573801</v>
      </c>
      <c r="C146">
        <v>0</v>
      </c>
      <c r="D146">
        <v>13.2032107558062</v>
      </c>
      <c r="E146">
        <v>0</v>
      </c>
      <c r="F146">
        <v>0.25000162377857899</v>
      </c>
      <c r="G146">
        <v>0</v>
      </c>
      <c r="H146">
        <v>0.109375710403128</v>
      </c>
      <c r="I146">
        <v>34.65625</v>
      </c>
      <c r="J146">
        <v>48.968842961323702</v>
      </c>
    </row>
    <row r="147" spans="1:10" x14ac:dyDescent="0.25">
      <c r="A147">
        <v>150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5">
      <c r="A148">
        <v>151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>
        <v>152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>
        <v>153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5">
      <c r="A151">
        <v>154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>
        <v>155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5">
      <c r="A153">
        <v>156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5">
      <c r="A154">
        <v>157</v>
      </c>
      <c r="B154">
        <v>178.22992227890401</v>
      </c>
      <c r="C154">
        <v>0</v>
      </c>
      <c r="D154">
        <v>501.64409735642897</v>
      </c>
      <c r="E154">
        <v>1.08346457312404</v>
      </c>
      <c r="F154">
        <v>179.313386852028</v>
      </c>
      <c r="G154">
        <v>0</v>
      </c>
      <c r="H154">
        <v>88.844094996170895</v>
      </c>
      <c r="I154">
        <v>459.04027726246198</v>
      </c>
      <c r="J154">
        <v>1408.15524331912</v>
      </c>
    </row>
    <row r="155" spans="1:10" x14ac:dyDescent="0.25">
      <c r="A155">
        <v>158</v>
      </c>
      <c r="B155">
        <v>5.24539055101679</v>
      </c>
      <c r="C155">
        <v>0</v>
      </c>
      <c r="D155">
        <v>20.806715852366601</v>
      </c>
      <c r="E155">
        <v>0</v>
      </c>
      <c r="F155">
        <v>5.24539055101679</v>
      </c>
      <c r="G155">
        <v>0</v>
      </c>
      <c r="H155">
        <v>2.0981562204067199</v>
      </c>
      <c r="I155">
        <v>14.0012435037253</v>
      </c>
      <c r="J155">
        <v>47.396896678532201</v>
      </c>
    </row>
    <row r="156" spans="1:10" x14ac:dyDescent="0.25">
      <c r="A156">
        <v>159</v>
      </c>
      <c r="B156">
        <v>10.7595681349571</v>
      </c>
      <c r="C156">
        <v>0</v>
      </c>
      <c r="D156">
        <v>44.1065984539376</v>
      </c>
      <c r="E156">
        <v>0</v>
      </c>
      <c r="F156">
        <v>6.6770369631825996</v>
      </c>
      <c r="G156">
        <v>0</v>
      </c>
      <c r="H156">
        <v>3.8917586871121399</v>
      </c>
      <c r="I156">
        <v>39.033174620201798</v>
      </c>
      <c r="J156">
        <v>104.468136859391</v>
      </c>
    </row>
    <row r="157" spans="1:10" x14ac:dyDescent="0.25">
      <c r="A157">
        <v>160</v>
      </c>
      <c r="B157">
        <v>0.50500543341757098</v>
      </c>
      <c r="C157">
        <v>0</v>
      </c>
      <c r="D157">
        <v>3.0805331438471799</v>
      </c>
      <c r="E157">
        <v>0</v>
      </c>
      <c r="F157">
        <v>0.27270293404548801</v>
      </c>
      <c r="G157">
        <v>0</v>
      </c>
      <c r="H157">
        <v>0.19190206469867699</v>
      </c>
      <c r="I157">
        <v>5.6834722315329502</v>
      </c>
      <c r="J157">
        <v>9.7336158075418702</v>
      </c>
    </row>
    <row r="158" spans="1:10" x14ac:dyDescent="0.25">
      <c r="A158">
        <v>161</v>
      </c>
      <c r="B158">
        <v>6.6630337788106302E-3</v>
      </c>
      <c r="C158">
        <v>0</v>
      </c>
      <c r="D158">
        <v>5.6635787119890299E-2</v>
      </c>
      <c r="E158">
        <v>0</v>
      </c>
      <c r="F158">
        <v>3.3315168894053099E-3</v>
      </c>
      <c r="G158">
        <v>0</v>
      </c>
      <c r="H158">
        <v>3.3315168894053099E-3</v>
      </c>
      <c r="I158">
        <v>0.115929519045851</v>
      </c>
      <c r="J158">
        <v>0.18589137372336201</v>
      </c>
    </row>
    <row r="159" spans="1:10" x14ac:dyDescent="0.25">
      <c r="A159">
        <v>162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>
        <v>163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5">
      <c r="A161">
        <v>164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25">
      <c r="A162">
        <v>165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5">
      <c r="A163">
        <v>166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5">
      <c r="A164">
        <v>167</v>
      </c>
      <c r="B164">
        <v>6.25E-2</v>
      </c>
      <c r="C164">
        <v>0</v>
      </c>
      <c r="D164">
        <v>3.39453125</v>
      </c>
      <c r="E164">
        <v>0</v>
      </c>
      <c r="F164">
        <v>3.02734375E-2</v>
      </c>
      <c r="G164">
        <v>0</v>
      </c>
      <c r="H164">
        <v>1.07421875E-2</v>
      </c>
      <c r="I164">
        <v>12.0380859375</v>
      </c>
      <c r="J164">
        <v>15.5361328125</v>
      </c>
    </row>
    <row r="165" spans="1:10" x14ac:dyDescent="0.25">
      <c r="A165">
        <v>168</v>
      </c>
      <c r="B165">
        <v>127.718839745349</v>
      </c>
      <c r="C165">
        <v>0</v>
      </c>
      <c r="D165">
        <v>376.96750056997303</v>
      </c>
      <c r="E165">
        <v>1.6879141816565999</v>
      </c>
      <c r="F165">
        <v>127.156201684797</v>
      </c>
      <c r="G165">
        <v>0</v>
      </c>
      <c r="H165">
        <v>70.892395629576995</v>
      </c>
      <c r="I165">
        <v>376.96571405011503</v>
      </c>
      <c r="J165">
        <v>1081.3885658614699</v>
      </c>
    </row>
    <row r="166" spans="1:10" x14ac:dyDescent="0.25">
      <c r="A166">
        <v>169</v>
      </c>
      <c r="B166">
        <v>1.55820544330683</v>
      </c>
      <c r="C166">
        <v>0</v>
      </c>
      <c r="D166">
        <v>5.5245465717242102</v>
      </c>
      <c r="E166">
        <v>0</v>
      </c>
      <c r="F166">
        <v>1.69986048360745</v>
      </c>
      <c r="G166">
        <v>0</v>
      </c>
      <c r="H166">
        <v>0.70827520150310397</v>
      </c>
      <c r="I166">
        <v>5.4328124550817298</v>
      </c>
      <c r="J166">
        <v>14.923700155223299</v>
      </c>
    </row>
    <row r="167" spans="1:10" x14ac:dyDescent="0.25">
      <c r="A167">
        <v>170</v>
      </c>
      <c r="B167">
        <v>2.18978528027462</v>
      </c>
      <c r="C167">
        <v>0</v>
      </c>
      <c r="D167">
        <v>9.0167629187778608</v>
      </c>
      <c r="E167">
        <v>0</v>
      </c>
      <c r="F167">
        <v>2.49034404423388</v>
      </c>
      <c r="G167">
        <v>0</v>
      </c>
      <c r="H167">
        <v>0.90167629187778597</v>
      </c>
      <c r="I167">
        <v>6.9619154905844702</v>
      </c>
      <c r="J167">
        <v>21.5604840257486</v>
      </c>
    </row>
    <row r="168" spans="1:10" x14ac:dyDescent="0.25">
      <c r="A168">
        <v>171</v>
      </c>
      <c r="B168">
        <v>3.6781436931309499</v>
      </c>
      <c r="C168">
        <v>0</v>
      </c>
      <c r="D168">
        <v>17.333780622801001</v>
      </c>
      <c r="E168">
        <v>0</v>
      </c>
      <c r="F168">
        <v>2.3675407679923399</v>
      </c>
      <c r="G168">
        <v>0</v>
      </c>
      <c r="H168">
        <v>1.38106544799553</v>
      </c>
      <c r="I168">
        <v>15.759438992599</v>
      </c>
      <c r="J168">
        <v>40.5199695245188</v>
      </c>
    </row>
    <row r="169" spans="1:10" x14ac:dyDescent="0.25">
      <c r="A169">
        <v>172</v>
      </c>
      <c r="B169">
        <v>1.6518554687499999E-2</v>
      </c>
      <c r="C169">
        <v>0</v>
      </c>
      <c r="D169">
        <v>0.13875585937500001</v>
      </c>
      <c r="E169">
        <v>0</v>
      </c>
      <c r="F169">
        <v>9.9111328124999992E-3</v>
      </c>
      <c r="G169">
        <v>0</v>
      </c>
      <c r="H169">
        <v>6.607421875E-3</v>
      </c>
      <c r="I169">
        <v>0.30494531250000001</v>
      </c>
      <c r="J169">
        <v>0.47673828125000001</v>
      </c>
    </row>
    <row r="170" spans="1:10" x14ac:dyDescent="0.25">
      <c r="A170">
        <v>173</v>
      </c>
      <c r="B170">
        <v>0.11893359375</v>
      </c>
      <c r="C170">
        <v>0</v>
      </c>
      <c r="D170">
        <v>0.92503906250000001</v>
      </c>
      <c r="E170">
        <v>0</v>
      </c>
      <c r="F170">
        <v>6.6074218749999997E-2</v>
      </c>
      <c r="G170">
        <v>0</v>
      </c>
      <c r="H170">
        <v>3.9644531249999997E-2</v>
      </c>
      <c r="I170">
        <v>1.8025656249999999</v>
      </c>
      <c r="J170">
        <v>2.9522570312499998</v>
      </c>
    </row>
    <row r="171" spans="1:10" x14ac:dyDescent="0.25">
      <c r="A171">
        <v>174</v>
      </c>
      <c r="B171">
        <v>2.44140625E-2</v>
      </c>
      <c r="C171">
        <v>0</v>
      </c>
      <c r="D171">
        <v>0.5166015625</v>
      </c>
      <c r="E171">
        <v>0</v>
      </c>
      <c r="F171">
        <v>1.07421875E-2</v>
      </c>
      <c r="G171">
        <v>0</v>
      </c>
      <c r="H171">
        <v>9.765625E-4</v>
      </c>
      <c r="I171">
        <v>1.25</v>
      </c>
      <c r="J171">
        <v>1.802734375</v>
      </c>
    </row>
    <row r="172" spans="1:10" x14ac:dyDescent="0.25">
      <c r="A172">
        <v>175</v>
      </c>
      <c r="B172">
        <v>0.12890625</v>
      </c>
      <c r="C172">
        <v>0</v>
      </c>
      <c r="D172">
        <v>4.38671875</v>
      </c>
      <c r="E172">
        <v>0</v>
      </c>
      <c r="F172">
        <v>5.859375E-2</v>
      </c>
      <c r="G172">
        <v>0</v>
      </c>
      <c r="H172">
        <v>1.5625E-2</v>
      </c>
      <c r="I172">
        <v>19.90625</v>
      </c>
      <c r="J172">
        <v>24.49609375</v>
      </c>
    </row>
    <row r="173" spans="1:10" x14ac:dyDescent="0.25">
      <c r="A173">
        <v>176</v>
      </c>
      <c r="B173">
        <v>157.480505624111</v>
      </c>
      <c r="C173">
        <v>2.8807409565386202</v>
      </c>
      <c r="D173">
        <v>197.81087901565201</v>
      </c>
      <c r="E173">
        <v>25.926668608847599</v>
      </c>
      <c r="F173">
        <v>138.275565913854</v>
      </c>
      <c r="G173">
        <v>0</v>
      </c>
      <c r="H173">
        <v>156.52025863859799</v>
      </c>
      <c r="I173">
        <v>98.726173456067897</v>
      </c>
      <c r="J173">
        <v>777.62079221366901</v>
      </c>
    </row>
    <row r="174" spans="1:10" x14ac:dyDescent="0.25">
      <c r="A174">
        <v>177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5">
      <c r="A175">
        <v>178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5">
      <c r="A176">
        <v>179</v>
      </c>
      <c r="B176">
        <v>139.51816405775</v>
      </c>
      <c r="C176">
        <v>11.161453124619999</v>
      </c>
      <c r="D176">
        <v>102.685368746504</v>
      </c>
      <c r="E176">
        <v>25.113269530395101</v>
      </c>
      <c r="F176">
        <v>129.472856245592</v>
      </c>
      <c r="G176">
        <v>1.6742179686930101</v>
      </c>
      <c r="H176">
        <v>162.399142963222</v>
      </c>
      <c r="I176">
        <v>84.790451337835606</v>
      </c>
      <c r="J176">
        <v>656.81492397461204</v>
      </c>
    </row>
    <row r="177" spans="1:10" x14ac:dyDescent="0.25">
      <c r="A177">
        <v>180</v>
      </c>
      <c r="B177">
        <v>21.765222217226999</v>
      </c>
      <c r="C177">
        <v>0</v>
      </c>
      <c r="D177">
        <v>92.139440719594404</v>
      </c>
      <c r="E177">
        <v>0</v>
      </c>
      <c r="F177">
        <v>34.280224992132602</v>
      </c>
      <c r="G177">
        <v>0</v>
      </c>
      <c r="H177">
        <v>10.1571037013726</v>
      </c>
      <c r="I177">
        <v>46.386313619139898</v>
      </c>
      <c r="J177">
        <v>204.72830524946599</v>
      </c>
    </row>
    <row r="178" spans="1:10" x14ac:dyDescent="0.25">
      <c r="A178">
        <v>181</v>
      </c>
      <c r="B178">
        <v>16.122557190355302</v>
      </c>
      <c r="C178">
        <v>0</v>
      </c>
      <c r="D178">
        <v>85.790833516562202</v>
      </c>
      <c r="E178">
        <v>0</v>
      </c>
      <c r="F178">
        <v>12.533228764765299</v>
      </c>
      <c r="G178">
        <v>0</v>
      </c>
      <c r="H178">
        <v>6.2371936575827096</v>
      </c>
      <c r="I178">
        <v>56.100523004814903</v>
      </c>
      <c r="J178">
        <v>176.78433613408001</v>
      </c>
    </row>
    <row r="179" spans="1:10" x14ac:dyDescent="0.25">
      <c r="A179">
        <v>182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5">
      <c r="A180">
        <v>183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5">
      <c r="A181">
        <v>184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25">
      <c r="A182">
        <v>185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25">
      <c r="A183">
        <v>186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25">
      <c r="A184">
        <v>187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5">
      <c r="A185">
        <v>188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>
        <v>189</v>
      </c>
      <c r="B186">
        <v>450.99908772120898</v>
      </c>
      <c r="C186">
        <v>18.899009390222101</v>
      </c>
      <c r="D186">
        <v>730.188999167671</v>
      </c>
      <c r="E186">
        <v>61.851303458908603</v>
      </c>
      <c r="F186">
        <v>457.01240889082499</v>
      </c>
      <c r="G186">
        <v>6.8723670509898396</v>
      </c>
      <c r="H186">
        <v>377.98018780444102</v>
      </c>
      <c r="I186">
        <v>485.340148001881</v>
      </c>
      <c r="J186">
        <v>2589.1435114861501</v>
      </c>
    </row>
    <row r="187" spans="1:10" x14ac:dyDescent="0.25">
      <c r="A187">
        <v>190</v>
      </c>
      <c r="B187">
        <v>23.440610639544602</v>
      </c>
      <c r="C187">
        <v>0</v>
      </c>
      <c r="D187">
        <v>70.533008591062199</v>
      </c>
      <c r="E187">
        <v>0</v>
      </c>
      <c r="F187">
        <v>32.521207553962803</v>
      </c>
      <c r="G187">
        <v>0</v>
      </c>
      <c r="H187">
        <v>12.248247000843101</v>
      </c>
      <c r="I187">
        <v>45.929683815736503</v>
      </c>
      <c r="J187">
        <v>184.67275760114899</v>
      </c>
    </row>
    <row r="188" spans="1:10" x14ac:dyDescent="0.25">
      <c r="A188">
        <v>191</v>
      </c>
      <c r="B188">
        <v>6.25E-2</v>
      </c>
      <c r="C188">
        <v>0</v>
      </c>
      <c r="D188">
        <v>0.25</v>
      </c>
      <c r="E188">
        <v>0</v>
      </c>
      <c r="F188">
        <v>0.125</v>
      </c>
      <c r="G188">
        <v>0</v>
      </c>
      <c r="H188">
        <v>6.25E-2</v>
      </c>
      <c r="I188">
        <v>0.1875</v>
      </c>
      <c r="J188">
        <v>0.6875</v>
      </c>
    </row>
    <row r="189" spans="1:10" x14ac:dyDescent="0.25">
      <c r="A189">
        <v>192</v>
      </c>
      <c r="B189">
        <v>9.8765607567266205</v>
      </c>
      <c r="C189">
        <v>0</v>
      </c>
      <c r="D189">
        <v>38.068515828142502</v>
      </c>
      <c r="E189">
        <v>0</v>
      </c>
      <c r="F189">
        <v>7.75122489768418</v>
      </c>
      <c r="G189">
        <v>0</v>
      </c>
      <c r="H189">
        <v>4.4382013527062698</v>
      </c>
      <c r="I189">
        <v>24.9952434660457</v>
      </c>
      <c r="J189">
        <v>85.129746301305204</v>
      </c>
    </row>
    <row r="190" spans="1:10" x14ac:dyDescent="0.25">
      <c r="A190">
        <v>193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5">
      <c r="A191">
        <v>194</v>
      </c>
      <c r="B191">
        <v>34.3638032524468</v>
      </c>
      <c r="C191">
        <v>0</v>
      </c>
      <c r="D191">
        <v>101.220113540623</v>
      </c>
      <c r="E191">
        <v>0</v>
      </c>
      <c r="F191">
        <v>47.122641093701802</v>
      </c>
      <c r="G191">
        <v>0</v>
      </c>
      <c r="H191">
        <v>18.2026086535238</v>
      </c>
      <c r="I191">
        <v>71.673957252999301</v>
      </c>
      <c r="J191">
        <v>272.58312379329499</v>
      </c>
    </row>
    <row r="192" spans="1:10" x14ac:dyDescent="0.25">
      <c r="A192">
        <v>195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5">
      <c r="A193">
        <v>196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>
        <v>197</v>
      </c>
      <c r="B194">
        <v>8.9375</v>
      </c>
      <c r="C194">
        <v>0</v>
      </c>
      <c r="D194">
        <v>34.125</v>
      </c>
      <c r="E194">
        <v>0</v>
      </c>
      <c r="F194">
        <v>6.375</v>
      </c>
      <c r="G194">
        <v>0</v>
      </c>
      <c r="H194">
        <v>4.125</v>
      </c>
      <c r="I194">
        <v>23.5625</v>
      </c>
      <c r="J194">
        <v>77.125</v>
      </c>
    </row>
    <row r="195" spans="1:10" x14ac:dyDescent="0.25">
      <c r="A195">
        <v>198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5">
      <c r="A196">
        <v>199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5">
      <c r="A197">
        <v>200</v>
      </c>
      <c r="B197">
        <v>11.093516478208601</v>
      </c>
      <c r="C197">
        <v>0</v>
      </c>
      <c r="D197">
        <v>46.8092280665877</v>
      </c>
      <c r="E197">
        <v>0</v>
      </c>
      <c r="F197">
        <v>8.8206984680390601</v>
      </c>
      <c r="G197">
        <v>0</v>
      </c>
      <c r="H197">
        <v>4.9785537365619303</v>
      </c>
      <c r="I197">
        <v>40.227296354271203</v>
      </c>
      <c r="J197">
        <v>111.929293103669</v>
      </c>
    </row>
    <row r="198" spans="1:10" x14ac:dyDescent="0.25">
      <c r="A198">
        <v>201</v>
      </c>
      <c r="B198">
        <v>3.9644531249999997E-2</v>
      </c>
      <c r="C198">
        <v>0</v>
      </c>
      <c r="D198">
        <v>0.33037109375000001</v>
      </c>
      <c r="E198">
        <v>0</v>
      </c>
      <c r="F198">
        <v>3.9644531249999997E-2</v>
      </c>
      <c r="G198">
        <v>0</v>
      </c>
      <c r="H198">
        <v>2.64296875E-2</v>
      </c>
      <c r="I198">
        <v>0.58278437500000002</v>
      </c>
      <c r="J198">
        <v>1.0188742187499999</v>
      </c>
    </row>
    <row r="199" spans="1:10" x14ac:dyDescent="0.25">
      <c r="A199">
        <v>202</v>
      </c>
      <c r="B199">
        <v>7.421875E-2</v>
      </c>
      <c r="C199">
        <v>0</v>
      </c>
      <c r="D199">
        <v>0.734375</v>
      </c>
      <c r="E199">
        <v>0</v>
      </c>
      <c r="F199">
        <v>4.6875E-2</v>
      </c>
      <c r="G199">
        <v>0</v>
      </c>
      <c r="H199">
        <v>3.515625E-2</v>
      </c>
      <c r="I199">
        <v>1.39453125</v>
      </c>
      <c r="J199">
        <v>2.28515625</v>
      </c>
    </row>
    <row r="200" spans="1:10" x14ac:dyDescent="0.25">
      <c r="A200">
        <v>203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5">
      <c r="A201">
        <v>204</v>
      </c>
      <c r="B201">
        <v>42.456020388622498</v>
      </c>
      <c r="C201">
        <v>0</v>
      </c>
      <c r="D201">
        <v>163.758935784687</v>
      </c>
      <c r="E201">
        <v>0</v>
      </c>
      <c r="F201">
        <v>35.5244252231332</v>
      </c>
      <c r="G201">
        <v>0</v>
      </c>
      <c r="H201">
        <v>24.2605830792129</v>
      </c>
      <c r="I201">
        <v>133.39030039867799</v>
      </c>
      <c r="J201">
        <v>399.39026487433301</v>
      </c>
    </row>
    <row r="202" spans="1:10" x14ac:dyDescent="0.25">
      <c r="A202">
        <v>205</v>
      </c>
      <c r="B202">
        <v>9.9129334096008908</v>
      </c>
      <c r="C202">
        <v>0</v>
      </c>
      <c r="D202">
        <v>46.9786844194129</v>
      </c>
      <c r="E202">
        <v>0</v>
      </c>
      <c r="F202">
        <v>8.6199420953051202</v>
      </c>
      <c r="G202">
        <v>0</v>
      </c>
      <c r="H202">
        <v>4.3099710476525601</v>
      </c>
      <c r="I202">
        <v>35.197170753405601</v>
      </c>
      <c r="J202">
        <v>105.018701725377</v>
      </c>
    </row>
    <row r="203" spans="1:10" x14ac:dyDescent="0.25">
      <c r="A203">
        <v>207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25">
      <c r="A204">
        <v>208</v>
      </c>
      <c r="B204">
        <v>5.2198744027102304</v>
      </c>
      <c r="C204">
        <v>0</v>
      </c>
      <c r="D204">
        <v>32.872780464687096</v>
      </c>
      <c r="E204">
        <v>0</v>
      </c>
      <c r="F204">
        <v>2.4856544774810598</v>
      </c>
      <c r="G204">
        <v>0</v>
      </c>
      <c r="H204">
        <v>1.92638222004782</v>
      </c>
      <c r="I204">
        <v>29.321574247889</v>
      </c>
      <c r="J204">
        <v>71.826265812815194</v>
      </c>
    </row>
    <row r="205" spans="1:10" x14ac:dyDescent="0.25">
      <c r="A205">
        <v>209</v>
      </c>
      <c r="B205">
        <v>0</v>
      </c>
      <c r="C205">
        <v>0</v>
      </c>
      <c r="D205">
        <v>5.2859375E-2</v>
      </c>
      <c r="E205">
        <v>0</v>
      </c>
      <c r="F205">
        <v>0</v>
      </c>
      <c r="G205">
        <v>0</v>
      </c>
      <c r="H205">
        <v>0</v>
      </c>
      <c r="I205">
        <v>9.4871874999999994E-2</v>
      </c>
      <c r="J205">
        <v>0.14773125000000001</v>
      </c>
    </row>
    <row r="206" spans="1:10" x14ac:dyDescent="0.25">
      <c r="A206">
        <v>210</v>
      </c>
      <c r="B206">
        <v>2.734375E-2</v>
      </c>
      <c r="C206">
        <v>0</v>
      </c>
      <c r="D206">
        <v>0.390625</v>
      </c>
      <c r="E206">
        <v>0</v>
      </c>
      <c r="F206">
        <v>1.171875E-2</v>
      </c>
      <c r="G206">
        <v>0</v>
      </c>
      <c r="H206">
        <v>7.8125E-3</v>
      </c>
      <c r="I206">
        <v>0.80078125</v>
      </c>
      <c r="J206">
        <v>1.23828125</v>
      </c>
    </row>
    <row r="207" spans="1:10" x14ac:dyDescent="0.25">
      <c r="A207">
        <v>211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25">
      <c r="A208">
        <v>212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25">
      <c r="A209">
        <v>213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25">
      <c r="A210">
        <v>214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25">
      <c r="A211">
        <v>215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25">
      <c r="A212">
        <v>216</v>
      </c>
      <c r="B212">
        <v>491.21066383505899</v>
      </c>
      <c r="C212">
        <v>18.338531449842201</v>
      </c>
      <c r="D212">
        <v>307.17040178485701</v>
      </c>
      <c r="E212">
        <v>150.63793690941799</v>
      </c>
      <c r="F212">
        <v>377.90473737710499</v>
      </c>
      <c r="G212">
        <v>7.2044230695808604</v>
      </c>
      <c r="H212">
        <v>461.73802400495498</v>
      </c>
      <c r="I212">
        <v>309.05121557401901</v>
      </c>
      <c r="J212">
        <v>2123.2559340048401</v>
      </c>
    </row>
    <row r="213" spans="1:10" x14ac:dyDescent="0.25">
      <c r="A213">
        <v>217</v>
      </c>
      <c r="B213">
        <v>79.357916946672802</v>
      </c>
      <c r="C213">
        <v>0</v>
      </c>
      <c r="D213">
        <v>142.81179327826601</v>
      </c>
      <c r="E213">
        <v>2.1097196734289301</v>
      </c>
      <c r="F213">
        <v>90.393373699993305</v>
      </c>
      <c r="G213">
        <v>0</v>
      </c>
      <c r="H213">
        <v>56.637858925130502</v>
      </c>
      <c r="I213">
        <v>108.46004661794299</v>
      </c>
      <c r="J213">
        <v>479.770709141434</v>
      </c>
    </row>
    <row r="214" spans="1:10" x14ac:dyDescent="0.25">
      <c r="A214">
        <v>218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25">
      <c r="A215">
        <v>219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25">
      <c r="A216">
        <v>220</v>
      </c>
      <c r="B216">
        <v>1.1633212410907201</v>
      </c>
      <c r="C216">
        <v>0</v>
      </c>
      <c r="D216">
        <v>2.7587332288722899</v>
      </c>
      <c r="E216">
        <v>0</v>
      </c>
      <c r="F216">
        <v>1.4624609887997699</v>
      </c>
      <c r="G216">
        <v>0</v>
      </c>
      <c r="H216">
        <v>0.73123049439988397</v>
      </c>
      <c r="I216">
        <v>2.21526462077576</v>
      </c>
      <c r="J216">
        <v>8.3310105739384301</v>
      </c>
    </row>
    <row r="217" spans="1:10" x14ac:dyDescent="0.25">
      <c r="A217">
        <v>221</v>
      </c>
      <c r="B217">
        <v>3.7040790807923698</v>
      </c>
      <c r="C217">
        <v>0</v>
      </c>
      <c r="D217">
        <v>10.429064155429799</v>
      </c>
      <c r="E217">
        <v>0</v>
      </c>
      <c r="F217">
        <v>2.2309871120622602</v>
      </c>
      <c r="G217">
        <v>0</v>
      </c>
      <c r="H217">
        <v>2.4017803837990899</v>
      </c>
      <c r="I217">
        <v>9.9144277888725707</v>
      </c>
      <c r="J217">
        <v>28.680338520956099</v>
      </c>
    </row>
    <row r="218" spans="1:10" x14ac:dyDescent="0.25">
      <c r="A218">
        <v>222</v>
      </c>
      <c r="B218">
        <v>25.4132207353436</v>
      </c>
      <c r="C218">
        <v>0</v>
      </c>
      <c r="D218">
        <v>71.445804658227203</v>
      </c>
      <c r="E218">
        <v>0</v>
      </c>
      <c r="F218">
        <v>16.2875641985611</v>
      </c>
      <c r="G218">
        <v>0</v>
      </c>
      <c r="H218">
        <v>17.096166676503898</v>
      </c>
      <c r="I218">
        <v>68.150105202896597</v>
      </c>
      <c r="J218">
        <v>198.392861471532</v>
      </c>
    </row>
    <row r="219" spans="1:10" x14ac:dyDescent="0.25">
      <c r="A219">
        <v>223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25">
      <c r="A220">
        <v>224</v>
      </c>
      <c r="B220">
        <v>4.9637114650430497E-2</v>
      </c>
      <c r="C220">
        <v>0</v>
      </c>
      <c r="D220">
        <v>0.21944829634927199</v>
      </c>
      <c r="E220">
        <v>0</v>
      </c>
      <c r="F220">
        <v>2.87372769028808E-2</v>
      </c>
      <c r="G220">
        <v>0</v>
      </c>
      <c r="H220">
        <v>4.7024634931986803E-2</v>
      </c>
      <c r="I220">
        <v>0.45591624825420801</v>
      </c>
      <c r="J220">
        <v>0.80076357108877705</v>
      </c>
    </row>
    <row r="221" spans="1:10" x14ac:dyDescent="0.25">
      <c r="A221">
        <v>225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25">
      <c r="A222">
        <v>226</v>
      </c>
      <c r="B222">
        <v>3.3037109375E-3</v>
      </c>
      <c r="C222">
        <v>0</v>
      </c>
      <c r="D222">
        <v>1.486669921875E-2</v>
      </c>
      <c r="E222">
        <v>0</v>
      </c>
      <c r="F222">
        <v>1.65185546875E-3</v>
      </c>
      <c r="G222">
        <v>0</v>
      </c>
      <c r="H222">
        <v>3.3037109375E-3</v>
      </c>
      <c r="I222">
        <v>2.9647460937500002E-2</v>
      </c>
      <c r="J222">
        <v>5.2773437499999999E-2</v>
      </c>
    </row>
    <row r="223" spans="1:10" x14ac:dyDescent="0.25">
      <c r="A223">
        <v>227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 x14ac:dyDescent="0.25">
      <c r="A224">
        <v>228</v>
      </c>
      <c r="B224">
        <v>0.859375</v>
      </c>
      <c r="C224">
        <v>0</v>
      </c>
      <c r="D224">
        <v>8.328125</v>
      </c>
      <c r="E224">
        <v>0</v>
      </c>
      <c r="F224">
        <v>0.34375</v>
      </c>
      <c r="G224">
        <v>0</v>
      </c>
      <c r="H224">
        <v>0.609375</v>
      </c>
      <c r="I224">
        <v>17.59375</v>
      </c>
      <c r="J224">
        <v>27.734375</v>
      </c>
    </row>
    <row r="225" spans="1:10" x14ac:dyDescent="0.25">
      <c r="A225">
        <v>229</v>
      </c>
      <c r="B225">
        <v>1.4892578125E-2</v>
      </c>
      <c r="C225">
        <v>0</v>
      </c>
      <c r="D225">
        <v>0.265869140625</v>
      </c>
      <c r="E225">
        <v>0</v>
      </c>
      <c r="F225">
        <v>6.34765625E-3</v>
      </c>
      <c r="G225">
        <v>0</v>
      </c>
      <c r="H225">
        <v>1.7822265625E-2</v>
      </c>
      <c r="I225">
        <v>0.787841796875</v>
      </c>
      <c r="J225">
        <v>1.0927734375</v>
      </c>
    </row>
    <row r="226" spans="1:10" x14ac:dyDescent="0.25">
      <c r="A226">
        <v>230</v>
      </c>
      <c r="B226">
        <v>1507.1010499720301</v>
      </c>
      <c r="C226">
        <v>49.664803923584003</v>
      </c>
      <c r="D226">
        <v>955.37022820276104</v>
      </c>
      <c r="E226">
        <v>278.12290197207</v>
      </c>
      <c r="F226">
        <v>786.50989486257595</v>
      </c>
      <c r="G226">
        <v>13.544946524613801</v>
      </c>
      <c r="H226">
        <v>953.56423533281304</v>
      </c>
      <c r="I226">
        <v>817.12070290648001</v>
      </c>
      <c r="J226">
        <v>5360.9987636969299</v>
      </c>
    </row>
    <row r="227" spans="1:10" x14ac:dyDescent="0.25">
      <c r="A227">
        <v>231</v>
      </c>
      <c r="B227">
        <v>42.3972553687599</v>
      </c>
      <c r="C227">
        <v>0</v>
      </c>
      <c r="D227">
        <v>49.524380193680699</v>
      </c>
      <c r="E227">
        <v>2.01021469420844</v>
      </c>
      <c r="F227">
        <v>28.1430057189182</v>
      </c>
      <c r="G227">
        <v>0</v>
      </c>
      <c r="H227">
        <v>21.1986276843799</v>
      </c>
      <c r="I227">
        <v>41.753717134996698</v>
      </c>
      <c r="J227">
        <v>185.02720079494401</v>
      </c>
    </row>
    <row r="228" spans="1:10" x14ac:dyDescent="0.25">
      <c r="A228">
        <v>232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25">
      <c r="A229">
        <v>233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25">
      <c r="A230">
        <v>234</v>
      </c>
      <c r="B230">
        <v>22.5700116577693</v>
      </c>
      <c r="C230">
        <v>0</v>
      </c>
      <c r="D230">
        <v>64.755844965746505</v>
      </c>
      <c r="E230">
        <v>0</v>
      </c>
      <c r="F230">
        <v>10.2214974261625</v>
      </c>
      <c r="G230">
        <v>0</v>
      </c>
      <c r="H230">
        <v>10.7532516275236</v>
      </c>
      <c r="I230">
        <v>71.545341688775807</v>
      </c>
      <c r="J230">
        <v>179.84594736597799</v>
      </c>
    </row>
    <row r="231" spans="1:10" x14ac:dyDescent="0.25">
      <c r="A231">
        <v>235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25">
      <c r="A232">
        <v>236</v>
      </c>
      <c r="B232">
        <v>3.9644531249999997E-2</v>
      </c>
      <c r="C232">
        <v>0</v>
      </c>
      <c r="D232">
        <v>0.18500781250000001</v>
      </c>
      <c r="E232">
        <v>0</v>
      </c>
      <c r="F232">
        <v>1.321484375E-2</v>
      </c>
      <c r="G232">
        <v>0</v>
      </c>
      <c r="H232">
        <v>2.64296875E-2</v>
      </c>
      <c r="I232">
        <v>0.43369999999999997</v>
      </c>
      <c r="J232">
        <v>0.69799687499999996</v>
      </c>
    </row>
    <row r="233" spans="1:10" x14ac:dyDescent="0.25">
      <c r="A233">
        <v>237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25">
      <c r="A234">
        <v>238</v>
      </c>
      <c r="B234">
        <v>0.2578125</v>
      </c>
      <c r="C234">
        <v>0</v>
      </c>
      <c r="D234">
        <v>2.8828125</v>
      </c>
      <c r="E234">
        <v>0</v>
      </c>
      <c r="F234">
        <v>3.90625E-2</v>
      </c>
      <c r="G234">
        <v>0</v>
      </c>
      <c r="H234">
        <v>0.171875</v>
      </c>
      <c r="I234">
        <v>7.953125</v>
      </c>
      <c r="J234">
        <v>11.3046875</v>
      </c>
    </row>
    <row r="235" spans="1:10" x14ac:dyDescent="0.25">
      <c r="A235">
        <v>239</v>
      </c>
      <c r="B235">
        <v>202.87241067989299</v>
      </c>
      <c r="C235">
        <v>42.092575005011803</v>
      </c>
      <c r="D235">
        <v>11.0406754111506</v>
      </c>
      <c r="E235">
        <v>122.827513949051</v>
      </c>
      <c r="F235">
        <v>73.144474598873003</v>
      </c>
      <c r="G235">
        <v>29.671815167467301</v>
      </c>
      <c r="H235">
        <v>216.67325494383101</v>
      </c>
      <c r="I235">
        <v>0</v>
      </c>
      <c r="J235">
        <v>698.32271975527794</v>
      </c>
    </row>
    <row r="236" spans="1:10" x14ac:dyDescent="0.25">
      <c r="A236">
        <v>240</v>
      </c>
      <c r="B236">
        <v>933.55041557408003</v>
      </c>
      <c r="C236">
        <v>17.010758301277001</v>
      </c>
      <c r="D236">
        <v>442.27971583320101</v>
      </c>
      <c r="E236">
        <v>455.888322474223</v>
      </c>
      <c r="F236">
        <v>689.27592636774295</v>
      </c>
      <c r="G236">
        <v>34.021516602553902</v>
      </c>
      <c r="H236">
        <v>774.32971787412805</v>
      </c>
      <c r="I236">
        <v>496.86950421077</v>
      </c>
      <c r="J236">
        <v>3843.2258772379801</v>
      </c>
    </row>
    <row r="237" spans="1:10" x14ac:dyDescent="0.25">
      <c r="A237">
        <v>241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25">
      <c r="A238">
        <v>242</v>
      </c>
      <c r="B238">
        <v>131.923663583738</v>
      </c>
      <c r="C238">
        <v>0</v>
      </c>
      <c r="D238">
        <v>639.94156809602896</v>
      </c>
      <c r="E238">
        <v>4.0247897364530099</v>
      </c>
      <c r="F238">
        <v>84.520584465513295</v>
      </c>
      <c r="G238">
        <v>0</v>
      </c>
      <c r="H238">
        <v>45.167084820194901</v>
      </c>
      <c r="I238">
        <v>687.03738955732297</v>
      </c>
      <c r="J238">
        <v>1592.6150802592499</v>
      </c>
    </row>
    <row r="239" spans="1:10" x14ac:dyDescent="0.25">
      <c r="A239">
        <v>243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25">
      <c r="A240">
        <v>244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25">
      <c r="A241">
        <v>245</v>
      </c>
      <c r="B241">
        <v>17.491531898210699</v>
      </c>
      <c r="C241">
        <v>0</v>
      </c>
      <c r="D241">
        <v>102.620155891948</v>
      </c>
      <c r="E241">
        <v>0</v>
      </c>
      <c r="F241">
        <v>6.8445124819085299</v>
      </c>
      <c r="G241">
        <v>0</v>
      </c>
      <c r="H241">
        <v>5.7037604015904497</v>
      </c>
      <c r="I241">
        <v>118.886095437495</v>
      </c>
      <c r="J241">
        <v>251.54605611115301</v>
      </c>
    </row>
    <row r="242" spans="1:10" x14ac:dyDescent="0.25">
      <c r="A242">
        <v>246</v>
      </c>
      <c r="B242">
        <v>20.493065561691498</v>
      </c>
      <c r="C242">
        <v>0</v>
      </c>
      <c r="D242">
        <v>122.333604785951</v>
      </c>
      <c r="E242">
        <v>0</v>
      </c>
      <c r="F242">
        <v>7.18506871827599</v>
      </c>
      <c r="G242">
        <v>0</v>
      </c>
      <c r="H242">
        <v>7.2475475766957898</v>
      </c>
      <c r="I242">
        <v>156.24688053294599</v>
      </c>
      <c r="J242">
        <v>313.50616717556102</v>
      </c>
    </row>
    <row r="243" spans="1:10" x14ac:dyDescent="0.25">
      <c r="A243">
        <v>247</v>
      </c>
      <c r="B243">
        <v>961.21087231826505</v>
      </c>
      <c r="C243">
        <v>3.4513855379470901</v>
      </c>
      <c r="D243">
        <v>1193.3165497452101</v>
      </c>
      <c r="E243">
        <v>354.62986402406398</v>
      </c>
      <c r="F243">
        <v>1195.9050888986701</v>
      </c>
      <c r="G243">
        <v>2.5885391534603199</v>
      </c>
      <c r="H243">
        <v>845.58945679703697</v>
      </c>
      <c r="I243">
        <v>829.51457700794401</v>
      </c>
      <c r="J243">
        <v>5386.2063334825898</v>
      </c>
    </row>
    <row r="244" spans="1:10" x14ac:dyDescent="0.25">
      <c r="A244">
        <v>248</v>
      </c>
      <c r="B244">
        <v>73.617522566119902</v>
      </c>
      <c r="C244">
        <v>0</v>
      </c>
      <c r="D244">
        <v>90.258338477871803</v>
      </c>
      <c r="E244">
        <v>9.9483138602864791</v>
      </c>
      <c r="F244">
        <v>85.012863896993494</v>
      </c>
      <c r="G244">
        <v>0</v>
      </c>
      <c r="H244">
        <v>56.614949786721198</v>
      </c>
      <c r="I244">
        <v>64.699801399125406</v>
      </c>
      <c r="J244">
        <v>380.15178998711798</v>
      </c>
    </row>
    <row r="245" spans="1:10" x14ac:dyDescent="0.25">
      <c r="A245">
        <v>249</v>
      </c>
      <c r="B245">
        <v>64</v>
      </c>
      <c r="C245">
        <v>0</v>
      </c>
      <c r="D245">
        <v>128</v>
      </c>
      <c r="E245">
        <v>8.25</v>
      </c>
      <c r="F245">
        <v>104.5</v>
      </c>
      <c r="G245">
        <v>0</v>
      </c>
      <c r="H245">
        <v>52.25</v>
      </c>
      <c r="I245">
        <v>88.25</v>
      </c>
      <c r="J245">
        <v>445.25</v>
      </c>
    </row>
    <row r="246" spans="1:10" x14ac:dyDescent="0.25">
      <c r="A246">
        <v>250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25">
      <c r="A247">
        <v>251</v>
      </c>
      <c r="B247">
        <v>54</v>
      </c>
      <c r="C247">
        <v>0</v>
      </c>
      <c r="D247">
        <v>125.75</v>
      </c>
      <c r="E247">
        <v>0</v>
      </c>
      <c r="F247">
        <v>67.5</v>
      </c>
      <c r="G247">
        <v>0</v>
      </c>
      <c r="H247">
        <v>33.5</v>
      </c>
      <c r="I247">
        <v>82.25</v>
      </c>
      <c r="J247">
        <v>363</v>
      </c>
    </row>
    <row r="248" spans="1:10" x14ac:dyDescent="0.25">
      <c r="A248">
        <v>252</v>
      </c>
      <c r="B248">
        <v>7.2495549582392798</v>
      </c>
      <c r="C248">
        <v>0</v>
      </c>
      <c r="D248">
        <v>12.3866568160645</v>
      </c>
      <c r="E248">
        <v>0</v>
      </c>
      <c r="F248">
        <v>9.4580286541267409</v>
      </c>
      <c r="G248">
        <v>0</v>
      </c>
      <c r="H248">
        <v>4.89705036914176</v>
      </c>
      <c r="I248">
        <v>8.2858949276218503</v>
      </c>
      <c r="J248">
        <v>42.277185725194101</v>
      </c>
    </row>
    <row r="249" spans="1:10" x14ac:dyDescent="0.25">
      <c r="A249">
        <v>253</v>
      </c>
      <c r="B249">
        <v>15.6069586324312</v>
      </c>
      <c r="C249">
        <v>0</v>
      </c>
      <c r="D249">
        <v>34.262151372759</v>
      </c>
      <c r="E249">
        <v>0</v>
      </c>
      <c r="F249">
        <v>11.0650898116651</v>
      </c>
      <c r="G249">
        <v>0</v>
      </c>
      <c r="H249">
        <v>10.3792371373883</v>
      </c>
      <c r="I249">
        <v>31.291031795445502</v>
      </c>
      <c r="J249">
        <v>102.604468749689</v>
      </c>
    </row>
    <row r="250" spans="1:10" x14ac:dyDescent="0.25">
      <c r="A250">
        <v>254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25">
      <c r="A251">
        <v>255</v>
      </c>
      <c r="B251">
        <v>0.28125</v>
      </c>
      <c r="C251">
        <v>0</v>
      </c>
      <c r="D251">
        <v>4.09375</v>
      </c>
      <c r="E251">
        <v>0</v>
      </c>
      <c r="F251">
        <v>3.125E-2</v>
      </c>
      <c r="G251">
        <v>0</v>
      </c>
      <c r="H251">
        <v>7.8125E-2</v>
      </c>
      <c r="I251">
        <v>9.75</v>
      </c>
      <c r="J251">
        <v>14.234375</v>
      </c>
    </row>
    <row r="252" spans="1:10" x14ac:dyDescent="0.25">
      <c r="A252">
        <v>256</v>
      </c>
      <c r="B252">
        <v>3.8719052715582403E-2</v>
      </c>
      <c r="C252">
        <v>0</v>
      </c>
      <c r="D252">
        <v>0.123900968689864</v>
      </c>
      <c r="E252">
        <v>0</v>
      </c>
      <c r="F252">
        <v>2.0650161448310601E-2</v>
      </c>
      <c r="G252">
        <v>0</v>
      </c>
      <c r="H252">
        <v>3.6137782534543597E-2</v>
      </c>
      <c r="I252">
        <v>0.27020087035538398</v>
      </c>
      <c r="J252">
        <v>0.48960883574368502</v>
      </c>
    </row>
    <row r="253" spans="1:10" x14ac:dyDescent="0.25">
      <c r="A253">
        <v>257</v>
      </c>
      <c r="B253">
        <v>5.7814941406250002E-3</v>
      </c>
      <c r="C253">
        <v>0</v>
      </c>
      <c r="D253">
        <v>1.9822265624999998E-2</v>
      </c>
      <c r="E253">
        <v>0</v>
      </c>
      <c r="F253">
        <v>1.65185546875E-3</v>
      </c>
      <c r="G253">
        <v>0</v>
      </c>
      <c r="H253">
        <v>5.7814941406250002E-3</v>
      </c>
      <c r="I253">
        <v>3.9812304687500001E-2</v>
      </c>
      <c r="J253">
        <v>7.2849414062500006E-2</v>
      </c>
    </row>
    <row r="254" spans="1:10" x14ac:dyDescent="0.25">
      <c r="A254">
        <v>258</v>
      </c>
      <c r="B254">
        <v>0.214542839050714</v>
      </c>
      <c r="C254">
        <v>0</v>
      </c>
      <c r="D254">
        <v>1.6591312886588501</v>
      </c>
      <c r="E254">
        <v>0</v>
      </c>
      <c r="F254">
        <v>5.7211423746856997E-2</v>
      </c>
      <c r="G254">
        <v>0</v>
      </c>
      <c r="H254">
        <v>0.10011999155699999</v>
      </c>
      <c r="I254">
        <v>3.49995405760321</v>
      </c>
      <c r="J254">
        <v>5.5309596006166402</v>
      </c>
    </row>
    <row r="255" spans="1:10" x14ac:dyDescent="0.25">
      <c r="A255">
        <v>259</v>
      </c>
      <c r="B255">
        <v>8.59375E-2</v>
      </c>
      <c r="C255">
        <v>0</v>
      </c>
      <c r="D255">
        <v>0.953125</v>
      </c>
      <c r="E255">
        <v>0</v>
      </c>
      <c r="F255">
        <v>1.5625E-2</v>
      </c>
      <c r="G255">
        <v>0</v>
      </c>
      <c r="H255">
        <v>3.515625E-2</v>
      </c>
      <c r="I255">
        <v>2.2421875</v>
      </c>
      <c r="J255">
        <v>3.33203125</v>
      </c>
    </row>
    <row r="256" spans="1:10" x14ac:dyDescent="0.25">
      <c r="A256">
        <v>260</v>
      </c>
      <c r="B256">
        <v>3.3297778448495001</v>
      </c>
      <c r="C256">
        <v>0</v>
      </c>
      <c r="D256">
        <v>20.163654727144198</v>
      </c>
      <c r="E256">
        <v>0</v>
      </c>
      <c r="F256">
        <v>0.60120988865338199</v>
      </c>
      <c r="G256">
        <v>0</v>
      </c>
      <c r="H256">
        <v>1.3874074353539601</v>
      </c>
      <c r="I256">
        <v>36.111095044362997</v>
      </c>
      <c r="J256">
        <v>61.593144940363999</v>
      </c>
    </row>
    <row r="257" spans="1:10" x14ac:dyDescent="0.25">
      <c r="A257">
        <v>261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25">
      <c r="A258">
        <v>262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25">
      <c r="A259">
        <v>263</v>
      </c>
      <c r="B259">
        <v>12.244075446231999</v>
      </c>
      <c r="C259">
        <v>0</v>
      </c>
      <c r="D259">
        <v>96.775288623102796</v>
      </c>
      <c r="E259">
        <v>0</v>
      </c>
      <c r="F259">
        <v>2.35462989350615</v>
      </c>
      <c r="G259">
        <v>0</v>
      </c>
      <c r="H259">
        <v>5.4156487550641499</v>
      </c>
      <c r="I259">
        <v>205.14268969381601</v>
      </c>
      <c r="J259">
        <v>321.93233241172101</v>
      </c>
    </row>
    <row r="260" spans="1:10" x14ac:dyDescent="0.25">
      <c r="A260">
        <v>264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25">
      <c r="A261">
        <v>265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25">
      <c r="A262">
        <v>266</v>
      </c>
      <c r="B262">
        <v>0.5625</v>
      </c>
      <c r="C262">
        <v>0</v>
      </c>
      <c r="D262">
        <v>7.859375</v>
      </c>
      <c r="E262">
        <v>0</v>
      </c>
      <c r="F262">
        <v>7.8125E-2</v>
      </c>
      <c r="G262">
        <v>0</v>
      </c>
      <c r="H262">
        <v>0.171875</v>
      </c>
      <c r="I262">
        <v>18.671875</v>
      </c>
      <c r="J262">
        <v>27.34375</v>
      </c>
    </row>
    <row r="263" spans="1:10" x14ac:dyDescent="0.25">
      <c r="A263">
        <v>267</v>
      </c>
      <c r="B263">
        <v>2.7099609375E-2</v>
      </c>
      <c r="C263">
        <v>0</v>
      </c>
      <c r="D263">
        <v>0.14404296875</v>
      </c>
      <c r="E263">
        <v>0</v>
      </c>
      <c r="F263">
        <v>7.568359375E-3</v>
      </c>
      <c r="G263">
        <v>0</v>
      </c>
      <c r="H263">
        <v>2.099609375E-2</v>
      </c>
      <c r="I263">
        <v>0.29248046875</v>
      </c>
      <c r="J263">
        <v>0.4921875</v>
      </c>
    </row>
    <row r="264" spans="1:10" x14ac:dyDescent="0.25">
      <c r="A264">
        <v>268</v>
      </c>
      <c r="B264">
        <v>7.9289062499999993E-2</v>
      </c>
      <c r="C264">
        <v>0</v>
      </c>
      <c r="D264">
        <v>0.71360156249999995</v>
      </c>
      <c r="E264">
        <v>0</v>
      </c>
      <c r="F264">
        <v>1.321484375E-2</v>
      </c>
      <c r="G264">
        <v>0</v>
      </c>
      <c r="H264">
        <v>3.9644531249999997E-2</v>
      </c>
      <c r="I264">
        <v>1.70769375</v>
      </c>
      <c r="J264">
        <v>2.55344375</v>
      </c>
    </row>
    <row r="265" spans="1:10" x14ac:dyDescent="0.25">
      <c r="A265">
        <v>269</v>
      </c>
      <c r="B265">
        <v>0.20703125</v>
      </c>
      <c r="C265">
        <v>0</v>
      </c>
      <c r="D265">
        <v>7.23046875</v>
      </c>
      <c r="E265">
        <v>0</v>
      </c>
      <c r="F265">
        <v>1.171875E-2</v>
      </c>
      <c r="G265">
        <v>0</v>
      </c>
      <c r="H265">
        <v>2.734375E-2</v>
      </c>
      <c r="I265">
        <v>30.765625</v>
      </c>
      <c r="J265">
        <v>38.2421875</v>
      </c>
    </row>
    <row r="266" spans="1:10" x14ac:dyDescent="0.25">
      <c r="A266">
        <v>270</v>
      </c>
      <c r="B266">
        <v>0.30078125</v>
      </c>
      <c r="C266">
        <v>0</v>
      </c>
      <c r="D266">
        <v>7.6640625</v>
      </c>
      <c r="E266">
        <v>0</v>
      </c>
      <c r="F266">
        <v>2.34375E-2</v>
      </c>
      <c r="G266">
        <v>0</v>
      </c>
      <c r="H266">
        <v>5.46875E-2</v>
      </c>
      <c r="I266">
        <v>45.0546875</v>
      </c>
      <c r="J266">
        <v>53.09765625</v>
      </c>
    </row>
    <row r="267" spans="1:10" x14ac:dyDescent="0.25">
      <c r="A267">
        <v>271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25">
      <c r="A268">
        <v>272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25">
      <c r="A269">
        <v>273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25">
      <c r="A270">
        <v>274</v>
      </c>
      <c r="B270">
        <v>341</v>
      </c>
      <c r="C270">
        <v>2</v>
      </c>
      <c r="D270">
        <v>230</v>
      </c>
      <c r="E270">
        <v>111</v>
      </c>
      <c r="F270">
        <v>173</v>
      </c>
      <c r="G270">
        <v>0</v>
      </c>
      <c r="H270">
        <v>225</v>
      </c>
      <c r="I270">
        <v>143</v>
      </c>
      <c r="J270">
        <v>1225</v>
      </c>
    </row>
    <row r="271" spans="1:10" x14ac:dyDescent="0.25">
      <c r="A271">
        <v>275</v>
      </c>
      <c r="B271">
        <v>19.447796324640699</v>
      </c>
      <c r="C271">
        <v>0</v>
      </c>
      <c r="D271">
        <v>22.653477037493602</v>
      </c>
      <c r="E271">
        <v>0.64113614257057405</v>
      </c>
      <c r="F271">
        <v>10.685602376176201</v>
      </c>
      <c r="G271">
        <v>0</v>
      </c>
      <c r="H271">
        <v>9.6170421385586096</v>
      </c>
      <c r="I271">
        <v>13.116121466530799</v>
      </c>
      <c r="J271">
        <v>76.161175485970602</v>
      </c>
    </row>
    <row r="272" spans="1:10" x14ac:dyDescent="0.25">
      <c r="A272">
        <v>276</v>
      </c>
      <c r="B272">
        <v>5.6963353232585003</v>
      </c>
      <c r="C272">
        <v>0</v>
      </c>
      <c r="D272">
        <v>9.5826201699675693</v>
      </c>
      <c r="E272">
        <v>0</v>
      </c>
      <c r="F272">
        <v>2.71507571482414</v>
      </c>
      <c r="G272">
        <v>0</v>
      </c>
      <c r="H272">
        <v>2.3424182637698499</v>
      </c>
      <c r="I272">
        <v>5.3958012634396999</v>
      </c>
      <c r="J272">
        <v>25.7322507352598</v>
      </c>
    </row>
    <row r="273" spans="1:10" x14ac:dyDescent="0.25">
      <c r="A273">
        <v>277</v>
      </c>
      <c r="B273">
        <v>32.25</v>
      </c>
      <c r="C273">
        <v>0</v>
      </c>
      <c r="D273">
        <v>57.5625</v>
      </c>
      <c r="E273">
        <v>0</v>
      </c>
      <c r="F273">
        <v>13.5625</v>
      </c>
      <c r="G273">
        <v>0</v>
      </c>
      <c r="H273">
        <v>14.6875</v>
      </c>
      <c r="I273">
        <v>44.0625</v>
      </c>
      <c r="J273">
        <v>162.125</v>
      </c>
    </row>
    <row r="274" spans="1:10" x14ac:dyDescent="0.25">
      <c r="A274">
        <v>278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25">
      <c r="A275">
        <v>279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25">
      <c r="A276">
        <v>280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25">
      <c r="A277">
        <v>281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25">
      <c r="A278">
        <v>282</v>
      </c>
      <c r="B278">
        <v>174.096</v>
      </c>
      <c r="C278">
        <v>1.7549999999999999</v>
      </c>
      <c r="D278">
        <v>103.896</v>
      </c>
      <c r="E278">
        <v>31.59</v>
      </c>
      <c r="F278">
        <v>74.412000000000006</v>
      </c>
      <c r="G278">
        <v>0.35099999999999998</v>
      </c>
      <c r="H278">
        <v>96.174000000000007</v>
      </c>
      <c r="I278">
        <v>112.7025</v>
      </c>
      <c r="J278">
        <v>594.97649999999999</v>
      </c>
    </row>
    <row r="279" spans="1:10" x14ac:dyDescent="0.25">
      <c r="A279">
        <v>283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25">
      <c r="A280">
        <v>284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25">
      <c r="A281">
        <v>285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25">
      <c r="A282">
        <v>286</v>
      </c>
      <c r="B282">
        <v>26</v>
      </c>
      <c r="C282">
        <v>0</v>
      </c>
      <c r="D282">
        <v>33.5</v>
      </c>
      <c r="E282">
        <v>0</v>
      </c>
      <c r="F282">
        <v>9.75</v>
      </c>
      <c r="G282">
        <v>0</v>
      </c>
      <c r="H282">
        <v>10.5</v>
      </c>
      <c r="I282">
        <v>26</v>
      </c>
      <c r="J282">
        <v>105.75</v>
      </c>
    </row>
    <row r="283" spans="1:10" x14ac:dyDescent="0.25">
      <c r="A283">
        <v>287</v>
      </c>
      <c r="B283">
        <v>535</v>
      </c>
      <c r="C283">
        <v>14</v>
      </c>
      <c r="D283">
        <v>189</v>
      </c>
      <c r="E283">
        <v>123</v>
      </c>
      <c r="F283">
        <v>180</v>
      </c>
      <c r="G283">
        <v>3</v>
      </c>
      <c r="H283">
        <v>345</v>
      </c>
      <c r="I283">
        <v>152</v>
      </c>
      <c r="J283">
        <v>1541</v>
      </c>
    </row>
    <row r="284" spans="1:10" x14ac:dyDescent="0.25">
      <c r="A284">
        <v>288</v>
      </c>
      <c r="B284">
        <v>76.5</v>
      </c>
      <c r="C284">
        <v>0</v>
      </c>
      <c r="D284">
        <v>60.25</v>
      </c>
      <c r="E284">
        <v>6.5</v>
      </c>
      <c r="F284">
        <v>28.5</v>
      </c>
      <c r="G284">
        <v>0</v>
      </c>
      <c r="H284">
        <v>33.25</v>
      </c>
      <c r="I284">
        <v>54</v>
      </c>
      <c r="J284">
        <v>259</v>
      </c>
    </row>
    <row r="285" spans="1:10" x14ac:dyDescent="0.25">
      <c r="A285">
        <v>289</v>
      </c>
      <c r="B285">
        <v>0.98843169659883201</v>
      </c>
      <c r="C285">
        <v>0</v>
      </c>
      <c r="D285">
        <v>1.2767242747734899</v>
      </c>
      <c r="E285">
        <v>0</v>
      </c>
      <c r="F285">
        <v>0.49421584829941601</v>
      </c>
      <c r="G285">
        <v>0</v>
      </c>
      <c r="H285">
        <v>0.37066188622456198</v>
      </c>
      <c r="I285">
        <v>1.1809631371721101</v>
      </c>
      <c r="J285">
        <v>4.31099684306841</v>
      </c>
    </row>
    <row r="286" spans="1:10" x14ac:dyDescent="0.25">
      <c r="A286">
        <v>290</v>
      </c>
      <c r="B286">
        <v>2.0448982938917899</v>
      </c>
      <c r="C286">
        <v>0</v>
      </c>
      <c r="D286">
        <v>4.9284346521324496</v>
      </c>
      <c r="E286">
        <v>0</v>
      </c>
      <c r="F286">
        <v>0.55143324779104397</v>
      </c>
      <c r="G286">
        <v>0</v>
      </c>
      <c r="H286">
        <v>0.838638064348879</v>
      </c>
      <c r="I286">
        <v>4.7875111557243004</v>
      </c>
      <c r="J286">
        <v>13.1509154138885</v>
      </c>
    </row>
    <row r="287" spans="1:10" x14ac:dyDescent="0.25">
      <c r="A287">
        <v>291</v>
      </c>
      <c r="B287">
        <v>5.3439200443697299</v>
      </c>
      <c r="C287">
        <v>0</v>
      </c>
      <c r="D287">
        <v>15.0962537464449</v>
      </c>
      <c r="E287">
        <v>0</v>
      </c>
      <c r="F287">
        <v>1.0508427904995601</v>
      </c>
      <c r="G287">
        <v>0</v>
      </c>
      <c r="H287">
        <v>2.4220644805416698</v>
      </c>
      <c r="I287">
        <v>27.6200130691367</v>
      </c>
      <c r="J287">
        <v>51.533094130992602</v>
      </c>
    </row>
    <row r="288" spans="1:10" x14ac:dyDescent="0.25">
      <c r="A288">
        <v>292</v>
      </c>
      <c r="B288">
        <v>0.18707540072576601</v>
      </c>
      <c r="C288">
        <v>0</v>
      </c>
      <c r="D288">
        <v>0.49886773526870798</v>
      </c>
      <c r="E288">
        <v>0</v>
      </c>
      <c r="F288">
        <v>2.3384425090720699E-2</v>
      </c>
      <c r="G288">
        <v>0</v>
      </c>
      <c r="H288">
        <v>0.10133250872645599</v>
      </c>
      <c r="I288">
        <v>0.81917026477094501</v>
      </c>
      <c r="J288">
        <v>1.6298303345826</v>
      </c>
    </row>
    <row r="289" spans="1:10" x14ac:dyDescent="0.25">
      <c r="A289">
        <v>293</v>
      </c>
      <c r="B289">
        <v>0.35494876102607298</v>
      </c>
      <c r="C289">
        <v>0</v>
      </c>
      <c r="D289">
        <v>1.5173084399905801</v>
      </c>
      <c r="E289">
        <v>0</v>
      </c>
      <c r="F289">
        <v>2.7303750848159499E-2</v>
      </c>
      <c r="G289">
        <v>0</v>
      </c>
      <c r="H289">
        <v>0.19892732760801901</v>
      </c>
      <c r="I289">
        <v>4.0887239729275304</v>
      </c>
      <c r="J289">
        <v>6.1872122524003599</v>
      </c>
    </row>
    <row r="290" spans="1:10" x14ac:dyDescent="0.25">
      <c r="A290">
        <v>294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25">
      <c r="A291">
        <v>295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25">
      <c r="A292">
        <v>296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25">
      <c r="A293">
        <v>297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25">
      <c r="A294">
        <v>298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25">
      <c r="A295">
        <v>299</v>
      </c>
      <c r="B295">
        <v>449.600480758245</v>
      </c>
      <c r="C295">
        <v>29.1317806106854</v>
      </c>
      <c r="D295">
        <v>334.04441766919302</v>
      </c>
      <c r="E295">
        <v>90.308519893124796</v>
      </c>
      <c r="F295">
        <v>164.10903077352799</v>
      </c>
      <c r="G295">
        <v>19.4211870737903</v>
      </c>
      <c r="H295">
        <v>193.240811384213</v>
      </c>
      <c r="I295">
        <v>285.50478999780501</v>
      </c>
      <c r="J295">
        <v>1565.36101816058</v>
      </c>
    </row>
    <row r="296" spans="1:10" x14ac:dyDescent="0.25">
      <c r="A296">
        <v>300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25">
      <c r="A297">
        <v>301</v>
      </c>
      <c r="B297">
        <v>13.7859416993268</v>
      </c>
      <c r="C297">
        <v>0</v>
      </c>
      <c r="D297">
        <v>22.431362765006298</v>
      </c>
      <c r="E297">
        <v>0</v>
      </c>
      <c r="F297">
        <v>6.7761408352623196</v>
      </c>
      <c r="G297">
        <v>0</v>
      </c>
      <c r="H297">
        <v>3.9722204896365398</v>
      </c>
      <c r="I297">
        <v>17.5743055523008</v>
      </c>
      <c r="J297">
        <v>64.539971341532805</v>
      </c>
    </row>
    <row r="298" spans="1:10" x14ac:dyDescent="0.25">
      <c r="A298">
        <v>302</v>
      </c>
      <c r="B298">
        <v>2.375</v>
      </c>
      <c r="C298">
        <v>0</v>
      </c>
      <c r="D298">
        <v>5.1875</v>
      </c>
      <c r="E298">
        <v>0</v>
      </c>
      <c r="F298">
        <v>1.3125</v>
      </c>
      <c r="G298">
        <v>0</v>
      </c>
      <c r="H298">
        <v>0.625</v>
      </c>
      <c r="I298">
        <v>4.5</v>
      </c>
      <c r="J298">
        <v>14</v>
      </c>
    </row>
    <row r="299" spans="1:10" x14ac:dyDescent="0.25">
      <c r="A299">
        <v>303</v>
      </c>
      <c r="B299">
        <v>1.1500677593350099</v>
      </c>
      <c r="C299">
        <v>0</v>
      </c>
      <c r="D299">
        <v>3.3717895671412901</v>
      </c>
      <c r="E299">
        <v>0</v>
      </c>
      <c r="F299">
        <v>0.36593065069750402</v>
      </c>
      <c r="G299">
        <v>0</v>
      </c>
      <c r="H299">
        <v>0.313654843455004</v>
      </c>
      <c r="I299">
        <v>2.6075744439033</v>
      </c>
      <c r="J299">
        <v>7.8090172645321099</v>
      </c>
    </row>
    <row r="300" spans="1:10" x14ac:dyDescent="0.25">
      <c r="A300">
        <v>304</v>
      </c>
      <c r="B300">
        <v>0.18803142379493101</v>
      </c>
      <c r="C300">
        <v>0</v>
      </c>
      <c r="D300">
        <v>0.67900236370391598</v>
      </c>
      <c r="E300">
        <v>0</v>
      </c>
      <c r="F300">
        <v>2.0892380421659001E-2</v>
      </c>
      <c r="G300">
        <v>0</v>
      </c>
      <c r="H300">
        <v>6.6159204668586699E-2</v>
      </c>
      <c r="I300">
        <v>1.00511443509624</v>
      </c>
      <c r="J300">
        <v>1.9591998076853301</v>
      </c>
    </row>
    <row r="301" spans="1:10" x14ac:dyDescent="0.25">
      <c r="A301">
        <v>305</v>
      </c>
      <c r="B301">
        <v>34.888418216748597</v>
      </c>
      <c r="C301">
        <v>0</v>
      </c>
      <c r="D301">
        <v>79.677603765277297</v>
      </c>
      <c r="E301">
        <v>0</v>
      </c>
      <c r="F301">
        <v>16.737011441818598</v>
      </c>
      <c r="G301">
        <v>0</v>
      </c>
      <c r="H301">
        <v>9.4293022207428692</v>
      </c>
      <c r="I301">
        <v>61.128534676681397</v>
      </c>
      <c r="J301">
        <v>201.860870321269</v>
      </c>
    </row>
    <row r="302" spans="1:10" x14ac:dyDescent="0.25">
      <c r="A302">
        <v>306</v>
      </c>
      <c r="B302">
        <v>27</v>
      </c>
      <c r="C302">
        <v>0</v>
      </c>
      <c r="D302">
        <v>78.75</v>
      </c>
      <c r="E302">
        <v>0</v>
      </c>
      <c r="F302">
        <v>8.75</v>
      </c>
      <c r="G302">
        <v>0</v>
      </c>
      <c r="H302">
        <v>7.25</v>
      </c>
      <c r="I302">
        <v>58.5</v>
      </c>
      <c r="J302">
        <v>180.25</v>
      </c>
    </row>
    <row r="303" spans="1:10" x14ac:dyDescent="0.25">
      <c r="A303">
        <v>307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25">
      <c r="A304">
        <v>308</v>
      </c>
      <c r="B304">
        <v>5.0326649162743804</v>
      </c>
      <c r="C304">
        <v>0</v>
      </c>
      <c r="D304">
        <v>24.574395708190799</v>
      </c>
      <c r="E304">
        <v>0</v>
      </c>
      <c r="F304">
        <v>0.374772919297028</v>
      </c>
      <c r="G304">
        <v>0</v>
      </c>
      <c r="H304">
        <v>1.6597086426011201</v>
      </c>
      <c r="I304">
        <v>54.134061909773102</v>
      </c>
      <c r="J304">
        <v>85.775604096136504</v>
      </c>
    </row>
  </sheetData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304"/>
  <sheetViews>
    <sheetView workbookViewId="0"/>
  </sheetViews>
  <sheetFormatPr defaultRowHeight="15" x14ac:dyDescent="0.25"/>
  <sheetData>
    <row r="1" spans="1:10" x14ac:dyDescent="0.25">
      <c r="A1" t="s">
        <v>68</v>
      </c>
      <c r="B1" t="s">
        <v>338</v>
      </c>
      <c r="C1" t="s">
        <v>339</v>
      </c>
      <c r="D1" t="s">
        <v>340</v>
      </c>
      <c r="E1" t="s">
        <v>341</v>
      </c>
      <c r="F1" t="s">
        <v>342</v>
      </c>
      <c r="G1" t="s">
        <v>343</v>
      </c>
      <c r="H1" t="s">
        <v>344</v>
      </c>
      <c r="I1" t="s">
        <v>345</v>
      </c>
      <c r="J1" t="s">
        <v>346</v>
      </c>
    </row>
    <row r="2" spans="1:10" x14ac:dyDescent="0.25">
      <c r="A2">
        <v>1</v>
      </c>
      <c r="B2">
        <v>493</v>
      </c>
      <c r="C2">
        <v>16</v>
      </c>
      <c r="D2">
        <v>561</v>
      </c>
      <c r="E2">
        <v>90</v>
      </c>
      <c r="F2">
        <v>582</v>
      </c>
      <c r="G2">
        <v>3</v>
      </c>
      <c r="H2">
        <v>487</v>
      </c>
      <c r="I2">
        <v>345</v>
      </c>
      <c r="J2">
        <v>2577</v>
      </c>
    </row>
    <row r="3" spans="1:10" x14ac:dyDescent="0.25">
      <c r="A3">
        <v>2</v>
      </c>
      <c r="B3">
        <v>92.058406354024797</v>
      </c>
      <c r="C3">
        <v>0</v>
      </c>
      <c r="D3">
        <v>281.928869459201</v>
      </c>
      <c r="E3">
        <v>0</v>
      </c>
      <c r="F3">
        <v>84.386872491189393</v>
      </c>
      <c r="G3">
        <v>0</v>
      </c>
      <c r="H3">
        <v>66.699724974096696</v>
      </c>
      <c r="I3">
        <v>228.380638886247</v>
      </c>
      <c r="J3">
        <v>753.45451216475897</v>
      </c>
    </row>
    <row r="4" spans="1:10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4</v>
      </c>
      <c r="B5">
        <v>1.6875</v>
      </c>
      <c r="C5">
        <v>0</v>
      </c>
      <c r="D5">
        <v>33.75</v>
      </c>
      <c r="E5">
        <v>0</v>
      </c>
      <c r="F5">
        <v>1.375</v>
      </c>
      <c r="G5">
        <v>0</v>
      </c>
      <c r="H5">
        <v>1.25</v>
      </c>
      <c r="I5">
        <v>75.25</v>
      </c>
      <c r="J5">
        <v>113.3125</v>
      </c>
    </row>
    <row r="6" spans="1:10" x14ac:dyDescent="0.25">
      <c r="A6">
        <v>5</v>
      </c>
      <c r="B6">
        <v>498.84043907483698</v>
      </c>
      <c r="C6">
        <v>9.7811850798987692</v>
      </c>
      <c r="D6">
        <v>757.06372518416504</v>
      </c>
      <c r="E6">
        <v>74.337006607230705</v>
      </c>
      <c r="F6">
        <v>648.49257079728898</v>
      </c>
      <c r="G6">
        <v>0.97811850798987698</v>
      </c>
      <c r="H6">
        <v>460.69381726323201</v>
      </c>
      <c r="I6">
        <v>433.46760162840599</v>
      </c>
      <c r="J6">
        <v>2883.6544641430501</v>
      </c>
    </row>
    <row r="7" spans="1:10" x14ac:dyDescent="0.25">
      <c r="A7">
        <v>6</v>
      </c>
      <c r="B7">
        <v>125.35611494999399</v>
      </c>
      <c r="C7">
        <v>0</v>
      </c>
      <c r="D7">
        <v>445.99488516222402</v>
      </c>
      <c r="E7">
        <v>0</v>
      </c>
      <c r="F7">
        <v>107.44809852856601</v>
      </c>
      <c r="G7">
        <v>0</v>
      </c>
      <c r="H7">
        <v>66.515489565303</v>
      </c>
      <c r="I7">
        <v>268.822289571824</v>
      </c>
      <c r="J7">
        <v>1014.1368777779099</v>
      </c>
    </row>
    <row r="8" spans="1:10" x14ac:dyDescent="0.25">
      <c r="A8">
        <v>7</v>
      </c>
      <c r="B8">
        <v>12.150388431211899</v>
      </c>
      <c r="C8">
        <v>0</v>
      </c>
      <c r="D8">
        <v>52.798960637447998</v>
      </c>
      <c r="E8">
        <v>0</v>
      </c>
      <c r="F8">
        <v>10.162143051558999</v>
      </c>
      <c r="G8">
        <v>0</v>
      </c>
      <c r="H8">
        <v>7.9529815186114199</v>
      </c>
      <c r="I8">
        <v>67.258199542261906</v>
      </c>
      <c r="J8">
        <v>150.322673181092</v>
      </c>
    </row>
    <row r="9" spans="1:10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9</v>
      </c>
      <c r="B10">
        <v>2.3125</v>
      </c>
      <c r="C10">
        <v>0</v>
      </c>
      <c r="D10">
        <v>48.5625</v>
      </c>
      <c r="E10">
        <v>0</v>
      </c>
      <c r="F10">
        <v>1.5625</v>
      </c>
      <c r="G10">
        <v>0</v>
      </c>
      <c r="H10">
        <v>1.3125</v>
      </c>
      <c r="I10">
        <v>148.75</v>
      </c>
      <c r="J10">
        <v>202.5</v>
      </c>
    </row>
    <row r="11" spans="1:10" x14ac:dyDescent="0.25">
      <c r="A11">
        <v>10</v>
      </c>
      <c r="B11">
        <v>2.25</v>
      </c>
      <c r="C11">
        <v>0</v>
      </c>
      <c r="D11">
        <v>53.75</v>
      </c>
      <c r="E11">
        <v>0</v>
      </c>
      <c r="F11">
        <v>1.5</v>
      </c>
      <c r="G11">
        <v>0</v>
      </c>
      <c r="H11">
        <v>1.25</v>
      </c>
      <c r="I11">
        <v>222.3125</v>
      </c>
      <c r="J11">
        <v>281.0625</v>
      </c>
    </row>
    <row r="12" spans="1:10" x14ac:dyDescent="0.25">
      <c r="A12">
        <v>11</v>
      </c>
      <c r="B12">
        <v>353.81358259626802</v>
      </c>
      <c r="C12">
        <v>0.96144995270725098</v>
      </c>
      <c r="D12">
        <v>1045.09609859278</v>
      </c>
      <c r="E12">
        <v>0.96144995270725098</v>
      </c>
      <c r="F12">
        <v>377.84983141395003</v>
      </c>
      <c r="G12">
        <v>0</v>
      </c>
      <c r="H12">
        <v>153.83199243316</v>
      </c>
      <c r="I12">
        <v>481.68317362758103</v>
      </c>
      <c r="J12">
        <v>2414.1975785691602</v>
      </c>
    </row>
    <row r="13" spans="1:10" x14ac:dyDescent="0.25">
      <c r="A13">
        <v>12</v>
      </c>
      <c r="B13">
        <v>22.424174653418898</v>
      </c>
      <c r="C13">
        <v>0</v>
      </c>
      <c r="D13">
        <v>90.978080022442498</v>
      </c>
      <c r="E13">
        <v>0</v>
      </c>
      <c r="F13">
        <v>14.735886200818101</v>
      </c>
      <c r="G13">
        <v>0</v>
      </c>
      <c r="H13">
        <v>8.9696698613675707</v>
      </c>
      <c r="I13">
        <v>70.607263466018907</v>
      </c>
      <c r="J13">
        <v>207.71507420406601</v>
      </c>
    </row>
    <row r="14" spans="1:10" x14ac:dyDescent="0.25">
      <c r="A14">
        <v>13</v>
      </c>
      <c r="B14">
        <v>6.0107654666198398</v>
      </c>
      <c r="C14">
        <v>0</v>
      </c>
      <c r="D14">
        <v>35.028253926163899</v>
      </c>
      <c r="E14">
        <v>0</v>
      </c>
      <c r="F14">
        <v>3.9380877195095501</v>
      </c>
      <c r="G14">
        <v>0</v>
      </c>
      <c r="H14">
        <v>2.6944810712433802</v>
      </c>
      <c r="I14">
        <v>38.6710344269042</v>
      </c>
      <c r="J14">
        <v>86.342622610440898</v>
      </c>
    </row>
    <row r="15" spans="1:10" x14ac:dyDescent="0.25">
      <c r="A15">
        <v>14</v>
      </c>
      <c r="B15">
        <v>0.25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1.25</v>
      </c>
      <c r="J15">
        <v>2.5</v>
      </c>
    </row>
    <row r="16" spans="1:10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16</v>
      </c>
      <c r="B17">
        <v>2.1247146925493401</v>
      </c>
      <c r="C17">
        <v>0</v>
      </c>
      <c r="D17">
        <v>54.367699485821397</v>
      </c>
      <c r="E17">
        <v>0</v>
      </c>
      <c r="F17">
        <v>1.24983217208785</v>
      </c>
      <c r="G17">
        <v>0</v>
      </c>
      <c r="H17">
        <v>0.74989930325270804</v>
      </c>
      <c r="I17">
        <v>100.156029445196</v>
      </c>
      <c r="J17">
        <v>158.64817509890699</v>
      </c>
    </row>
    <row r="18" spans="1:10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19</v>
      </c>
      <c r="B20">
        <v>598.79100000000005</v>
      </c>
      <c r="C20">
        <v>10.148999999999999</v>
      </c>
      <c r="D20">
        <v>1045.347</v>
      </c>
      <c r="E20">
        <v>131.93700000000001</v>
      </c>
      <c r="F20">
        <v>668.14250000000004</v>
      </c>
      <c r="G20">
        <v>2.5372499999999998</v>
      </c>
      <c r="H20">
        <v>520.13625000000002</v>
      </c>
      <c r="I20">
        <v>650.54999999999995</v>
      </c>
      <c r="J20">
        <v>3627.59</v>
      </c>
    </row>
    <row r="21" spans="1:10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v>23</v>
      </c>
      <c r="B24">
        <v>15.25</v>
      </c>
      <c r="C24">
        <v>0</v>
      </c>
      <c r="D24">
        <v>124</v>
      </c>
      <c r="E24">
        <v>0</v>
      </c>
      <c r="F24">
        <v>10</v>
      </c>
      <c r="G24">
        <v>0</v>
      </c>
      <c r="H24">
        <v>12.5</v>
      </c>
      <c r="I24">
        <v>210.75</v>
      </c>
      <c r="J24">
        <v>372.5</v>
      </c>
    </row>
    <row r="25" spans="1:10" x14ac:dyDescent="0.25">
      <c r="A25">
        <v>29</v>
      </c>
      <c r="B25">
        <v>875.75217262603996</v>
      </c>
      <c r="C25">
        <v>34.120214517897701</v>
      </c>
      <c r="D25">
        <v>2245.2996720249898</v>
      </c>
      <c r="E25">
        <v>108.995129709951</v>
      </c>
      <c r="F25">
        <v>1003.70297706816</v>
      </c>
      <c r="G25">
        <v>9.4778373660826798</v>
      </c>
      <c r="H25">
        <v>899.44676604124697</v>
      </c>
      <c r="I25">
        <v>1819.3505983043499</v>
      </c>
      <c r="J25">
        <v>6996.1453676587098</v>
      </c>
    </row>
    <row r="26" spans="1:10" x14ac:dyDescent="0.25">
      <c r="A26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v>32</v>
      </c>
      <c r="B28">
        <v>0.63460428142658998</v>
      </c>
      <c r="C28">
        <v>0</v>
      </c>
      <c r="D28">
        <v>4.4422299699861298</v>
      </c>
      <c r="E28">
        <v>0</v>
      </c>
      <c r="F28">
        <v>0.42306952095105999</v>
      </c>
      <c r="G28">
        <v>0</v>
      </c>
      <c r="H28">
        <v>0.42306952095105999</v>
      </c>
      <c r="I28">
        <v>7.8092928425499801</v>
      </c>
      <c r="J28">
        <v>13.732266135864799</v>
      </c>
    </row>
    <row r="29" spans="1:10" x14ac:dyDescent="0.25">
      <c r="A29">
        <v>33</v>
      </c>
      <c r="B29">
        <v>1.9375</v>
      </c>
      <c r="C29">
        <v>0</v>
      </c>
      <c r="D29">
        <v>41.4375</v>
      </c>
      <c r="E29">
        <v>0</v>
      </c>
      <c r="F29">
        <v>1.3125</v>
      </c>
      <c r="G29">
        <v>0</v>
      </c>
      <c r="H29">
        <v>1.1875</v>
      </c>
      <c r="I29">
        <v>93.3125</v>
      </c>
      <c r="J29">
        <v>139.1875</v>
      </c>
    </row>
    <row r="30" spans="1:10" x14ac:dyDescent="0.25">
      <c r="A30">
        <v>34</v>
      </c>
      <c r="B30">
        <v>8</v>
      </c>
      <c r="C30">
        <v>0</v>
      </c>
      <c r="D30">
        <v>204.25</v>
      </c>
      <c r="E30">
        <v>0</v>
      </c>
      <c r="F30">
        <v>7</v>
      </c>
      <c r="G30">
        <v>0</v>
      </c>
      <c r="H30">
        <v>8</v>
      </c>
      <c r="I30">
        <v>848.75</v>
      </c>
      <c r="J30">
        <v>1076</v>
      </c>
    </row>
    <row r="31" spans="1:10" x14ac:dyDescent="0.25">
      <c r="A31">
        <v>35</v>
      </c>
      <c r="B31">
        <v>608.46566993321403</v>
      </c>
      <c r="C31">
        <v>26.297324035861699</v>
      </c>
      <c r="D31">
        <v>1242.32185962519</v>
      </c>
      <c r="E31">
        <v>89.773623432769298</v>
      </c>
      <c r="F31">
        <v>681.01001210110803</v>
      </c>
      <c r="G31">
        <v>9.0680427709867892</v>
      </c>
      <c r="H31">
        <v>681.91681637820705</v>
      </c>
      <c r="I31">
        <v>980.85711751426697</v>
      </c>
      <c r="J31">
        <v>4319.7104657915997</v>
      </c>
    </row>
    <row r="32" spans="1:10" x14ac:dyDescent="0.25">
      <c r="A32">
        <v>36</v>
      </c>
      <c r="B32">
        <v>9.5</v>
      </c>
      <c r="C32">
        <v>0</v>
      </c>
      <c r="D32">
        <v>305.25</v>
      </c>
      <c r="E32">
        <v>0</v>
      </c>
      <c r="F32">
        <v>8.75</v>
      </c>
      <c r="G32">
        <v>0</v>
      </c>
      <c r="H32">
        <v>13.75</v>
      </c>
      <c r="I32">
        <v>1165</v>
      </c>
      <c r="J32">
        <v>1502.25</v>
      </c>
    </row>
    <row r="33" spans="1:10" x14ac:dyDescent="0.25">
      <c r="A33">
        <v>37</v>
      </c>
      <c r="B33">
        <v>416.65922116071198</v>
      </c>
      <c r="C33">
        <v>18.696247103365302</v>
      </c>
      <c r="D33">
        <v>1290.0410501322101</v>
      </c>
      <c r="E33">
        <v>57.869336272321199</v>
      </c>
      <c r="F33">
        <v>365.02196725618001</v>
      </c>
      <c r="G33">
        <v>6.2320823677884301</v>
      </c>
      <c r="H33">
        <v>365.91226473729199</v>
      </c>
      <c r="I33">
        <v>1236.5985000314599</v>
      </c>
      <c r="J33">
        <v>3757.0306690613302</v>
      </c>
    </row>
    <row r="34" spans="1:10" x14ac:dyDescent="0.25">
      <c r="A34">
        <v>38</v>
      </c>
      <c r="B34">
        <v>5.75</v>
      </c>
      <c r="C34">
        <v>0</v>
      </c>
      <c r="D34">
        <v>202.25</v>
      </c>
      <c r="E34">
        <v>0</v>
      </c>
      <c r="F34">
        <v>3.25</v>
      </c>
      <c r="G34">
        <v>0</v>
      </c>
      <c r="H34">
        <v>1.25</v>
      </c>
      <c r="I34">
        <v>880.75</v>
      </c>
      <c r="J34">
        <v>1093.25</v>
      </c>
    </row>
    <row r="35" spans="1:10" x14ac:dyDescent="0.25">
      <c r="A35">
        <v>39</v>
      </c>
      <c r="B35">
        <v>551.993231260877</v>
      </c>
      <c r="C35">
        <v>51.389417998604898</v>
      </c>
      <c r="D35">
        <v>839.06515249446295</v>
      </c>
      <c r="E35">
        <v>107.20895823846899</v>
      </c>
      <c r="F35">
        <v>287.957945681838</v>
      </c>
      <c r="G35">
        <v>27.466757895806101</v>
      </c>
      <c r="H35">
        <v>427.94980850562399</v>
      </c>
      <c r="I35">
        <v>1116.98611956267</v>
      </c>
      <c r="J35">
        <v>3410.0173916383501</v>
      </c>
    </row>
    <row r="36" spans="1:10" x14ac:dyDescent="0.25">
      <c r="A36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>
        <v>42</v>
      </c>
      <c r="B38">
        <v>0</v>
      </c>
      <c r="C38">
        <v>0</v>
      </c>
      <c r="D38">
        <v>0.125</v>
      </c>
      <c r="E38">
        <v>0</v>
      </c>
      <c r="F38">
        <v>0</v>
      </c>
      <c r="G38">
        <v>0</v>
      </c>
      <c r="H38">
        <v>0</v>
      </c>
      <c r="I38">
        <v>0.3125</v>
      </c>
      <c r="J38">
        <v>0.4375</v>
      </c>
    </row>
    <row r="39" spans="1:10" x14ac:dyDescent="0.25">
      <c r="A39">
        <v>43</v>
      </c>
      <c r="B39">
        <v>3.75</v>
      </c>
      <c r="C39">
        <v>0</v>
      </c>
      <c r="D39">
        <v>135.75</v>
      </c>
      <c r="E39">
        <v>0</v>
      </c>
      <c r="F39">
        <v>1.5</v>
      </c>
      <c r="G39">
        <v>0</v>
      </c>
      <c r="H39">
        <v>0.25</v>
      </c>
      <c r="I39">
        <v>471.75</v>
      </c>
      <c r="J39">
        <v>613</v>
      </c>
    </row>
    <row r="40" spans="1:10" x14ac:dyDescent="0.25">
      <c r="A40">
        <v>44</v>
      </c>
      <c r="B40">
        <v>4.2500051538185302</v>
      </c>
      <c r="C40">
        <v>0</v>
      </c>
      <c r="D40">
        <v>139.50016916651401</v>
      </c>
      <c r="E40">
        <v>0</v>
      </c>
      <c r="F40">
        <v>2.00000242532637</v>
      </c>
      <c r="G40">
        <v>0</v>
      </c>
      <c r="H40">
        <v>1.0000012126631801</v>
      </c>
      <c r="I40">
        <v>662.999212510353</v>
      </c>
      <c r="J40">
        <v>809.74939046867496</v>
      </c>
    </row>
    <row r="41" spans="1:10" x14ac:dyDescent="0.25">
      <c r="A41">
        <v>45</v>
      </c>
      <c r="B41">
        <v>702</v>
      </c>
      <c r="C41">
        <v>1</v>
      </c>
      <c r="D41">
        <v>1447</v>
      </c>
      <c r="E41">
        <v>113</v>
      </c>
      <c r="F41">
        <v>928</v>
      </c>
      <c r="G41">
        <v>0</v>
      </c>
      <c r="H41">
        <v>571</v>
      </c>
      <c r="I41">
        <v>1005</v>
      </c>
      <c r="J41">
        <v>4767</v>
      </c>
    </row>
    <row r="42" spans="1:10" x14ac:dyDescent="0.25">
      <c r="A42">
        <v>46</v>
      </c>
      <c r="B42">
        <v>31.525821233400201</v>
      </c>
      <c r="C42">
        <v>0</v>
      </c>
      <c r="D42">
        <v>142.19804630012601</v>
      </c>
      <c r="E42">
        <v>0</v>
      </c>
      <c r="F42">
        <v>40.983567603420198</v>
      </c>
      <c r="G42">
        <v>0</v>
      </c>
      <c r="H42">
        <v>17.919940490564301</v>
      </c>
      <c r="I42">
        <v>123.598302742874</v>
      </c>
      <c r="J42">
        <v>356.22567837038503</v>
      </c>
    </row>
    <row r="43" spans="1:10" x14ac:dyDescent="0.25">
      <c r="A43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>
        <v>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>
        <v>49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>
        <v>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>
        <v>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>
        <v>54</v>
      </c>
      <c r="B50">
        <v>1</v>
      </c>
      <c r="C50">
        <v>0</v>
      </c>
      <c r="D50">
        <v>44.875</v>
      </c>
      <c r="E50">
        <v>0</v>
      </c>
      <c r="F50">
        <v>0.5</v>
      </c>
      <c r="G50">
        <v>0</v>
      </c>
      <c r="H50">
        <v>0.5625</v>
      </c>
      <c r="I50">
        <v>155</v>
      </c>
      <c r="J50">
        <v>201.9375</v>
      </c>
    </row>
    <row r="51" spans="1:10" x14ac:dyDescent="0.25">
      <c r="A51">
        <v>55</v>
      </c>
      <c r="B51">
        <v>2583.7149665625302</v>
      </c>
      <c r="C51">
        <v>121.986542538943</v>
      </c>
      <c r="D51">
        <v>2709.7010678732499</v>
      </c>
      <c r="E51">
        <v>995.89013417038802</v>
      </c>
      <c r="F51">
        <v>2719.6999648026699</v>
      </c>
      <c r="G51">
        <v>107.988086837753</v>
      </c>
      <c r="H51">
        <v>2039.774973602</v>
      </c>
      <c r="I51">
        <v>1955.6046240110099</v>
      </c>
      <c r="J51">
        <v>13234.360360398499</v>
      </c>
    </row>
    <row r="52" spans="1:10" x14ac:dyDescent="0.25">
      <c r="A52">
        <v>56</v>
      </c>
      <c r="B52">
        <v>178.047222706523</v>
      </c>
      <c r="C52">
        <v>0</v>
      </c>
      <c r="D52">
        <v>421.67766610186197</v>
      </c>
      <c r="E52">
        <v>0</v>
      </c>
      <c r="F52">
        <v>158.347319914064</v>
      </c>
      <c r="G52">
        <v>0</v>
      </c>
      <c r="H52">
        <v>108.972880003852</v>
      </c>
      <c r="I52">
        <v>349.96785388391601</v>
      </c>
      <c r="J52">
        <v>1217.0129426102201</v>
      </c>
    </row>
    <row r="53" spans="1:10" x14ac:dyDescent="0.25">
      <c r="A53">
        <v>57</v>
      </c>
      <c r="B53">
        <v>1751</v>
      </c>
      <c r="C53">
        <v>13</v>
      </c>
      <c r="D53">
        <v>1986</v>
      </c>
      <c r="E53">
        <v>558</v>
      </c>
      <c r="F53">
        <v>2021</v>
      </c>
      <c r="G53">
        <v>11</v>
      </c>
      <c r="H53">
        <v>1482</v>
      </c>
      <c r="I53">
        <v>1543</v>
      </c>
      <c r="J53">
        <v>9365</v>
      </c>
    </row>
    <row r="54" spans="1:10" x14ac:dyDescent="0.25">
      <c r="A54">
        <v>58</v>
      </c>
      <c r="B54">
        <v>203.48956580965401</v>
      </c>
      <c r="C54">
        <v>0</v>
      </c>
      <c r="D54">
        <v>599.15034288096899</v>
      </c>
      <c r="E54">
        <v>0</v>
      </c>
      <c r="F54">
        <v>146.89779306969101</v>
      </c>
      <c r="G54">
        <v>0</v>
      </c>
      <c r="H54">
        <v>131.244749545871</v>
      </c>
      <c r="I54">
        <v>616.52955712163998</v>
      </c>
      <c r="J54">
        <v>1697.3120084278301</v>
      </c>
    </row>
    <row r="55" spans="1:10" x14ac:dyDescent="0.25">
      <c r="A55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>
        <v>61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>
        <v>62</v>
      </c>
      <c r="B58">
        <v>0</v>
      </c>
      <c r="C58">
        <v>0</v>
      </c>
      <c r="D58">
        <v>11</v>
      </c>
      <c r="E58">
        <v>0</v>
      </c>
      <c r="F58">
        <v>0</v>
      </c>
      <c r="G58">
        <v>0</v>
      </c>
      <c r="H58">
        <v>0</v>
      </c>
      <c r="I58">
        <v>167.6875</v>
      </c>
      <c r="J58">
        <v>178.6875</v>
      </c>
    </row>
    <row r="59" spans="1:10" x14ac:dyDescent="0.25">
      <c r="A59">
        <v>63</v>
      </c>
      <c r="B59">
        <v>0</v>
      </c>
      <c r="C59">
        <v>0</v>
      </c>
      <c r="D59">
        <v>23.6875</v>
      </c>
      <c r="E59">
        <v>0</v>
      </c>
      <c r="F59">
        <v>0</v>
      </c>
      <c r="G59">
        <v>0</v>
      </c>
      <c r="H59">
        <v>0.125</v>
      </c>
      <c r="I59">
        <v>162.0625</v>
      </c>
      <c r="J59">
        <v>185.875</v>
      </c>
    </row>
    <row r="60" spans="1:10" x14ac:dyDescent="0.25">
      <c r="A60">
        <v>64</v>
      </c>
      <c r="B60">
        <v>0</v>
      </c>
      <c r="C60">
        <v>0</v>
      </c>
      <c r="D60">
        <v>13.1875</v>
      </c>
      <c r="E60">
        <v>0</v>
      </c>
      <c r="F60">
        <v>0</v>
      </c>
      <c r="G60">
        <v>0</v>
      </c>
      <c r="H60">
        <v>0</v>
      </c>
      <c r="I60">
        <v>619</v>
      </c>
      <c r="J60">
        <v>632.1875</v>
      </c>
    </row>
    <row r="61" spans="1:10" x14ac:dyDescent="0.25">
      <c r="A61">
        <v>65</v>
      </c>
      <c r="B61">
        <v>1059.9719607601201</v>
      </c>
      <c r="C61">
        <v>71.998095447856898</v>
      </c>
      <c r="D61">
        <v>1444.96177669657</v>
      </c>
      <c r="E61">
        <v>130.99653477318401</v>
      </c>
      <c r="F61">
        <v>795.97894411797404</v>
      </c>
      <c r="G61">
        <v>13.999629670416599</v>
      </c>
      <c r="H61">
        <v>856.97733053907496</v>
      </c>
      <c r="I61">
        <v>1608.8623923287801</v>
      </c>
      <c r="J61">
        <v>5983.7466643339703</v>
      </c>
    </row>
    <row r="62" spans="1:10" x14ac:dyDescent="0.25">
      <c r="A62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>
        <v>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>
        <v>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>
        <v>70</v>
      </c>
      <c r="B66">
        <v>0</v>
      </c>
      <c r="C66">
        <v>0</v>
      </c>
      <c r="D66">
        <v>66.75</v>
      </c>
      <c r="E66">
        <v>0</v>
      </c>
      <c r="F66">
        <v>0</v>
      </c>
      <c r="G66">
        <v>0</v>
      </c>
      <c r="H66">
        <v>2</v>
      </c>
      <c r="I66">
        <v>209.75</v>
      </c>
      <c r="J66">
        <v>278.5</v>
      </c>
    </row>
    <row r="67" spans="1:10" x14ac:dyDescent="0.25">
      <c r="A67">
        <v>71</v>
      </c>
      <c r="B67">
        <v>1596.4967240342201</v>
      </c>
      <c r="C67">
        <v>181.00652720004101</v>
      </c>
      <c r="D67">
        <v>2238.1600744258999</v>
      </c>
      <c r="E67">
        <v>426.17938943924997</v>
      </c>
      <c r="F67">
        <v>900.24410353459496</v>
      </c>
      <c r="G67">
        <v>145.57138695453</v>
      </c>
      <c r="H67">
        <v>1140.6284333081901</v>
      </c>
      <c r="I67">
        <v>2343.0777428729698</v>
      </c>
      <c r="J67">
        <v>8971.3643817697102</v>
      </c>
    </row>
    <row r="68" spans="1:10" x14ac:dyDescent="0.25">
      <c r="A68">
        <v>72</v>
      </c>
      <c r="B68">
        <v>3.8058749999999999</v>
      </c>
      <c r="C68">
        <v>0</v>
      </c>
      <c r="D68">
        <v>61.316875000000003</v>
      </c>
      <c r="E68">
        <v>0</v>
      </c>
      <c r="F68">
        <v>2.3258125000000001</v>
      </c>
      <c r="G68">
        <v>0</v>
      </c>
      <c r="H68">
        <v>1.0571874999999999</v>
      </c>
      <c r="I68">
        <v>128.80889999999999</v>
      </c>
      <c r="J68">
        <v>197.31465</v>
      </c>
    </row>
    <row r="69" spans="1:10" x14ac:dyDescent="0.25">
      <c r="A69">
        <v>73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>
        <v>75</v>
      </c>
      <c r="B71">
        <v>0</v>
      </c>
      <c r="C71">
        <v>0</v>
      </c>
      <c r="D71">
        <v>76</v>
      </c>
      <c r="E71">
        <v>0</v>
      </c>
      <c r="F71">
        <v>0</v>
      </c>
      <c r="G71">
        <v>0</v>
      </c>
      <c r="H71">
        <v>0</v>
      </c>
      <c r="I71">
        <v>253.5</v>
      </c>
      <c r="J71">
        <v>329.5</v>
      </c>
    </row>
    <row r="72" spans="1:10" x14ac:dyDescent="0.25">
      <c r="A72">
        <v>76</v>
      </c>
      <c r="B72">
        <v>0</v>
      </c>
      <c r="C72">
        <v>0</v>
      </c>
      <c r="D72">
        <v>50.25</v>
      </c>
      <c r="E72">
        <v>0</v>
      </c>
      <c r="F72">
        <v>0</v>
      </c>
      <c r="G72">
        <v>0</v>
      </c>
      <c r="H72">
        <v>0</v>
      </c>
      <c r="I72">
        <v>463</v>
      </c>
      <c r="J72">
        <v>513.25</v>
      </c>
    </row>
    <row r="73" spans="1:10" x14ac:dyDescent="0.25">
      <c r="A73">
        <v>77</v>
      </c>
      <c r="B73">
        <v>0</v>
      </c>
      <c r="C73">
        <v>0</v>
      </c>
      <c r="D73">
        <v>85.420749999999998</v>
      </c>
      <c r="E73">
        <v>0</v>
      </c>
      <c r="F73">
        <v>0</v>
      </c>
      <c r="G73">
        <v>0</v>
      </c>
      <c r="H73">
        <v>0</v>
      </c>
      <c r="I73">
        <v>536.48689999999999</v>
      </c>
      <c r="J73">
        <v>621.90764999999999</v>
      </c>
    </row>
    <row r="74" spans="1:10" x14ac:dyDescent="0.25">
      <c r="A74">
        <v>78</v>
      </c>
      <c r="B74">
        <v>0</v>
      </c>
      <c r="C74">
        <v>0</v>
      </c>
      <c r="D74">
        <v>92.25</v>
      </c>
      <c r="E74">
        <v>0</v>
      </c>
      <c r="F74">
        <v>0</v>
      </c>
      <c r="G74">
        <v>0</v>
      </c>
      <c r="H74">
        <v>0</v>
      </c>
      <c r="I74">
        <v>522.75</v>
      </c>
      <c r="J74">
        <v>615</v>
      </c>
    </row>
    <row r="75" spans="1:10" x14ac:dyDescent="0.25">
      <c r="A75">
        <v>79</v>
      </c>
      <c r="B75">
        <v>331.00242279054601</v>
      </c>
      <c r="C75">
        <v>38.641251999777403</v>
      </c>
      <c r="D75">
        <v>654.71404331698295</v>
      </c>
      <c r="E75">
        <v>46.661134490297201</v>
      </c>
      <c r="F75">
        <v>250.80359788534801</v>
      </c>
      <c r="G75">
        <v>11.6652836225743</v>
      </c>
      <c r="H75">
        <v>219.45314814967901</v>
      </c>
      <c r="I75">
        <v>324.07023053184503</v>
      </c>
      <c r="J75">
        <v>1877.01111278705</v>
      </c>
    </row>
    <row r="76" spans="1:10" x14ac:dyDescent="0.25">
      <c r="A76">
        <v>80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>
        <v>81</v>
      </c>
      <c r="B77">
        <v>0.22519986389407701</v>
      </c>
      <c r="C77">
        <v>0</v>
      </c>
      <c r="D77">
        <v>1.5763990472585401</v>
      </c>
      <c r="E77">
        <v>0</v>
      </c>
      <c r="F77">
        <v>0.22519986389407701</v>
      </c>
      <c r="G77">
        <v>0</v>
      </c>
      <c r="H77">
        <v>0.22519986389407701</v>
      </c>
      <c r="I77">
        <v>0.91022988136738403</v>
      </c>
      <c r="J77">
        <v>3.1622285203081502</v>
      </c>
    </row>
    <row r="78" spans="1:10" x14ac:dyDescent="0.25">
      <c r="A78">
        <v>82</v>
      </c>
      <c r="B78">
        <v>5.0575696819868101</v>
      </c>
      <c r="C78">
        <v>0</v>
      </c>
      <c r="D78">
        <v>24.7152933515959</v>
      </c>
      <c r="E78">
        <v>0</v>
      </c>
      <c r="F78">
        <v>3.9601724868387298</v>
      </c>
      <c r="G78">
        <v>0</v>
      </c>
      <c r="H78">
        <v>2.2902202333525201</v>
      </c>
      <c r="I78">
        <v>22.886341353115899</v>
      </c>
      <c r="J78">
        <v>58.909597106889898</v>
      </c>
    </row>
    <row r="79" spans="1:10" x14ac:dyDescent="0.25">
      <c r="A79">
        <v>83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>
        <v>84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>
        <v>85</v>
      </c>
      <c r="B81">
        <v>0.58065058202032704</v>
      </c>
      <c r="C81">
        <v>0</v>
      </c>
      <c r="D81">
        <v>5.9256136318997497</v>
      </c>
      <c r="E81">
        <v>0</v>
      </c>
      <c r="F81">
        <v>0.401988864475611</v>
      </c>
      <c r="G81">
        <v>0</v>
      </c>
      <c r="H81">
        <v>0.17866171754471599</v>
      </c>
      <c r="I81">
        <v>8.0647404184748499</v>
      </c>
      <c r="J81">
        <v>15.1516552144153</v>
      </c>
    </row>
    <row r="82" spans="1:10" x14ac:dyDescent="0.25">
      <c r="A82">
        <v>86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>
        <v>87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>
        <v>88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>
        <v>89</v>
      </c>
      <c r="B85">
        <v>2.34375E-2</v>
      </c>
      <c r="C85">
        <v>0</v>
      </c>
      <c r="D85">
        <v>1.7890625</v>
      </c>
      <c r="E85">
        <v>0</v>
      </c>
      <c r="F85">
        <v>1.5625E-2</v>
      </c>
      <c r="G85">
        <v>0</v>
      </c>
      <c r="H85">
        <v>3.515625E-2</v>
      </c>
      <c r="I85">
        <v>4.09375</v>
      </c>
      <c r="J85">
        <v>5.95703125</v>
      </c>
    </row>
    <row r="86" spans="1:10" x14ac:dyDescent="0.25">
      <c r="A86">
        <v>90</v>
      </c>
      <c r="B86">
        <v>65.3996807702502</v>
      </c>
      <c r="C86">
        <v>0</v>
      </c>
      <c r="D86">
        <v>609.85202318258303</v>
      </c>
      <c r="E86">
        <v>0</v>
      </c>
      <c r="F86">
        <v>186.38909019521299</v>
      </c>
      <c r="G86">
        <v>0</v>
      </c>
      <c r="H86">
        <v>64.582184760621999</v>
      </c>
      <c r="I86">
        <v>1014.07717095278</v>
      </c>
      <c r="J86">
        <v>1940.3001498614501</v>
      </c>
    </row>
    <row r="87" spans="1:10" x14ac:dyDescent="0.25">
      <c r="A87">
        <v>91</v>
      </c>
      <c r="B87">
        <v>6.1274285439598799</v>
      </c>
      <c r="C87">
        <v>0</v>
      </c>
      <c r="D87">
        <v>69.9247727957775</v>
      </c>
      <c r="E87">
        <v>0</v>
      </c>
      <c r="F87">
        <v>8.1098318964174894</v>
      </c>
      <c r="G87">
        <v>0</v>
      </c>
      <c r="H87">
        <v>4.5054621646763904</v>
      </c>
      <c r="I87">
        <v>189.35388268271001</v>
      </c>
      <c r="J87">
        <v>278.02137808354098</v>
      </c>
    </row>
    <row r="88" spans="1:10" x14ac:dyDescent="0.25">
      <c r="A88">
        <v>92</v>
      </c>
      <c r="B88">
        <v>0.10571875</v>
      </c>
      <c r="C88">
        <v>0</v>
      </c>
      <c r="D88">
        <v>8.4046406250000008</v>
      </c>
      <c r="E88">
        <v>0</v>
      </c>
      <c r="F88">
        <v>0.422875</v>
      </c>
      <c r="G88">
        <v>0</v>
      </c>
      <c r="H88">
        <v>0.10571875</v>
      </c>
      <c r="I88">
        <v>36.810287500000001</v>
      </c>
      <c r="J88">
        <v>45.849240625</v>
      </c>
    </row>
    <row r="89" spans="1:10" x14ac:dyDescent="0.25">
      <c r="A89">
        <v>93</v>
      </c>
      <c r="B89">
        <v>0</v>
      </c>
      <c r="C89">
        <v>0</v>
      </c>
      <c r="D89">
        <v>6.90625</v>
      </c>
      <c r="E89">
        <v>0</v>
      </c>
      <c r="F89">
        <v>6.25E-2</v>
      </c>
      <c r="G89">
        <v>0</v>
      </c>
      <c r="H89">
        <v>0</v>
      </c>
      <c r="I89">
        <v>65.890625</v>
      </c>
      <c r="J89">
        <v>72.859375</v>
      </c>
    </row>
    <row r="90" spans="1:10" x14ac:dyDescent="0.25">
      <c r="A90">
        <v>94</v>
      </c>
      <c r="B90">
        <v>440.53706471163599</v>
      </c>
      <c r="C90">
        <v>14.7984026905718</v>
      </c>
      <c r="D90">
        <v>832.12556667753495</v>
      </c>
      <c r="E90">
        <v>64.885304104814594</v>
      </c>
      <c r="F90">
        <v>523.06661817828603</v>
      </c>
      <c r="G90">
        <v>3.4150160055165601</v>
      </c>
      <c r="H90">
        <v>351.74664856820601</v>
      </c>
      <c r="I90">
        <v>466.90206926360003</v>
      </c>
      <c r="J90">
        <v>2697.4766902001702</v>
      </c>
    </row>
    <row r="91" spans="1:10" x14ac:dyDescent="0.25">
      <c r="A91">
        <v>95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>
        <v>96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>
        <v>97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>
        <v>98</v>
      </c>
      <c r="B94">
        <v>6.25E-2</v>
      </c>
      <c r="C94">
        <v>0</v>
      </c>
      <c r="D94">
        <v>0.5</v>
      </c>
      <c r="E94">
        <v>0</v>
      </c>
      <c r="F94">
        <v>6.25E-2</v>
      </c>
      <c r="G94">
        <v>0</v>
      </c>
      <c r="H94">
        <v>0</v>
      </c>
      <c r="I94">
        <v>0.8125</v>
      </c>
      <c r="J94">
        <v>1.4375</v>
      </c>
    </row>
    <row r="95" spans="1:10" x14ac:dyDescent="0.25">
      <c r="A95">
        <v>99</v>
      </c>
      <c r="B95">
        <v>52.321327448447001</v>
      </c>
      <c r="C95">
        <v>0</v>
      </c>
      <c r="D95">
        <v>181.700936479131</v>
      </c>
      <c r="E95">
        <v>0</v>
      </c>
      <c r="F95">
        <v>38.796086339324603</v>
      </c>
      <c r="G95">
        <v>0</v>
      </c>
      <c r="H95">
        <v>26.1606637242235</v>
      </c>
      <c r="I95">
        <v>156.09920886710199</v>
      </c>
      <c r="J95">
        <v>455.078222858228</v>
      </c>
    </row>
    <row r="96" spans="1:10" x14ac:dyDescent="0.25">
      <c r="A96">
        <v>100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>
        <v>101</v>
      </c>
      <c r="B97">
        <v>0.15857812499999999</v>
      </c>
      <c r="C97">
        <v>0</v>
      </c>
      <c r="D97">
        <v>0.63431249999999995</v>
      </c>
      <c r="E97">
        <v>0</v>
      </c>
      <c r="F97">
        <v>0.10571875</v>
      </c>
      <c r="G97">
        <v>0</v>
      </c>
      <c r="H97">
        <v>0.10571875</v>
      </c>
      <c r="I97">
        <v>0.92161249999999995</v>
      </c>
      <c r="J97">
        <v>1.925940625</v>
      </c>
    </row>
    <row r="98" spans="1:10" x14ac:dyDescent="0.25">
      <c r="A98">
        <v>102</v>
      </c>
      <c r="B98">
        <v>1.75</v>
      </c>
      <c r="C98">
        <v>0</v>
      </c>
      <c r="D98">
        <v>41.25</v>
      </c>
      <c r="E98">
        <v>0</v>
      </c>
      <c r="F98">
        <v>1.625</v>
      </c>
      <c r="G98">
        <v>0</v>
      </c>
      <c r="H98">
        <v>0.734375</v>
      </c>
      <c r="I98">
        <v>140.21875</v>
      </c>
      <c r="J98">
        <v>185.578125</v>
      </c>
    </row>
    <row r="99" spans="1:10" x14ac:dyDescent="0.25">
      <c r="A99">
        <v>103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>
        <v>104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>
        <v>105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>
        <v>106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>
        <v>107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5">
      <c r="A104">
        <v>350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5">
      <c r="A105">
        <v>108</v>
      </c>
      <c r="B105">
        <v>110.653368722794</v>
      </c>
      <c r="C105">
        <v>0</v>
      </c>
      <c r="D105">
        <v>381.44484249162099</v>
      </c>
      <c r="E105">
        <v>0</v>
      </c>
      <c r="F105">
        <v>210.310129373758</v>
      </c>
      <c r="G105">
        <v>0</v>
      </c>
      <c r="H105">
        <v>82.474560538728795</v>
      </c>
      <c r="I105">
        <v>248.272604959044</v>
      </c>
      <c r="J105">
        <v>1033.15550608595</v>
      </c>
    </row>
    <row r="106" spans="1:10" x14ac:dyDescent="0.25">
      <c r="A106">
        <v>109</v>
      </c>
      <c r="B106">
        <v>45.415882217033598</v>
      </c>
      <c r="C106">
        <v>0</v>
      </c>
      <c r="D106">
        <v>244.241173028932</v>
      </c>
      <c r="E106">
        <v>0</v>
      </c>
      <c r="F106">
        <v>40.392927501785699</v>
      </c>
      <c r="G106">
        <v>0</v>
      </c>
      <c r="H106">
        <v>23.649745117625798</v>
      </c>
      <c r="I106">
        <v>172.37577963144</v>
      </c>
      <c r="J106">
        <v>526.07550749681695</v>
      </c>
    </row>
    <row r="107" spans="1:10" x14ac:dyDescent="0.25">
      <c r="A107">
        <v>110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>
        <v>111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5">
      <c r="A109">
        <v>112</v>
      </c>
      <c r="B109">
        <v>0.15857812499999999</v>
      </c>
      <c r="C109">
        <v>0</v>
      </c>
      <c r="D109">
        <v>1.0571874999999999</v>
      </c>
      <c r="E109">
        <v>0</v>
      </c>
      <c r="F109">
        <v>0.10571875</v>
      </c>
      <c r="G109">
        <v>0</v>
      </c>
      <c r="H109">
        <v>0.10571875</v>
      </c>
      <c r="I109">
        <v>1.6805874999999999</v>
      </c>
      <c r="J109">
        <v>3.1077906249999998</v>
      </c>
    </row>
    <row r="110" spans="1:10" x14ac:dyDescent="0.25">
      <c r="A110">
        <v>113</v>
      </c>
      <c r="B110">
        <v>1.9557968750000001</v>
      </c>
      <c r="C110">
        <v>0</v>
      </c>
      <c r="D110">
        <v>11.259046874999999</v>
      </c>
      <c r="E110">
        <v>0</v>
      </c>
      <c r="F110">
        <v>1.7972187500000001</v>
      </c>
      <c r="G110">
        <v>0</v>
      </c>
      <c r="H110">
        <v>1.215765625</v>
      </c>
      <c r="I110">
        <v>13.7157625</v>
      </c>
      <c r="J110">
        <v>29.943590624999999</v>
      </c>
    </row>
    <row r="111" spans="1:10" x14ac:dyDescent="0.25">
      <c r="A111">
        <v>114</v>
      </c>
      <c r="B111">
        <v>0.421875</v>
      </c>
      <c r="C111">
        <v>0</v>
      </c>
      <c r="D111">
        <v>13.078125</v>
      </c>
      <c r="E111">
        <v>0</v>
      </c>
      <c r="F111">
        <v>0.40625</v>
      </c>
      <c r="G111">
        <v>0</v>
      </c>
      <c r="H111">
        <v>0.265625</v>
      </c>
      <c r="I111">
        <v>30.890625</v>
      </c>
      <c r="J111">
        <v>45.0625</v>
      </c>
    </row>
    <row r="112" spans="1:10" x14ac:dyDescent="0.25">
      <c r="A112">
        <v>115</v>
      </c>
      <c r="B112">
        <v>0.328125</v>
      </c>
      <c r="C112">
        <v>0</v>
      </c>
      <c r="D112">
        <v>12.5</v>
      </c>
      <c r="E112">
        <v>0</v>
      </c>
      <c r="F112">
        <v>0.3125</v>
      </c>
      <c r="G112">
        <v>0</v>
      </c>
      <c r="H112">
        <v>0.25</v>
      </c>
      <c r="I112">
        <v>45.203125</v>
      </c>
      <c r="J112">
        <v>58.59375</v>
      </c>
    </row>
    <row r="113" spans="1:10" x14ac:dyDescent="0.25">
      <c r="A113">
        <v>116</v>
      </c>
      <c r="B113">
        <v>135.01471214279101</v>
      </c>
      <c r="C113">
        <v>0</v>
      </c>
      <c r="D113">
        <v>434.035025538789</v>
      </c>
      <c r="E113">
        <v>0</v>
      </c>
      <c r="F113">
        <v>207.07777936010899</v>
      </c>
      <c r="G113">
        <v>0</v>
      </c>
      <c r="H113">
        <v>96.912400740530998</v>
      </c>
      <c r="I113">
        <v>253.646086853421</v>
      </c>
      <c r="J113">
        <v>1126.6860046356401</v>
      </c>
    </row>
    <row r="114" spans="1:10" x14ac:dyDescent="0.25">
      <c r="A114">
        <v>117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>
        <v>118</v>
      </c>
      <c r="B115">
        <v>0.29596575288376298</v>
      </c>
      <c r="C115">
        <v>0</v>
      </c>
      <c r="D115">
        <v>1.1838630115350499</v>
      </c>
      <c r="E115">
        <v>0</v>
      </c>
      <c r="F115">
        <v>0.14798287644188199</v>
      </c>
      <c r="G115">
        <v>0</v>
      </c>
      <c r="H115">
        <v>0.14798287644188199</v>
      </c>
      <c r="I115">
        <v>0.67716921987782497</v>
      </c>
      <c r="J115">
        <v>2.4529637371804101</v>
      </c>
    </row>
    <row r="116" spans="1:10" x14ac:dyDescent="0.25">
      <c r="A116">
        <v>119</v>
      </c>
      <c r="B116">
        <v>0.67611912188078405</v>
      </c>
      <c r="C116">
        <v>0</v>
      </c>
      <c r="D116">
        <v>3.1391244944465</v>
      </c>
      <c r="E116">
        <v>0</v>
      </c>
      <c r="F116">
        <v>0.57953067589781504</v>
      </c>
      <c r="G116">
        <v>0</v>
      </c>
      <c r="H116">
        <v>0.33805956094039202</v>
      </c>
      <c r="I116">
        <v>1.6236128562126699</v>
      </c>
      <c r="J116">
        <v>6.3564467093781598</v>
      </c>
    </row>
    <row r="117" spans="1:10" x14ac:dyDescent="0.25">
      <c r="A117">
        <v>120</v>
      </c>
      <c r="B117">
        <v>1.84966931830495</v>
      </c>
      <c r="C117">
        <v>0</v>
      </c>
      <c r="D117">
        <v>8.7897508927714405</v>
      </c>
      <c r="E117">
        <v>0</v>
      </c>
      <c r="F117">
        <v>1.3605005729680999</v>
      </c>
      <c r="G117">
        <v>0</v>
      </c>
      <c r="H117">
        <v>0.99362401396546696</v>
      </c>
      <c r="I117">
        <v>6.5459600557911104</v>
      </c>
      <c r="J117">
        <v>19.539504853801098</v>
      </c>
    </row>
    <row r="118" spans="1:10" x14ac:dyDescent="0.25">
      <c r="A118">
        <v>121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>
        <v>122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>
        <v>123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>
        <v>124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>
        <v>125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>
        <v>126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>
        <v>127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>
        <v>128</v>
      </c>
      <c r="B125">
        <v>65.089781021344194</v>
      </c>
      <c r="C125">
        <v>0</v>
      </c>
      <c r="D125">
        <v>268.55941145814398</v>
      </c>
      <c r="E125">
        <v>0.51251796079798595</v>
      </c>
      <c r="F125">
        <v>65.089781021344194</v>
      </c>
      <c r="G125">
        <v>0</v>
      </c>
      <c r="H125">
        <v>34.851221334263002</v>
      </c>
      <c r="I125">
        <v>236.994343896461</v>
      </c>
      <c r="J125">
        <v>671.09705669235495</v>
      </c>
    </row>
    <row r="126" spans="1:10" x14ac:dyDescent="0.25">
      <c r="A126">
        <v>129</v>
      </c>
      <c r="B126">
        <v>13.5640024522086</v>
      </c>
      <c r="C126">
        <v>0</v>
      </c>
      <c r="D126">
        <v>80.217218803384</v>
      </c>
      <c r="E126">
        <v>0</v>
      </c>
      <c r="F126">
        <v>6.2715280155372897</v>
      </c>
      <c r="G126">
        <v>0</v>
      </c>
      <c r="H126">
        <v>4.9588826169364699</v>
      </c>
      <c r="I126">
        <v>61.3853760587428</v>
      </c>
      <c r="J126">
        <v>166.397007946809</v>
      </c>
    </row>
    <row r="127" spans="1:10" x14ac:dyDescent="0.25">
      <c r="A127">
        <v>130</v>
      </c>
      <c r="B127">
        <v>2.4389558959183399</v>
      </c>
      <c r="C127">
        <v>0</v>
      </c>
      <c r="D127">
        <v>15.343249817959</v>
      </c>
      <c r="E127">
        <v>0</v>
      </c>
      <c r="F127">
        <v>1.1086163163265199</v>
      </c>
      <c r="G127">
        <v>0</v>
      </c>
      <c r="H127">
        <v>0.97558235836733598</v>
      </c>
      <c r="I127">
        <v>21.593821180591799</v>
      </c>
      <c r="J127">
        <v>41.460225569163001</v>
      </c>
    </row>
    <row r="128" spans="1:10" x14ac:dyDescent="0.25">
      <c r="A128">
        <v>131</v>
      </c>
      <c r="B128">
        <v>5.2859375E-2</v>
      </c>
      <c r="C128">
        <v>0</v>
      </c>
      <c r="D128">
        <v>0.43608984374999998</v>
      </c>
      <c r="E128">
        <v>0</v>
      </c>
      <c r="F128">
        <v>2.64296875E-2</v>
      </c>
      <c r="G128">
        <v>0</v>
      </c>
      <c r="H128">
        <v>2.64296875E-2</v>
      </c>
      <c r="I128">
        <v>0.82674062500000001</v>
      </c>
      <c r="J128">
        <v>1.3685492187499999</v>
      </c>
    </row>
    <row r="129" spans="1:10" x14ac:dyDescent="0.25">
      <c r="A129">
        <v>132</v>
      </c>
      <c r="B129">
        <v>7.03125E-2</v>
      </c>
      <c r="C129">
        <v>0</v>
      </c>
      <c r="D129">
        <v>2.9921875</v>
      </c>
      <c r="E129">
        <v>0</v>
      </c>
      <c r="F129">
        <v>2.734375E-2</v>
      </c>
      <c r="G129">
        <v>0</v>
      </c>
      <c r="H129">
        <v>1.171875E-2</v>
      </c>
      <c r="I129">
        <v>12.20703125</v>
      </c>
      <c r="J129">
        <v>15.30859375</v>
      </c>
    </row>
    <row r="130" spans="1:10" x14ac:dyDescent="0.25">
      <c r="A130">
        <v>133</v>
      </c>
      <c r="B130">
        <v>516.34104526963802</v>
      </c>
      <c r="C130">
        <v>39.718541943818302</v>
      </c>
      <c r="D130">
        <v>756.37919006054005</v>
      </c>
      <c r="E130">
        <v>82.027423579624795</v>
      </c>
      <c r="F130">
        <v>346.24207216241598</v>
      </c>
      <c r="G130">
        <v>11.2248053319487</v>
      </c>
      <c r="H130">
        <v>362.64755687834099</v>
      </c>
      <c r="I130">
        <v>583.25729030293905</v>
      </c>
      <c r="J130">
        <v>2697.8379255292698</v>
      </c>
    </row>
    <row r="131" spans="1:10" x14ac:dyDescent="0.25">
      <c r="A131">
        <v>134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5">
      <c r="A132">
        <v>135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5">
      <c r="A133">
        <v>136</v>
      </c>
      <c r="B133">
        <v>17.115777012747301</v>
      </c>
      <c r="C133">
        <v>0</v>
      </c>
      <c r="D133">
        <v>79.873626059487506</v>
      </c>
      <c r="E133">
        <v>0</v>
      </c>
      <c r="F133">
        <v>7.2266614053821998</v>
      </c>
      <c r="G133">
        <v>0</v>
      </c>
      <c r="H133">
        <v>5.5150837041074698</v>
      </c>
      <c r="I133">
        <v>57.397124293148899</v>
      </c>
      <c r="J133">
        <v>167.128272474873</v>
      </c>
    </row>
    <row r="134" spans="1:10" x14ac:dyDescent="0.25">
      <c r="A134">
        <v>137</v>
      </c>
      <c r="B134">
        <v>10.1950807920872</v>
      </c>
      <c r="C134">
        <v>0</v>
      </c>
      <c r="D134">
        <v>44.246650637658703</v>
      </c>
      <c r="E134">
        <v>0</v>
      </c>
      <c r="F134">
        <v>4.4858355485183896</v>
      </c>
      <c r="G134">
        <v>0</v>
      </c>
      <c r="H134">
        <v>3.2624258534679198</v>
      </c>
      <c r="I134">
        <v>31.451249760545501</v>
      </c>
      <c r="J134">
        <v>93.641242592277706</v>
      </c>
    </row>
    <row r="135" spans="1:10" x14ac:dyDescent="0.25">
      <c r="A135">
        <v>138</v>
      </c>
      <c r="B135">
        <v>0.27741601772424102</v>
      </c>
      <c r="C135">
        <v>0</v>
      </c>
      <c r="D135">
        <v>1.6090129028005999</v>
      </c>
      <c r="E135">
        <v>0</v>
      </c>
      <c r="F135">
        <v>0.110966407089697</v>
      </c>
      <c r="G135">
        <v>0</v>
      </c>
      <c r="H135">
        <v>0.110966407089697</v>
      </c>
      <c r="I135">
        <v>1.29368846170854</v>
      </c>
      <c r="J135">
        <v>3.4020501964127798</v>
      </c>
    </row>
    <row r="136" spans="1:10" x14ac:dyDescent="0.25">
      <c r="A136">
        <v>139</v>
      </c>
      <c r="B136">
        <v>0.71426701258541803</v>
      </c>
      <c r="C136">
        <v>0</v>
      </c>
      <c r="D136">
        <v>4.4719326005347897</v>
      </c>
      <c r="E136">
        <v>0</v>
      </c>
      <c r="F136">
        <v>0.34160596254085202</v>
      </c>
      <c r="G136">
        <v>0</v>
      </c>
      <c r="H136">
        <v>0.29502333128528202</v>
      </c>
      <c r="I136">
        <v>5.7188878441714497</v>
      </c>
      <c r="J136">
        <v>11.5417167511178</v>
      </c>
    </row>
    <row r="137" spans="1:10" x14ac:dyDescent="0.25">
      <c r="A137">
        <v>140</v>
      </c>
      <c r="B137">
        <v>5.9304941885808899</v>
      </c>
      <c r="C137">
        <v>0</v>
      </c>
      <c r="D137">
        <v>26.602502503062901</v>
      </c>
      <c r="E137">
        <v>0</v>
      </c>
      <c r="F137">
        <v>2.4286785724664601</v>
      </c>
      <c r="G137">
        <v>0</v>
      </c>
      <c r="H137">
        <v>2.1462740872959398</v>
      </c>
      <c r="I137">
        <v>36.215511399024699</v>
      </c>
      <c r="J137">
        <v>73.323460750430797</v>
      </c>
    </row>
    <row r="138" spans="1:10" x14ac:dyDescent="0.25">
      <c r="A138">
        <v>141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>
        <v>142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5">
      <c r="A140">
        <v>143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>
        <v>144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5">
      <c r="A142">
        <v>145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25">
      <c r="A143">
        <v>146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5">
      <c r="A144">
        <v>147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A145">
        <v>148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25">
      <c r="A146">
        <v>149</v>
      </c>
      <c r="B146">
        <v>0.75000487133573801</v>
      </c>
      <c r="C146">
        <v>0</v>
      </c>
      <c r="D146">
        <v>13.2032107558062</v>
      </c>
      <c r="E146">
        <v>0</v>
      </c>
      <c r="F146">
        <v>0.25000162377857899</v>
      </c>
      <c r="G146">
        <v>0</v>
      </c>
      <c r="H146">
        <v>0.109375710403128</v>
      </c>
      <c r="I146">
        <v>34.65625</v>
      </c>
      <c r="J146">
        <v>48.968842961323702</v>
      </c>
    </row>
    <row r="147" spans="1:10" x14ac:dyDescent="0.25">
      <c r="A147">
        <v>150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5">
      <c r="A148">
        <v>151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>
        <v>152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>
        <v>153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5">
      <c r="A151">
        <v>154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>
        <v>155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5">
      <c r="A153">
        <v>156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5">
      <c r="A154">
        <v>157</v>
      </c>
      <c r="B154">
        <v>178.22992227890401</v>
      </c>
      <c r="C154">
        <v>0</v>
      </c>
      <c r="D154">
        <v>501.64409735642897</v>
      </c>
      <c r="E154">
        <v>1.08346457312404</v>
      </c>
      <c r="F154">
        <v>179.313386852028</v>
      </c>
      <c r="G154">
        <v>0</v>
      </c>
      <c r="H154">
        <v>88.844094996170895</v>
      </c>
      <c r="I154">
        <v>459.04027726246198</v>
      </c>
      <c r="J154">
        <v>1408.15524331912</v>
      </c>
    </row>
    <row r="155" spans="1:10" x14ac:dyDescent="0.25">
      <c r="A155">
        <v>158</v>
      </c>
      <c r="B155">
        <v>5.24539055101679</v>
      </c>
      <c r="C155">
        <v>0</v>
      </c>
      <c r="D155">
        <v>20.806715852366601</v>
      </c>
      <c r="E155">
        <v>0</v>
      </c>
      <c r="F155">
        <v>5.24539055101679</v>
      </c>
      <c r="G155">
        <v>0</v>
      </c>
      <c r="H155">
        <v>2.0981562204067199</v>
      </c>
      <c r="I155">
        <v>14.0012435037253</v>
      </c>
      <c r="J155">
        <v>47.396896678532201</v>
      </c>
    </row>
    <row r="156" spans="1:10" x14ac:dyDescent="0.25">
      <c r="A156">
        <v>159</v>
      </c>
      <c r="B156">
        <v>10.7595681349571</v>
      </c>
      <c r="C156">
        <v>0</v>
      </c>
      <c r="D156">
        <v>44.1065984539376</v>
      </c>
      <c r="E156">
        <v>0</v>
      </c>
      <c r="F156">
        <v>6.6770369631825996</v>
      </c>
      <c r="G156">
        <v>0</v>
      </c>
      <c r="H156">
        <v>3.8917586871121399</v>
      </c>
      <c r="I156">
        <v>39.033174620201798</v>
      </c>
      <c r="J156">
        <v>104.468136859391</v>
      </c>
    </row>
    <row r="157" spans="1:10" x14ac:dyDescent="0.25">
      <c r="A157">
        <v>160</v>
      </c>
      <c r="B157">
        <v>0.50500543341757098</v>
      </c>
      <c r="C157">
        <v>0</v>
      </c>
      <c r="D157">
        <v>3.0805331438471799</v>
      </c>
      <c r="E157">
        <v>0</v>
      </c>
      <c r="F157">
        <v>0.27270293404548801</v>
      </c>
      <c r="G157">
        <v>0</v>
      </c>
      <c r="H157">
        <v>0.19190206469867699</v>
      </c>
      <c r="I157">
        <v>5.6834722315329502</v>
      </c>
      <c r="J157">
        <v>9.7336158075418702</v>
      </c>
    </row>
    <row r="158" spans="1:10" x14ac:dyDescent="0.25">
      <c r="A158">
        <v>161</v>
      </c>
      <c r="B158">
        <v>6.6630337788106302E-3</v>
      </c>
      <c r="C158">
        <v>0</v>
      </c>
      <c r="D158">
        <v>5.6635787119890299E-2</v>
      </c>
      <c r="E158">
        <v>0</v>
      </c>
      <c r="F158">
        <v>3.3315168894053099E-3</v>
      </c>
      <c r="G158">
        <v>0</v>
      </c>
      <c r="H158">
        <v>3.3315168894053099E-3</v>
      </c>
      <c r="I158">
        <v>0.115929519045851</v>
      </c>
      <c r="J158">
        <v>0.18589137372336201</v>
      </c>
    </row>
    <row r="159" spans="1:10" x14ac:dyDescent="0.25">
      <c r="A159">
        <v>162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>
        <v>163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5">
      <c r="A161">
        <v>164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25">
      <c r="A162">
        <v>165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5">
      <c r="A163">
        <v>166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5">
      <c r="A164">
        <v>167</v>
      </c>
      <c r="B164">
        <v>6.25E-2</v>
      </c>
      <c r="C164">
        <v>0</v>
      </c>
      <c r="D164">
        <v>3.39453125</v>
      </c>
      <c r="E164">
        <v>0</v>
      </c>
      <c r="F164">
        <v>3.02734375E-2</v>
      </c>
      <c r="G164">
        <v>0</v>
      </c>
      <c r="H164">
        <v>1.07421875E-2</v>
      </c>
      <c r="I164">
        <v>12.0380859375</v>
      </c>
      <c r="J164">
        <v>15.5361328125</v>
      </c>
    </row>
    <row r="165" spans="1:10" x14ac:dyDescent="0.25">
      <c r="A165">
        <v>168</v>
      </c>
      <c r="B165">
        <v>127.718839745349</v>
      </c>
      <c r="C165">
        <v>0</v>
      </c>
      <c r="D165">
        <v>376.96750056997303</v>
      </c>
      <c r="E165">
        <v>1.6879141816565999</v>
      </c>
      <c r="F165">
        <v>127.156201684797</v>
      </c>
      <c r="G165">
        <v>0</v>
      </c>
      <c r="H165">
        <v>70.892395629576995</v>
      </c>
      <c r="I165">
        <v>376.96571405011503</v>
      </c>
      <c r="J165">
        <v>1081.3885658614699</v>
      </c>
    </row>
    <row r="166" spans="1:10" x14ac:dyDescent="0.25">
      <c r="A166">
        <v>169</v>
      </c>
      <c r="B166">
        <v>1.55820544330683</v>
      </c>
      <c r="C166">
        <v>0</v>
      </c>
      <c r="D166">
        <v>5.5245465717242102</v>
      </c>
      <c r="E166">
        <v>0</v>
      </c>
      <c r="F166">
        <v>1.69986048360745</v>
      </c>
      <c r="G166">
        <v>0</v>
      </c>
      <c r="H166">
        <v>0.70827520150310397</v>
      </c>
      <c r="I166">
        <v>5.4328124550817298</v>
      </c>
      <c r="J166">
        <v>14.923700155223299</v>
      </c>
    </row>
    <row r="167" spans="1:10" x14ac:dyDescent="0.25">
      <c r="A167">
        <v>170</v>
      </c>
      <c r="B167">
        <v>2.18978528027462</v>
      </c>
      <c r="C167">
        <v>0</v>
      </c>
      <c r="D167">
        <v>9.0167629187778608</v>
      </c>
      <c r="E167">
        <v>0</v>
      </c>
      <c r="F167">
        <v>2.49034404423388</v>
      </c>
      <c r="G167">
        <v>0</v>
      </c>
      <c r="H167">
        <v>0.90167629187778597</v>
      </c>
      <c r="I167">
        <v>6.9619154905844702</v>
      </c>
      <c r="J167">
        <v>21.5604840257486</v>
      </c>
    </row>
    <row r="168" spans="1:10" x14ac:dyDescent="0.25">
      <c r="A168">
        <v>171</v>
      </c>
      <c r="B168">
        <v>3.6781436931309499</v>
      </c>
      <c r="C168">
        <v>0</v>
      </c>
      <c r="D168">
        <v>17.333780622801001</v>
      </c>
      <c r="E168">
        <v>0</v>
      </c>
      <c r="F168">
        <v>2.3675407679923399</v>
      </c>
      <c r="G168">
        <v>0</v>
      </c>
      <c r="H168">
        <v>1.38106544799553</v>
      </c>
      <c r="I168">
        <v>15.759438992599</v>
      </c>
      <c r="J168">
        <v>40.5199695245188</v>
      </c>
    </row>
    <row r="169" spans="1:10" x14ac:dyDescent="0.25">
      <c r="A169">
        <v>172</v>
      </c>
      <c r="B169">
        <v>1.6518554687499999E-2</v>
      </c>
      <c r="C169">
        <v>0</v>
      </c>
      <c r="D169">
        <v>0.13875585937500001</v>
      </c>
      <c r="E169">
        <v>0</v>
      </c>
      <c r="F169">
        <v>9.9111328124999992E-3</v>
      </c>
      <c r="G169">
        <v>0</v>
      </c>
      <c r="H169">
        <v>6.607421875E-3</v>
      </c>
      <c r="I169">
        <v>0.30494531250000001</v>
      </c>
      <c r="J169">
        <v>0.47673828125000001</v>
      </c>
    </row>
    <row r="170" spans="1:10" x14ac:dyDescent="0.25">
      <c r="A170">
        <v>173</v>
      </c>
      <c r="B170">
        <v>0.11893359375</v>
      </c>
      <c r="C170">
        <v>0</v>
      </c>
      <c r="D170">
        <v>0.92503906250000001</v>
      </c>
      <c r="E170">
        <v>0</v>
      </c>
      <c r="F170">
        <v>6.6074218749999997E-2</v>
      </c>
      <c r="G170">
        <v>0</v>
      </c>
      <c r="H170">
        <v>3.9644531249999997E-2</v>
      </c>
      <c r="I170">
        <v>1.8025656249999999</v>
      </c>
      <c r="J170">
        <v>2.9522570312499998</v>
      </c>
    </row>
    <row r="171" spans="1:10" x14ac:dyDescent="0.25">
      <c r="A171">
        <v>174</v>
      </c>
      <c r="B171">
        <v>2.44140625E-2</v>
      </c>
      <c r="C171">
        <v>0</v>
      </c>
      <c r="D171">
        <v>0.5166015625</v>
      </c>
      <c r="E171">
        <v>0</v>
      </c>
      <c r="F171">
        <v>1.07421875E-2</v>
      </c>
      <c r="G171">
        <v>0</v>
      </c>
      <c r="H171">
        <v>9.765625E-4</v>
      </c>
      <c r="I171">
        <v>1.25</v>
      </c>
      <c r="J171">
        <v>1.802734375</v>
      </c>
    </row>
    <row r="172" spans="1:10" x14ac:dyDescent="0.25">
      <c r="A172">
        <v>175</v>
      </c>
      <c r="B172">
        <v>0.12890625</v>
      </c>
      <c r="C172">
        <v>0</v>
      </c>
      <c r="D172">
        <v>4.38671875</v>
      </c>
      <c r="E172">
        <v>0</v>
      </c>
      <c r="F172">
        <v>5.859375E-2</v>
      </c>
      <c r="G172">
        <v>0</v>
      </c>
      <c r="H172">
        <v>1.5625E-2</v>
      </c>
      <c r="I172">
        <v>19.90625</v>
      </c>
      <c r="J172">
        <v>24.49609375</v>
      </c>
    </row>
    <row r="173" spans="1:10" x14ac:dyDescent="0.25">
      <c r="A173">
        <v>176</v>
      </c>
      <c r="B173">
        <v>157.480505624111</v>
      </c>
      <c r="C173">
        <v>2.8807409565386202</v>
      </c>
      <c r="D173">
        <v>197.81087901565201</v>
      </c>
      <c r="E173">
        <v>25.926668608847599</v>
      </c>
      <c r="F173">
        <v>138.275565913854</v>
      </c>
      <c r="G173">
        <v>0</v>
      </c>
      <c r="H173">
        <v>156.52025863859799</v>
      </c>
      <c r="I173">
        <v>98.726173456067897</v>
      </c>
      <c r="J173">
        <v>777.62079221366901</v>
      </c>
    </row>
    <row r="174" spans="1:10" x14ac:dyDescent="0.25">
      <c r="A174">
        <v>177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5">
      <c r="A175">
        <v>178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5">
      <c r="A176">
        <v>179</v>
      </c>
      <c r="B176">
        <v>139.51816405775</v>
      </c>
      <c r="C176">
        <v>11.161453124619999</v>
      </c>
      <c r="D176">
        <v>102.685368746504</v>
      </c>
      <c r="E176">
        <v>25.113269530395101</v>
      </c>
      <c r="F176">
        <v>129.472856245592</v>
      </c>
      <c r="G176">
        <v>1.6742179686930101</v>
      </c>
      <c r="H176">
        <v>162.399142963222</v>
      </c>
      <c r="I176">
        <v>84.790451337835606</v>
      </c>
      <c r="J176">
        <v>656.81492397461204</v>
      </c>
    </row>
    <row r="177" spans="1:10" x14ac:dyDescent="0.25">
      <c r="A177">
        <v>180</v>
      </c>
      <c r="B177">
        <v>21.765222217226999</v>
      </c>
      <c r="C177">
        <v>0</v>
      </c>
      <c r="D177">
        <v>92.139440719594404</v>
      </c>
      <c r="E177">
        <v>0</v>
      </c>
      <c r="F177">
        <v>34.280224992132602</v>
      </c>
      <c r="G177">
        <v>0</v>
      </c>
      <c r="H177">
        <v>10.1571037013726</v>
      </c>
      <c r="I177">
        <v>46.386313619139898</v>
      </c>
      <c r="J177">
        <v>204.72830524946599</v>
      </c>
    </row>
    <row r="178" spans="1:10" x14ac:dyDescent="0.25">
      <c r="A178">
        <v>181</v>
      </c>
      <c r="B178">
        <v>16.122557190355302</v>
      </c>
      <c r="C178">
        <v>0</v>
      </c>
      <c r="D178">
        <v>85.790833516562202</v>
      </c>
      <c r="E178">
        <v>0</v>
      </c>
      <c r="F178">
        <v>12.533228764765299</v>
      </c>
      <c r="G178">
        <v>0</v>
      </c>
      <c r="H178">
        <v>6.2371936575827096</v>
      </c>
      <c r="I178">
        <v>56.100523004814903</v>
      </c>
      <c r="J178">
        <v>176.78433613408001</v>
      </c>
    </row>
    <row r="179" spans="1:10" x14ac:dyDescent="0.25">
      <c r="A179">
        <v>182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5">
      <c r="A180">
        <v>183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5">
      <c r="A181">
        <v>184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25">
      <c r="A182">
        <v>185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25">
      <c r="A183">
        <v>186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25">
      <c r="A184">
        <v>187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5">
      <c r="A185">
        <v>188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>
        <v>189</v>
      </c>
      <c r="B186">
        <v>450.99908772120898</v>
      </c>
      <c r="C186">
        <v>18.899009390222101</v>
      </c>
      <c r="D186">
        <v>730.188999167671</v>
      </c>
      <c r="E186">
        <v>61.851303458908603</v>
      </c>
      <c r="F186">
        <v>457.01240889082499</v>
      </c>
      <c r="G186">
        <v>6.8723670509898396</v>
      </c>
      <c r="H186">
        <v>377.98018780444102</v>
      </c>
      <c r="I186">
        <v>485.340148001881</v>
      </c>
      <c r="J186">
        <v>2589.1435114861501</v>
      </c>
    </row>
    <row r="187" spans="1:10" x14ac:dyDescent="0.25">
      <c r="A187">
        <v>190</v>
      </c>
      <c r="B187">
        <v>23.440610639544602</v>
      </c>
      <c r="C187">
        <v>0</v>
      </c>
      <c r="D187">
        <v>70.533008591062199</v>
      </c>
      <c r="E187">
        <v>0</v>
      </c>
      <c r="F187">
        <v>32.521207553962803</v>
      </c>
      <c r="G187">
        <v>0</v>
      </c>
      <c r="H187">
        <v>12.248247000843101</v>
      </c>
      <c r="I187">
        <v>45.929683815736503</v>
      </c>
      <c r="J187">
        <v>184.67275760114899</v>
      </c>
    </row>
    <row r="188" spans="1:10" x14ac:dyDescent="0.25">
      <c r="A188">
        <v>191</v>
      </c>
      <c r="B188">
        <v>6.25E-2</v>
      </c>
      <c r="C188">
        <v>0</v>
      </c>
      <c r="D188">
        <v>0.25</v>
      </c>
      <c r="E188">
        <v>0</v>
      </c>
      <c r="F188">
        <v>0.125</v>
      </c>
      <c r="G188">
        <v>0</v>
      </c>
      <c r="H188">
        <v>6.25E-2</v>
      </c>
      <c r="I188">
        <v>0.1875</v>
      </c>
      <c r="J188">
        <v>0.6875</v>
      </c>
    </row>
    <row r="189" spans="1:10" x14ac:dyDescent="0.25">
      <c r="A189">
        <v>192</v>
      </c>
      <c r="B189">
        <v>9.8765607567266205</v>
      </c>
      <c r="C189">
        <v>0</v>
      </c>
      <c r="D189">
        <v>38.068515828142502</v>
      </c>
      <c r="E189">
        <v>0</v>
      </c>
      <c r="F189">
        <v>7.75122489768418</v>
      </c>
      <c r="G189">
        <v>0</v>
      </c>
      <c r="H189">
        <v>4.4382013527062698</v>
      </c>
      <c r="I189">
        <v>24.9952434660457</v>
      </c>
      <c r="J189">
        <v>85.129746301305204</v>
      </c>
    </row>
    <row r="190" spans="1:10" x14ac:dyDescent="0.25">
      <c r="A190">
        <v>193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5">
      <c r="A191">
        <v>194</v>
      </c>
      <c r="B191">
        <v>34.3638032524468</v>
      </c>
      <c r="C191">
        <v>0</v>
      </c>
      <c r="D191">
        <v>101.220113540623</v>
      </c>
      <c r="E191">
        <v>0</v>
      </c>
      <c r="F191">
        <v>47.122641093701802</v>
      </c>
      <c r="G191">
        <v>0</v>
      </c>
      <c r="H191">
        <v>18.2026086535238</v>
      </c>
      <c r="I191">
        <v>71.673957252999301</v>
      </c>
      <c r="J191">
        <v>272.58312379329499</v>
      </c>
    </row>
    <row r="192" spans="1:10" x14ac:dyDescent="0.25">
      <c r="A192">
        <v>195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5">
      <c r="A193">
        <v>196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>
        <v>197</v>
      </c>
      <c r="B194">
        <v>8.9375</v>
      </c>
      <c r="C194">
        <v>0</v>
      </c>
      <c r="D194">
        <v>34.125</v>
      </c>
      <c r="E194">
        <v>0</v>
      </c>
      <c r="F194">
        <v>6.375</v>
      </c>
      <c r="G194">
        <v>0</v>
      </c>
      <c r="H194">
        <v>4.125</v>
      </c>
      <c r="I194">
        <v>23.5625</v>
      </c>
      <c r="J194">
        <v>77.125</v>
      </c>
    </row>
    <row r="195" spans="1:10" x14ac:dyDescent="0.25">
      <c r="A195">
        <v>198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5">
      <c r="A196">
        <v>199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5">
      <c r="A197">
        <v>200</v>
      </c>
      <c r="B197">
        <v>11.093516478208601</v>
      </c>
      <c r="C197">
        <v>0</v>
      </c>
      <c r="D197">
        <v>46.8092280665877</v>
      </c>
      <c r="E197">
        <v>0</v>
      </c>
      <c r="F197">
        <v>8.8206984680390601</v>
      </c>
      <c r="G197">
        <v>0</v>
      </c>
      <c r="H197">
        <v>4.9785537365619303</v>
      </c>
      <c r="I197">
        <v>40.227296354271203</v>
      </c>
      <c r="J197">
        <v>111.929293103669</v>
      </c>
    </row>
    <row r="198" spans="1:10" x14ac:dyDescent="0.25">
      <c r="A198">
        <v>201</v>
      </c>
      <c r="B198">
        <v>3.9644531249999997E-2</v>
      </c>
      <c r="C198">
        <v>0</v>
      </c>
      <c r="D198">
        <v>0.33037109375000001</v>
      </c>
      <c r="E198">
        <v>0</v>
      </c>
      <c r="F198">
        <v>3.9644531249999997E-2</v>
      </c>
      <c r="G198">
        <v>0</v>
      </c>
      <c r="H198">
        <v>2.64296875E-2</v>
      </c>
      <c r="I198">
        <v>0.58278437500000002</v>
      </c>
      <c r="J198">
        <v>1.0188742187499999</v>
      </c>
    </row>
    <row r="199" spans="1:10" x14ac:dyDescent="0.25">
      <c r="A199">
        <v>202</v>
      </c>
      <c r="B199">
        <v>7.421875E-2</v>
      </c>
      <c r="C199">
        <v>0</v>
      </c>
      <c r="D199">
        <v>0.734375</v>
      </c>
      <c r="E199">
        <v>0</v>
      </c>
      <c r="F199">
        <v>4.6875E-2</v>
      </c>
      <c r="G199">
        <v>0</v>
      </c>
      <c r="H199">
        <v>3.515625E-2</v>
      </c>
      <c r="I199">
        <v>1.39453125</v>
      </c>
      <c r="J199">
        <v>2.28515625</v>
      </c>
    </row>
    <row r="200" spans="1:10" x14ac:dyDescent="0.25">
      <c r="A200">
        <v>203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5">
      <c r="A201">
        <v>204</v>
      </c>
      <c r="B201">
        <v>42.456020388622498</v>
      </c>
      <c r="C201">
        <v>0</v>
      </c>
      <c r="D201">
        <v>163.758935784687</v>
      </c>
      <c r="E201">
        <v>0</v>
      </c>
      <c r="F201">
        <v>35.5244252231332</v>
      </c>
      <c r="G201">
        <v>0</v>
      </c>
      <c r="H201">
        <v>24.2605830792129</v>
      </c>
      <c r="I201">
        <v>133.39030039867799</v>
      </c>
      <c r="J201">
        <v>399.39026487433301</v>
      </c>
    </row>
    <row r="202" spans="1:10" x14ac:dyDescent="0.25">
      <c r="A202">
        <v>205</v>
      </c>
      <c r="B202">
        <v>9.9129334096008908</v>
      </c>
      <c r="C202">
        <v>0</v>
      </c>
      <c r="D202">
        <v>46.9786844194129</v>
      </c>
      <c r="E202">
        <v>0</v>
      </c>
      <c r="F202">
        <v>8.6199420953051202</v>
      </c>
      <c r="G202">
        <v>0</v>
      </c>
      <c r="H202">
        <v>4.3099710476525601</v>
      </c>
      <c r="I202">
        <v>35.197170753405601</v>
      </c>
      <c r="J202">
        <v>105.018701725377</v>
      </c>
    </row>
    <row r="203" spans="1:10" x14ac:dyDescent="0.25">
      <c r="A203">
        <v>207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25">
      <c r="A204">
        <v>208</v>
      </c>
      <c r="B204">
        <v>5.2198744027102304</v>
      </c>
      <c r="C204">
        <v>0</v>
      </c>
      <c r="D204">
        <v>32.872780464687096</v>
      </c>
      <c r="E204">
        <v>0</v>
      </c>
      <c r="F204">
        <v>2.4856544774810598</v>
      </c>
      <c r="G204">
        <v>0</v>
      </c>
      <c r="H204">
        <v>1.92638222004782</v>
      </c>
      <c r="I204">
        <v>29.321574247889</v>
      </c>
      <c r="J204">
        <v>71.826265812815194</v>
      </c>
    </row>
    <row r="205" spans="1:10" x14ac:dyDescent="0.25">
      <c r="A205">
        <v>209</v>
      </c>
      <c r="B205">
        <v>0</v>
      </c>
      <c r="C205">
        <v>0</v>
      </c>
      <c r="D205">
        <v>5.2859375E-2</v>
      </c>
      <c r="E205">
        <v>0</v>
      </c>
      <c r="F205">
        <v>0</v>
      </c>
      <c r="G205">
        <v>0</v>
      </c>
      <c r="H205">
        <v>0</v>
      </c>
      <c r="I205">
        <v>9.4871874999999994E-2</v>
      </c>
      <c r="J205">
        <v>0.14773125000000001</v>
      </c>
    </row>
    <row r="206" spans="1:10" x14ac:dyDescent="0.25">
      <c r="A206">
        <v>210</v>
      </c>
      <c r="B206">
        <v>2.734375E-2</v>
      </c>
      <c r="C206">
        <v>0</v>
      </c>
      <c r="D206">
        <v>0.390625</v>
      </c>
      <c r="E206">
        <v>0</v>
      </c>
      <c r="F206">
        <v>1.171875E-2</v>
      </c>
      <c r="G206">
        <v>0</v>
      </c>
      <c r="H206">
        <v>7.8125E-3</v>
      </c>
      <c r="I206">
        <v>0.80078125</v>
      </c>
      <c r="J206">
        <v>1.23828125</v>
      </c>
    </row>
    <row r="207" spans="1:10" x14ac:dyDescent="0.25">
      <c r="A207">
        <v>211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25">
      <c r="A208">
        <v>212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25">
      <c r="A209">
        <v>213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25">
      <c r="A210">
        <v>214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25">
      <c r="A211">
        <v>215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25">
      <c r="A212">
        <v>216</v>
      </c>
      <c r="B212">
        <v>491.21066383505899</v>
      </c>
      <c r="C212">
        <v>18.338531449842201</v>
      </c>
      <c r="D212">
        <v>307.17040178485701</v>
      </c>
      <c r="E212">
        <v>150.63793690941799</v>
      </c>
      <c r="F212">
        <v>377.90473737710499</v>
      </c>
      <c r="G212">
        <v>7.2044230695808604</v>
      </c>
      <c r="H212">
        <v>461.73802400495498</v>
      </c>
      <c r="I212">
        <v>309.05121557401901</v>
      </c>
      <c r="J212">
        <v>2123.2559340048401</v>
      </c>
    </row>
    <row r="213" spans="1:10" x14ac:dyDescent="0.25">
      <c r="A213">
        <v>217</v>
      </c>
      <c r="B213">
        <v>79.357916946672802</v>
      </c>
      <c r="C213">
        <v>0</v>
      </c>
      <c r="D213">
        <v>142.81179327826601</v>
      </c>
      <c r="E213">
        <v>2.1097196734289301</v>
      </c>
      <c r="F213">
        <v>90.393373699993305</v>
      </c>
      <c r="G213">
        <v>0</v>
      </c>
      <c r="H213">
        <v>56.637858925130502</v>
      </c>
      <c r="I213">
        <v>108.46004661794299</v>
      </c>
      <c r="J213">
        <v>479.770709141434</v>
      </c>
    </row>
    <row r="214" spans="1:10" x14ac:dyDescent="0.25">
      <c r="A214">
        <v>218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25">
      <c r="A215">
        <v>219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25">
      <c r="A216">
        <v>220</v>
      </c>
      <c r="B216">
        <v>1.1633212410907201</v>
      </c>
      <c r="C216">
        <v>0</v>
      </c>
      <c r="D216">
        <v>2.7587332288722899</v>
      </c>
      <c r="E216">
        <v>0</v>
      </c>
      <c r="F216">
        <v>1.4624609887997699</v>
      </c>
      <c r="G216">
        <v>0</v>
      </c>
      <c r="H216">
        <v>0.73123049439988397</v>
      </c>
      <c r="I216">
        <v>2.21526462077576</v>
      </c>
      <c r="J216">
        <v>8.3310105739384301</v>
      </c>
    </row>
    <row r="217" spans="1:10" x14ac:dyDescent="0.25">
      <c r="A217">
        <v>221</v>
      </c>
      <c r="B217">
        <v>3.7040790807923698</v>
      </c>
      <c r="C217">
        <v>0</v>
      </c>
      <c r="D217">
        <v>10.429064155429799</v>
      </c>
      <c r="E217">
        <v>0</v>
      </c>
      <c r="F217">
        <v>2.2309871120622602</v>
      </c>
      <c r="G217">
        <v>0</v>
      </c>
      <c r="H217">
        <v>2.4017803837990899</v>
      </c>
      <c r="I217">
        <v>9.9144277888725707</v>
      </c>
      <c r="J217">
        <v>28.680338520956099</v>
      </c>
    </row>
    <row r="218" spans="1:10" x14ac:dyDescent="0.25">
      <c r="A218">
        <v>222</v>
      </c>
      <c r="B218">
        <v>25.4132207353436</v>
      </c>
      <c r="C218">
        <v>0</v>
      </c>
      <c r="D218">
        <v>71.445804658227203</v>
      </c>
      <c r="E218">
        <v>0</v>
      </c>
      <c r="F218">
        <v>16.2875641985611</v>
      </c>
      <c r="G218">
        <v>0</v>
      </c>
      <c r="H218">
        <v>17.096166676503898</v>
      </c>
      <c r="I218">
        <v>68.150105202896597</v>
      </c>
      <c r="J218">
        <v>198.392861471532</v>
      </c>
    </row>
    <row r="219" spans="1:10" x14ac:dyDescent="0.25">
      <c r="A219">
        <v>223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25">
      <c r="A220">
        <v>224</v>
      </c>
      <c r="B220">
        <v>4.9637114650430497E-2</v>
      </c>
      <c r="C220">
        <v>0</v>
      </c>
      <c r="D220">
        <v>0.21944829634927199</v>
      </c>
      <c r="E220">
        <v>0</v>
      </c>
      <c r="F220">
        <v>2.87372769028808E-2</v>
      </c>
      <c r="G220">
        <v>0</v>
      </c>
      <c r="H220">
        <v>4.7024634931986803E-2</v>
      </c>
      <c r="I220">
        <v>0.45591624825420801</v>
      </c>
      <c r="J220">
        <v>0.80076357108877705</v>
      </c>
    </row>
    <row r="221" spans="1:10" x14ac:dyDescent="0.25">
      <c r="A221">
        <v>225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25">
      <c r="A222">
        <v>226</v>
      </c>
      <c r="B222">
        <v>3.3037109375E-3</v>
      </c>
      <c r="C222">
        <v>0</v>
      </c>
      <c r="D222">
        <v>1.486669921875E-2</v>
      </c>
      <c r="E222">
        <v>0</v>
      </c>
      <c r="F222">
        <v>1.65185546875E-3</v>
      </c>
      <c r="G222">
        <v>0</v>
      </c>
      <c r="H222">
        <v>3.3037109375E-3</v>
      </c>
      <c r="I222">
        <v>2.9647460937500002E-2</v>
      </c>
      <c r="J222">
        <v>5.2773437499999999E-2</v>
      </c>
    </row>
    <row r="223" spans="1:10" x14ac:dyDescent="0.25">
      <c r="A223">
        <v>227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 x14ac:dyDescent="0.25">
      <c r="A224">
        <v>228</v>
      </c>
      <c r="B224">
        <v>0.859375</v>
      </c>
      <c r="C224">
        <v>0</v>
      </c>
      <c r="D224">
        <v>8.328125</v>
      </c>
      <c r="E224">
        <v>0</v>
      </c>
      <c r="F224">
        <v>0.34375</v>
      </c>
      <c r="G224">
        <v>0</v>
      </c>
      <c r="H224">
        <v>0.609375</v>
      </c>
      <c r="I224">
        <v>17.59375</v>
      </c>
      <c r="J224">
        <v>27.734375</v>
      </c>
    </row>
    <row r="225" spans="1:10" x14ac:dyDescent="0.25">
      <c r="A225">
        <v>229</v>
      </c>
      <c r="B225">
        <v>1.4892578125E-2</v>
      </c>
      <c r="C225">
        <v>0</v>
      </c>
      <c r="D225">
        <v>0.265869140625</v>
      </c>
      <c r="E225">
        <v>0</v>
      </c>
      <c r="F225">
        <v>6.34765625E-3</v>
      </c>
      <c r="G225">
        <v>0</v>
      </c>
      <c r="H225">
        <v>1.7822265625E-2</v>
      </c>
      <c r="I225">
        <v>0.787841796875</v>
      </c>
      <c r="J225">
        <v>1.0927734375</v>
      </c>
    </row>
    <row r="226" spans="1:10" x14ac:dyDescent="0.25">
      <c r="A226">
        <v>230</v>
      </c>
      <c r="B226">
        <v>1507.1010499720301</v>
      </c>
      <c r="C226">
        <v>49.664803923584003</v>
      </c>
      <c r="D226">
        <v>955.37022820276104</v>
      </c>
      <c r="E226">
        <v>278.12290197207</v>
      </c>
      <c r="F226">
        <v>786.50989486257595</v>
      </c>
      <c r="G226">
        <v>13.544946524613801</v>
      </c>
      <c r="H226">
        <v>953.56423533281304</v>
      </c>
      <c r="I226">
        <v>817.12070290648001</v>
      </c>
      <c r="J226">
        <v>5360.9987636969299</v>
      </c>
    </row>
    <row r="227" spans="1:10" x14ac:dyDescent="0.25">
      <c r="A227">
        <v>231</v>
      </c>
      <c r="B227">
        <v>42.3972553687599</v>
      </c>
      <c r="C227">
        <v>0</v>
      </c>
      <c r="D227">
        <v>49.524380193680699</v>
      </c>
      <c r="E227">
        <v>2.01021469420844</v>
      </c>
      <c r="F227">
        <v>28.1430057189182</v>
      </c>
      <c r="G227">
        <v>0</v>
      </c>
      <c r="H227">
        <v>21.1986276843799</v>
      </c>
      <c r="I227">
        <v>41.753717134996698</v>
      </c>
      <c r="J227">
        <v>185.02720079494401</v>
      </c>
    </row>
    <row r="228" spans="1:10" x14ac:dyDescent="0.25">
      <c r="A228">
        <v>232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25">
      <c r="A229">
        <v>233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25">
      <c r="A230">
        <v>234</v>
      </c>
      <c r="B230">
        <v>22.5700116577693</v>
      </c>
      <c r="C230">
        <v>0</v>
      </c>
      <c r="D230">
        <v>64.755844965746505</v>
      </c>
      <c r="E230">
        <v>0</v>
      </c>
      <c r="F230">
        <v>10.2214974261625</v>
      </c>
      <c r="G230">
        <v>0</v>
      </c>
      <c r="H230">
        <v>10.7532516275236</v>
      </c>
      <c r="I230">
        <v>71.545341688775807</v>
      </c>
      <c r="J230">
        <v>179.84594736597799</v>
      </c>
    </row>
    <row r="231" spans="1:10" x14ac:dyDescent="0.25">
      <c r="A231">
        <v>235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25">
      <c r="A232">
        <v>236</v>
      </c>
      <c r="B232">
        <v>3.9644531249999997E-2</v>
      </c>
      <c r="C232">
        <v>0</v>
      </c>
      <c r="D232">
        <v>0.18500781250000001</v>
      </c>
      <c r="E232">
        <v>0</v>
      </c>
      <c r="F232">
        <v>1.321484375E-2</v>
      </c>
      <c r="G232">
        <v>0</v>
      </c>
      <c r="H232">
        <v>2.64296875E-2</v>
      </c>
      <c r="I232">
        <v>0.43369999999999997</v>
      </c>
      <c r="J232">
        <v>0.69799687499999996</v>
      </c>
    </row>
    <row r="233" spans="1:10" x14ac:dyDescent="0.25">
      <c r="A233">
        <v>237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25">
      <c r="A234">
        <v>238</v>
      </c>
      <c r="B234">
        <v>0.2578125</v>
      </c>
      <c r="C234">
        <v>0</v>
      </c>
      <c r="D234">
        <v>2.8828125</v>
      </c>
      <c r="E234">
        <v>0</v>
      </c>
      <c r="F234">
        <v>3.90625E-2</v>
      </c>
      <c r="G234">
        <v>0</v>
      </c>
      <c r="H234">
        <v>0.171875</v>
      </c>
      <c r="I234">
        <v>7.953125</v>
      </c>
      <c r="J234">
        <v>11.3046875</v>
      </c>
    </row>
    <row r="235" spans="1:10" x14ac:dyDescent="0.25">
      <c r="A235">
        <v>239</v>
      </c>
      <c r="B235">
        <v>202.87241067989299</v>
      </c>
      <c r="C235">
        <v>42.092575005011803</v>
      </c>
      <c r="D235">
        <v>11.0406754111506</v>
      </c>
      <c r="E235">
        <v>122.827513949051</v>
      </c>
      <c r="F235">
        <v>73.144474598873003</v>
      </c>
      <c r="G235">
        <v>29.671815167467301</v>
      </c>
      <c r="H235">
        <v>216.67325494383101</v>
      </c>
      <c r="I235">
        <v>0</v>
      </c>
      <c r="J235">
        <v>698.32271975527794</v>
      </c>
    </row>
    <row r="236" spans="1:10" x14ac:dyDescent="0.25">
      <c r="A236">
        <v>240</v>
      </c>
      <c r="B236">
        <v>933.55041557408003</v>
      </c>
      <c r="C236">
        <v>17.010758301277001</v>
      </c>
      <c r="D236">
        <v>442.27971583320101</v>
      </c>
      <c r="E236">
        <v>455.888322474223</v>
      </c>
      <c r="F236">
        <v>689.27592636774295</v>
      </c>
      <c r="G236">
        <v>34.021516602553902</v>
      </c>
      <c r="H236">
        <v>774.32971787412805</v>
      </c>
      <c r="I236">
        <v>496.86950421077</v>
      </c>
      <c r="J236">
        <v>3843.2258772379801</v>
      </c>
    </row>
    <row r="237" spans="1:10" x14ac:dyDescent="0.25">
      <c r="A237">
        <v>241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25">
      <c r="A238">
        <v>242</v>
      </c>
      <c r="B238">
        <v>131.923663583738</v>
      </c>
      <c r="C238">
        <v>0</v>
      </c>
      <c r="D238">
        <v>639.94156809602896</v>
      </c>
      <c r="E238">
        <v>4.0247897364530099</v>
      </c>
      <c r="F238">
        <v>84.520584465513295</v>
      </c>
      <c r="G238">
        <v>0</v>
      </c>
      <c r="H238">
        <v>45.167084820194901</v>
      </c>
      <c r="I238">
        <v>687.03738955732297</v>
      </c>
      <c r="J238">
        <v>1592.6150802592499</v>
      </c>
    </row>
    <row r="239" spans="1:10" x14ac:dyDescent="0.25">
      <c r="A239">
        <v>243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25">
      <c r="A240">
        <v>244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25">
      <c r="A241">
        <v>245</v>
      </c>
      <c r="B241">
        <v>17.491531898210699</v>
      </c>
      <c r="C241">
        <v>0</v>
      </c>
      <c r="D241">
        <v>102.620155891948</v>
      </c>
      <c r="E241">
        <v>0</v>
      </c>
      <c r="F241">
        <v>6.8445124819085299</v>
      </c>
      <c r="G241">
        <v>0</v>
      </c>
      <c r="H241">
        <v>5.7037604015904497</v>
      </c>
      <c r="I241">
        <v>118.886095437495</v>
      </c>
      <c r="J241">
        <v>251.54605611115301</v>
      </c>
    </row>
    <row r="242" spans="1:10" x14ac:dyDescent="0.25">
      <c r="A242">
        <v>246</v>
      </c>
      <c r="B242">
        <v>20.493065561691498</v>
      </c>
      <c r="C242">
        <v>0</v>
      </c>
      <c r="D242">
        <v>122.333604785951</v>
      </c>
      <c r="E242">
        <v>0</v>
      </c>
      <c r="F242">
        <v>7.18506871827599</v>
      </c>
      <c r="G242">
        <v>0</v>
      </c>
      <c r="H242">
        <v>7.2475475766957898</v>
      </c>
      <c r="I242">
        <v>156.24688053294599</v>
      </c>
      <c r="J242">
        <v>313.50616717556102</v>
      </c>
    </row>
    <row r="243" spans="1:10" x14ac:dyDescent="0.25">
      <c r="A243">
        <v>247</v>
      </c>
      <c r="B243">
        <v>961.21087231826505</v>
      </c>
      <c r="C243">
        <v>3.4513855379470901</v>
      </c>
      <c r="D243">
        <v>1193.3165497452101</v>
      </c>
      <c r="E243">
        <v>354.62986402406398</v>
      </c>
      <c r="F243">
        <v>1195.9050888986701</v>
      </c>
      <c r="G243">
        <v>2.5885391534603199</v>
      </c>
      <c r="H243">
        <v>845.58945679703697</v>
      </c>
      <c r="I243">
        <v>829.51457700794401</v>
      </c>
      <c r="J243">
        <v>5386.2063334825898</v>
      </c>
    </row>
    <row r="244" spans="1:10" x14ac:dyDescent="0.25">
      <c r="A244">
        <v>248</v>
      </c>
      <c r="B244">
        <v>73.617522566119902</v>
      </c>
      <c r="C244">
        <v>0</v>
      </c>
      <c r="D244">
        <v>90.258338477871803</v>
      </c>
      <c r="E244">
        <v>9.9483138602864791</v>
      </c>
      <c r="F244">
        <v>85.012863896993494</v>
      </c>
      <c r="G244">
        <v>0</v>
      </c>
      <c r="H244">
        <v>56.614949786721198</v>
      </c>
      <c r="I244">
        <v>64.699801399125406</v>
      </c>
      <c r="J244">
        <v>380.15178998711798</v>
      </c>
    </row>
    <row r="245" spans="1:10" x14ac:dyDescent="0.25">
      <c r="A245">
        <v>249</v>
      </c>
      <c r="B245">
        <v>64</v>
      </c>
      <c r="C245">
        <v>0</v>
      </c>
      <c r="D245">
        <v>128</v>
      </c>
      <c r="E245">
        <v>8.25</v>
      </c>
      <c r="F245">
        <v>104.5</v>
      </c>
      <c r="G245">
        <v>0</v>
      </c>
      <c r="H245">
        <v>52.25</v>
      </c>
      <c r="I245">
        <v>88.25</v>
      </c>
      <c r="J245">
        <v>445.25</v>
      </c>
    </row>
    <row r="246" spans="1:10" x14ac:dyDescent="0.25">
      <c r="A246">
        <v>250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25">
      <c r="A247">
        <v>251</v>
      </c>
      <c r="B247">
        <v>54</v>
      </c>
      <c r="C247">
        <v>0</v>
      </c>
      <c r="D247">
        <v>125.75</v>
      </c>
      <c r="E247">
        <v>0</v>
      </c>
      <c r="F247">
        <v>67.5</v>
      </c>
      <c r="G247">
        <v>0</v>
      </c>
      <c r="H247">
        <v>33.5</v>
      </c>
      <c r="I247">
        <v>82.25</v>
      </c>
      <c r="J247">
        <v>363</v>
      </c>
    </row>
    <row r="248" spans="1:10" x14ac:dyDescent="0.25">
      <c r="A248">
        <v>252</v>
      </c>
      <c r="B248">
        <v>7.2495549582392798</v>
      </c>
      <c r="C248">
        <v>0</v>
      </c>
      <c r="D248">
        <v>12.3866568160645</v>
      </c>
      <c r="E248">
        <v>0</v>
      </c>
      <c r="F248">
        <v>9.4580286541267409</v>
      </c>
      <c r="G248">
        <v>0</v>
      </c>
      <c r="H248">
        <v>4.89705036914176</v>
      </c>
      <c r="I248">
        <v>8.2858949276218503</v>
      </c>
      <c r="J248">
        <v>42.277185725194101</v>
      </c>
    </row>
    <row r="249" spans="1:10" x14ac:dyDescent="0.25">
      <c r="A249">
        <v>253</v>
      </c>
      <c r="B249">
        <v>15.6069586324312</v>
      </c>
      <c r="C249">
        <v>0</v>
      </c>
      <c r="D249">
        <v>34.262151372759</v>
      </c>
      <c r="E249">
        <v>0</v>
      </c>
      <c r="F249">
        <v>11.0650898116651</v>
      </c>
      <c r="G249">
        <v>0</v>
      </c>
      <c r="H249">
        <v>10.3792371373883</v>
      </c>
      <c r="I249">
        <v>31.291031795445502</v>
      </c>
      <c r="J249">
        <v>102.604468749689</v>
      </c>
    </row>
    <row r="250" spans="1:10" x14ac:dyDescent="0.25">
      <c r="A250">
        <v>254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25">
      <c r="A251">
        <v>255</v>
      </c>
      <c r="B251">
        <v>0.28125</v>
      </c>
      <c r="C251">
        <v>0</v>
      </c>
      <c r="D251">
        <v>4.09375</v>
      </c>
      <c r="E251">
        <v>0</v>
      </c>
      <c r="F251">
        <v>3.125E-2</v>
      </c>
      <c r="G251">
        <v>0</v>
      </c>
      <c r="H251">
        <v>7.8125E-2</v>
      </c>
      <c r="I251">
        <v>9.75</v>
      </c>
      <c r="J251">
        <v>14.234375</v>
      </c>
    </row>
    <row r="252" spans="1:10" x14ac:dyDescent="0.25">
      <c r="A252">
        <v>256</v>
      </c>
      <c r="B252">
        <v>3.8719052715582403E-2</v>
      </c>
      <c r="C252">
        <v>0</v>
      </c>
      <c r="D252">
        <v>0.123900968689864</v>
      </c>
      <c r="E252">
        <v>0</v>
      </c>
      <c r="F252">
        <v>2.0650161448310601E-2</v>
      </c>
      <c r="G252">
        <v>0</v>
      </c>
      <c r="H252">
        <v>3.6137782534543597E-2</v>
      </c>
      <c r="I252">
        <v>0.27020087035538398</v>
      </c>
      <c r="J252">
        <v>0.48960883574368502</v>
      </c>
    </row>
    <row r="253" spans="1:10" x14ac:dyDescent="0.25">
      <c r="A253">
        <v>257</v>
      </c>
      <c r="B253">
        <v>5.7814941406250002E-3</v>
      </c>
      <c r="C253">
        <v>0</v>
      </c>
      <c r="D253">
        <v>1.9822265624999998E-2</v>
      </c>
      <c r="E253">
        <v>0</v>
      </c>
      <c r="F253">
        <v>1.65185546875E-3</v>
      </c>
      <c r="G253">
        <v>0</v>
      </c>
      <c r="H253">
        <v>5.7814941406250002E-3</v>
      </c>
      <c r="I253">
        <v>3.9812304687500001E-2</v>
      </c>
      <c r="J253">
        <v>7.2849414062500006E-2</v>
      </c>
    </row>
    <row r="254" spans="1:10" x14ac:dyDescent="0.25">
      <c r="A254">
        <v>258</v>
      </c>
      <c r="B254">
        <v>0.214542839050714</v>
      </c>
      <c r="C254">
        <v>0</v>
      </c>
      <c r="D254">
        <v>1.6591312886588501</v>
      </c>
      <c r="E254">
        <v>0</v>
      </c>
      <c r="F254">
        <v>5.7211423746856997E-2</v>
      </c>
      <c r="G254">
        <v>0</v>
      </c>
      <c r="H254">
        <v>0.10011999155699999</v>
      </c>
      <c r="I254">
        <v>3.49995405760321</v>
      </c>
      <c r="J254">
        <v>5.5309596006166402</v>
      </c>
    </row>
    <row r="255" spans="1:10" x14ac:dyDescent="0.25">
      <c r="A255">
        <v>259</v>
      </c>
      <c r="B255">
        <v>8.59375E-2</v>
      </c>
      <c r="C255">
        <v>0</v>
      </c>
      <c r="D255">
        <v>0.953125</v>
      </c>
      <c r="E255">
        <v>0</v>
      </c>
      <c r="F255">
        <v>1.5625E-2</v>
      </c>
      <c r="G255">
        <v>0</v>
      </c>
      <c r="H255">
        <v>3.515625E-2</v>
      </c>
      <c r="I255">
        <v>2.2421875</v>
      </c>
      <c r="J255">
        <v>3.33203125</v>
      </c>
    </row>
    <row r="256" spans="1:10" x14ac:dyDescent="0.25">
      <c r="A256">
        <v>260</v>
      </c>
      <c r="B256">
        <v>3.3297778448495001</v>
      </c>
      <c r="C256">
        <v>0</v>
      </c>
      <c r="D256">
        <v>20.163654727144198</v>
      </c>
      <c r="E256">
        <v>0</v>
      </c>
      <c r="F256">
        <v>0.60120988865338199</v>
      </c>
      <c r="G256">
        <v>0</v>
      </c>
      <c r="H256">
        <v>1.3874074353539601</v>
      </c>
      <c r="I256">
        <v>36.111095044362997</v>
      </c>
      <c r="J256">
        <v>61.593144940363999</v>
      </c>
    </row>
    <row r="257" spans="1:10" x14ac:dyDescent="0.25">
      <c r="A257">
        <v>261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25">
      <c r="A258">
        <v>262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25">
      <c r="A259">
        <v>263</v>
      </c>
      <c r="B259">
        <v>12.244075446231999</v>
      </c>
      <c r="C259">
        <v>0</v>
      </c>
      <c r="D259">
        <v>96.775288623102796</v>
      </c>
      <c r="E259">
        <v>0</v>
      </c>
      <c r="F259">
        <v>2.35462989350615</v>
      </c>
      <c r="G259">
        <v>0</v>
      </c>
      <c r="H259">
        <v>5.4156487550641499</v>
      </c>
      <c r="I259">
        <v>205.14268969381601</v>
      </c>
      <c r="J259">
        <v>321.93233241172101</v>
      </c>
    </row>
    <row r="260" spans="1:10" x14ac:dyDescent="0.25">
      <c r="A260">
        <v>264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25">
      <c r="A261">
        <v>265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25">
      <c r="A262">
        <v>266</v>
      </c>
      <c r="B262">
        <v>0.5625</v>
      </c>
      <c r="C262">
        <v>0</v>
      </c>
      <c r="D262">
        <v>7.859375</v>
      </c>
      <c r="E262">
        <v>0</v>
      </c>
      <c r="F262">
        <v>7.8125E-2</v>
      </c>
      <c r="G262">
        <v>0</v>
      </c>
      <c r="H262">
        <v>0.171875</v>
      </c>
      <c r="I262">
        <v>18.671875</v>
      </c>
      <c r="J262">
        <v>27.34375</v>
      </c>
    </row>
    <row r="263" spans="1:10" x14ac:dyDescent="0.25">
      <c r="A263">
        <v>267</v>
      </c>
      <c r="B263">
        <v>2.7099609375E-2</v>
      </c>
      <c r="C263">
        <v>0</v>
      </c>
      <c r="D263">
        <v>0.14404296875</v>
      </c>
      <c r="E263">
        <v>0</v>
      </c>
      <c r="F263">
        <v>7.568359375E-3</v>
      </c>
      <c r="G263">
        <v>0</v>
      </c>
      <c r="H263">
        <v>2.099609375E-2</v>
      </c>
      <c r="I263">
        <v>0.29248046875</v>
      </c>
      <c r="J263">
        <v>0.4921875</v>
      </c>
    </row>
    <row r="264" spans="1:10" x14ac:dyDescent="0.25">
      <c r="A264">
        <v>268</v>
      </c>
      <c r="B264">
        <v>7.9289062499999993E-2</v>
      </c>
      <c r="C264">
        <v>0</v>
      </c>
      <c r="D264">
        <v>0.71360156249999995</v>
      </c>
      <c r="E264">
        <v>0</v>
      </c>
      <c r="F264">
        <v>1.321484375E-2</v>
      </c>
      <c r="G264">
        <v>0</v>
      </c>
      <c r="H264">
        <v>3.9644531249999997E-2</v>
      </c>
      <c r="I264">
        <v>1.70769375</v>
      </c>
      <c r="J264">
        <v>2.55344375</v>
      </c>
    </row>
    <row r="265" spans="1:10" x14ac:dyDescent="0.25">
      <c r="A265">
        <v>269</v>
      </c>
      <c r="B265">
        <v>0.20703125</v>
      </c>
      <c r="C265">
        <v>0</v>
      </c>
      <c r="D265">
        <v>7.23046875</v>
      </c>
      <c r="E265">
        <v>0</v>
      </c>
      <c r="F265">
        <v>1.171875E-2</v>
      </c>
      <c r="G265">
        <v>0</v>
      </c>
      <c r="H265">
        <v>2.734375E-2</v>
      </c>
      <c r="I265">
        <v>30.765625</v>
      </c>
      <c r="J265">
        <v>38.2421875</v>
      </c>
    </row>
    <row r="266" spans="1:10" x14ac:dyDescent="0.25">
      <c r="A266">
        <v>270</v>
      </c>
      <c r="B266">
        <v>0.30078125</v>
      </c>
      <c r="C266">
        <v>0</v>
      </c>
      <c r="D266">
        <v>7.6640625</v>
      </c>
      <c r="E266">
        <v>0</v>
      </c>
      <c r="F266">
        <v>2.34375E-2</v>
      </c>
      <c r="G266">
        <v>0</v>
      </c>
      <c r="H266">
        <v>5.46875E-2</v>
      </c>
      <c r="I266">
        <v>45.0546875</v>
      </c>
      <c r="J266">
        <v>53.09765625</v>
      </c>
    </row>
    <row r="267" spans="1:10" x14ac:dyDescent="0.25">
      <c r="A267">
        <v>271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25">
      <c r="A268">
        <v>272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25">
      <c r="A269">
        <v>273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25">
      <c r="A270">
        <v>274</v>
      </c>
      <c r="B270">
        <v>341</v>
      </c>
      <c r="C270">
        <v>2</v>
      </c>
      <c r="D270">
        <v>230</v>
      </c>
      <c r="E270">
        <v>111</v>
      </c>
      <c r="F270">
        <v>173</v>
      </c>
      <c r="G270">
        <v>0</v>
      </c>
      <c r="H270">
        <v>225</v>
      </c>
      <c r="I270">
        <v>143</v>
      </c>
      <c r="J270">
        <v>1225</v>
      </c>
    </row>
    <row r="271" spans="1:10" x14ac:dyDescent="0.25">
      <c r="A271">
        <v>275</v>
      </c>
      <c r="B271">
        <v>19.447796324640699</v>
      </c>
      <c r="C271">
        <v>0</v>
      </c>
      <c r="D271">
        <v>22.653477037493602</v>
      </c>
      <c r="E271">
        <v>0.64113614257057405</v>
      </c>
      <c r="F271">
        <v>10.685602376176201</v>
      </c>
      <c r="G271">
        <v>0</v>
      </c>
      <c r="H271">
        <v>9.6170421385586096</v>
      </c>
      <c r="I271">
        <v>13.116121466530799</v>
      </c>
      <c r="J271">
        <v>76.161175485970602</v>
      </c>
    </row>
    <row r="272" spans="1:10" x14ac:dyDescent="0.25">
      <c r="A272">
        <v>276</v>
      </c>
      <c r="B272">
        <v>5.6963353232585003</v>
      </c>
      <c r="C272">
        <v>0</v>
      </c>
      <c r="D272">
        <v>9.5826201699675693</v>
      </c>
      <c r="E272">
        <v>0</v>
      </c>
      <c r="F272">
        <v>2.71507571482414</v>
      </c>
      <c r="G272">
        <v>0</v>
      </c>
      <c r="H272">
        <v>2.3424182637698499</v>
      </c>
      <c r="I272">
        <v>5.3958012634396999</v>
      </c>
      <c r="J272">
        <v>25.7322507352598</v>
      </c>
    </row>
    <row r="273" spans="1:10" x14ac:dyDescent="0.25">
      <c r="A273">
        <v>277</v>
      </c>
      <c r="B273">
        <v>32.25</v>
      </c>
      <c r="C273">
        <v>0</v>
      </c>
      <c r="D273">
        <v>57.5625</v>
      </c>
      <c r="E273">
        <v>0</v>
      </c>
      <c r="F273">
        <v>13.5625</v>
      </c>
      <c r="G273">
        <v>0</v>
      </c>
      <c r="H273">
        <v>14.6875</v>
      </c>
      <c r="I273">
        <v>44.0625</v>
      </c>
      <c r="J273">
        <v>162.125</v>
      </c>
    </row>
    <row r="274" spans="1:10" x14ac:dyDescent="0.25">
      <c r="A274">
        <v>278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25">
      <c r="A275">
        <v>279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25">
      <c r="A276">
        <v>280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25">
      <c r="A277">
        <v>281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25">
      <c r="A278">
        <v>282</v>
      </c>
      <c r="B278">
        <v>174.096</v>
      </c>
      <c r="C278">
        <v>1.7549999999999999</v>
      </c>
      <c r="D278">
        <v>103.896</v>
      </c>
      <c r="E278">
        <v>31.59</v>
      </c>
      <c r="F278">
        <v>74.412000000000006</v>
      </c>
      <c r="G278">
        <v>0.35099999999999998</v>
      </c>
      <c r="H278">
        <v>96.174000000000007</v>
      </c>
      <c r="I278">
        <v>112.7025</v>
      </c>
      <c r="J278">
        <v>594.97649999999999</v>
      </c>
    </row>
    <row r="279" spans="1:10" x14ac:dyDescent="0.25">
      <c r="A279">
        <v>283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25">
      <c r="A280">
        <v>284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25">
      <c r="A281">
        <v>285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25">
      <c r="A282">
        <v>286</v>
      </c>
      <c r="B282">
        <v>26</v>
      </c>
      <c r="C282">
        <v>0</v>
      </c>
      <c r="D282">
        <v>33.5</v>
      </c>
      <c r="E282">
        <v>0</v>
      </c>
      <c r="F282">
        <v>9.75</v>
      </c>
      <c r="G282">
        <v>0</v>
      </c>
      <c r="H282">
        <v>10.5</v>
      </c>
      <c r="I282">
        <v>26</v>
      </c>
      <c r="J282">
        <v>105.75</v>
      </c>
    </row>
    <row r="283" spans="1:10" x14ac:dyDescent="0.25">
      <c r="A283">
        <v>287</v>
      </c>
      <c r="B283">
        <v>535</v>
      </c>
      <c r="C283">
        <v>14</v>
      </c>
      <c r="D283">
        <v>189</v>
      </c>
      <c r="E283">
        <v>123</v>
      </c>
      <c r="F283">
        <v>180</v>
      </c>
      <c r="G283">
        <v>3</v>
      </c>
      <c r="H283">
        <v>345</v>
      </c>
      <c r="I283">
        <v>152</v>
      </c>
      <c r="J283">
        <v>1541</v>
      </c>
    </row>
    <row r="284" spans="1:10" x14ac:dyDescent="0.25">
      <c r="A284">
        <v>288</v>
      </c>
      <c r="B284">
        <v>76.5</v>
      </c>
      <c r="C284">
        <v>0</v>
      </c>
      <c r="D284">
        <v>60.25</v>
      </c>
      <c r="E284">
        <v>6.5</v>
      </c>
      <c r="F284">
        <v>28.5</v>
      </c>
      <c r="G284">
        <v>0</v>
      </c>
      <c r="H284">
        <v>33.25</v>
      </c>
      <c r="I284">
        <v>54</v>
      </c>
      <c r="J284">
        <v>259</v>
      </c>
    </row>
    <row r="285" spans="1:10" x14ac:dyDescent="0.25">
      <c r="A285">
        <v>289</v>
      </c>
      <c r="B285">
        <v>0.98843169659883201</v>
      </c>
      <c r="C285">
        <v>0</v>
      </c>
      <c r="D285">
        <v>1.2767242747734899</v>
      </c>
      <c r="E285">
        <v>0</v>
      </c>
      <c r="F285">
        <v>0.49421584829941601</v>
      </c>
      <c r="G285">
        <v>0</v>
      </c>
      <c r="H285">
        <v>0.37066188622456198</v>
      </c>
      <c r="I285">
        <v>1.1809631371721101</v>
      </c>
      <c r="J285">
        <v>4.31099684306841</v>
      </c>
    </row>
    <row r="286" spans="1:10" x14ac:dyDescent="0.25">
      <c r="A286">
        <v>290</v>
      </c>
      <c r="B286">
        <v>2.0448982938917899</v>
      </c>
      <c r="C286">
        <v>0</v>
      </c>
      <c r="D286">
        <v>4.9284346521324496</v>
      </c>
      <c r="E286">
        <v>0</v>
      </c>
      <c r="F286">
        <v>0.55143324779104397</v>
      </c>
      <c r="G286">
        <v>0</v>
      </c>
      <c r="H286">
        <v>0.838638064348879</v>
      </c>
      <c r="I286">
        <v>4.7875111557243004</v>
      </c>
      <c r="J286">
        <v>13.1509154138885</v>
      </c>
    </row>
    <row r="287" spans="1:10" x14ac:dyDescent="0.25">
      <c r="A287">
        <v>291</v>
      </c>
      <c r="B287">
        <v>5.3439200443697299</v>
      </c>
      <c r="C287">
        <v>0</v>
      </c>
      <c r="D287">
        <v>15.0962537464449</v>
      </c>
      <c r="E287">
        <v>0</v>
      </c>
      <c r="F287">
        <v>1.0508427904995601</v>
      </c>
      <c r="G287">
        <v>0</v>
      </c>
      <c r="H287">
        <v>2.4220644805416698</v>
      </c>
      <c r="I287">
        <v>27.6200130691367</v>
      </c>
      <c r="J287">
        <v>51.533094130992602</v>
      </c>
    </row>
    <row r="288" spans="1:10" x14ac:dyDescent="0.25">
      <c r="A288">
        <v>292</v>
      </c>
      <c r="B288">
        <v>0.18707540072576601</v>
      </c>
      <c r="C288">
        <v>0</v>
      </c>
      <c r="D288">
        <v>0.49886773526870798</v>
      </c>
      <c r="E288">
        <v>0</v>
      </c>
      <c r="F288">
        <v>2.3384425090720699E-2</v>
      </c>
      <c r="G288">
        <v>0</v>
      </c>
      <c r="H288">
        <v>0.10133250872645599</v>
      </c>
      <c r="I288">
        <v>0.81917026477094501</v>
      </c>
      <c r="J288">
        <v>1.6298303345826</v>
      </c>
    </row>
    <row r="289" spans="1:10" x14ac:dyDescent="0.25">
      <c r="A289">
        <v>293</v>
      </c>
      <c r="B289">
        <v>0.35494876102607298</v>
      </c>
      <c r="C289">
        <v>0</v>
      </c>
      <c r="D289">
        <v>1.5173084399905801</v>
      </c>
      <c r="E289">
        <v>0</v>
      </c>
      <c r="F289">
        <v>2.7303750848159499E-2</v>
      </c>
      <c r="G289">
        <v>0</v>
      </c>
      <c r="H289">
        <v>0.19892732760801901</v>
      </c>
      <c r="I289">
        <v>4.0887239729275304</v>
      </c>
      <c r="J289">
        <v>6.1872122524003599</v>
      </c>
    </row>
    <row r="290" spans="1:10" x14ac:dyDescent="0.25">
      <c r="A290">
        <v>294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25">
      <c r="A291">
        <v>295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25">
      <c r="A292">
        <v>296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25">
      <c r="A293">
        <v>297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25">
      <c r="A294">
        <v>298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25">
      <c r="A295">
        <v>299</v>
      </c>
      <c r="B295">
        <v>449.600480758245</v>
      </c>
      <c r="C295">
        <v>29.1317806106854</v>
      </c>
      <c r="D295">
        <v>334.04441766919302</v>
      </c>
      <c r="E295">
        <v>90.308519893124796</v>
      </c>
      <c r="F295">
        <v>164.10903077352799</v>
      </c>
      <c r="G295">
        <v>19.4211870737903</v>
      </c>
      <c r="H295">
        <v>193.240811384213</v>
      </c>
      <c r="I295">
        <v>285.50478999780501</v>
      </c>
      <c r="J295">
        <v>1565.36101816058</v>
      </c>
    </row>
    <row r="296" spans="1:10" x14ac:dyDescent="0.25">
      <c r="A296">
        <v>300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25">
      <c r="A297">
        <v>301</v>
      </c>
      <c r="B297">
        <v>13.7859416993268</v>
      </c>
      <c r="C297">
        <v>0</v>
      </c>
      <c r="D297">
        <v>22.431362765006298</v>
      </c>
      <c r="E297">
        <v>0</v>
      </c>
      <c r="F297">
        <v>6.7761408352623196</v>
      </c>
      <c r="G297">
        <v>0</v>
      </c>
      <c r="H297">
        <v>3.9722204896365398</v>
      </c>
      <c r="I297">
        <v>17.5743055523008</v>
      </c>
      <c r="J297">
        <v>64.539971341532805</v>
      </c>
    </row>
    <row r="298" spans="1:10" x14ac:dyDescent="0.25">
      <c r="A298">
        <v>302</v>
      </c>
      <c r="B298">
        <v>2.375</v>
      </c>
      <c r="C298">
        <v>0</v>
      </c>
      <c r="D298">
        <v>5.1875</v>
      </c>
      <c r="E298">
        <v>0</v>
      </c>
      <c r="F298">
        <v>1.3125</v>
      </c>
      <c r="G298">
        <v>0</v>
      </c>
      <c r="H298">
        <v>0.625</v>
      </c>
      <c r="I298">
        <v>4.5</v>
      </c>
      <c r="J298">
        <v>14</v>
      </c>
    </row>
    <row r="299" spans="1:10" x14ac:dyDescent="0.25">
      <c r="A299">
        <v>303</v>
      </c>
      <c r="B299">
        <v>1.1500677593350099</v>
      </c>
      <c r="C299">
        <v>0</v>
      </c>
      <c r="D299">
        <v>3.3717895671412901</v>
      </c>
      <c r="E299">
        <v>0</v>
      </c>
      <c r="F299">
        <v>0.36593065069750402</v>
      </c>
      <c r="G299">
        <v>0</v>
      </c>
      <c r="H299">
        <v>0.313654843455004</v>
      </c>
      <c r="I299">
        <v>2.6075744439033</v>
      </c>
      <c r="J299">
        <v>7.8090172645321099</v>
      </c>
    </row>
    <row r="300" spans="1:10" x14ac:dyDescent="0.25">
      <c r="A300">
        <v>304</v>
      </c>
      <c r="B300">
        <v>0.18803142379493101</v>
      </c>
      <c r="C300">
        <v>0</v>
      </c>
      <c r="D300">
        <v>0.67900236370391598</v>
      </c>
      <c r="E300">
        <v>0</v>
      </c>
      <c r="F300">
        <v>2.0892380421659001E-2</v>
      </c>
      <c r="G300">
        <v>0</v>
      </c>
      <c r="H300">
        <v>6.6159204668586699E-2</v>
      </c>
      <c r="I300">
        <v>1.00511443509624</v>
      </c>
      <c r="J300">
        <v>1.9591998076853301</v>
      </c>
    </row>
    <row r="301" spans="1:10" x14ac:dyDescent="0.25">
      <c r="A301">
        <v>305</v>
      </c>
      <c r="B301">
        <v>34.888418216748597</v>
      </c>
      <c r="C301">
        <v>0</v>
      </c>
      <c r="D301">
        <v>79.677603765277297</v>
      </c>
      <c r="E301">
        <v>0</v>
      </c>
      <c r="F301">
        <v>16.737011441818598</v>
      </c>
      <c r="G301">
        <v>0</v>
      </c>
      <c r="H301">
        <v>9.4293022207428692</v>
      </c>
      <c r="I301">
        <v>61.128534676681397</v>
      </c>
      <c r="J301">
        <v>201.860870321269</v>
      </c>
    </row>
    <row r="302" spans="1:10" x14ac:dyDescent="0.25">
      <c r="A302">
        <v>306</v>
      </c>
      <c r="B302">
        <v>27</v>
      </c>
      <c r="C302">
        <v>0</v>
      </c>
      <c r="D302">
        <v>78.75</v>
      </c>
      <c r="E302">
        <v>0</v>
      </c>
      <c r="F302">
        <v>8.75</v>
      </c>
      <c r="G302">
        <v>0</v>
      </c>
      <c r="H302">
        <v>7.25</v>
      </c>
      <c r="I302">
        <v>58.5</v>
      </c>
      <c r="J302">
        <v>180.25</v>
      </c>
    </row>
    <row r="303" spans="1:10" x14ac:dyDescent="0.25">
      <c r="A303">
        <v>307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25">
      <c r="A304">
        <v>308</v>
      </c>
      <c r="B304">
        <v>5.0326649162743804</v>
      </c>
      <c r="C304">
        <v>0</v>
      </c>
      <c r="D304">
        <v>24.574395708190799</v>
      </c>
      <c r="E304">
        <v>0</v>
      </c>
      <c r="F304">
        <v>0.374772919297028</v>
      </c>
      <c r="G304">
        <v>0</v>
      </c>
      <c r="H304">
        <v>1.6597086426011201</v>
      </c>
      <c r="I304">
        <v>54.134061909773102</v>
      </c>
      <c r="J304">
        <v>85.775604096136504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304"/>
  <sheetViews>
    <sheetView workbookViewId="0"/>
  </sheetViews>
  <sheetFormatPr defaultRowHeight="15" x14ac:dyDescent="0.25"/>
  <sheetData>
    <row r="1" spans="1:10" x14ac:dyDescent="0.25">
      <c r="A1" t="s">
        <v>68</v>
      </c>
      <c r="B1" t="s">
        <v>338</v>
      </c>
      <c r="C1" t="s">
        <v>339</v>
      </c>
      <c r="D1" t="s">
        <v>340</v>
      </c>
      <c r="E1" t="s">
        <v>341</v>
      </c>
      <c r="F1" t="s">
        <v>342</v>
      </c>
      <c r="G1" t="s">
        <v>343</v>
      </c>
      <c r="H1" t="s">
        <v>344</v>
      </c>
      <c r="I1" t="s">
        <v>345</v>
      </c>
      <c r="J1" t="s">
        <v>346</v>
      </c>
    </row>
    <row r="2" spans="1:10" x14ac:dyDescent="0.25">
      <c r="A2">
        <v>1</v>
      </c>
      <c r="B2">
        <v>493</v>
      </c>
      <c r="C2">
        <v>16</v>
      </c>
      <c r="D2">
        <v>561</v>
      </c>
      <c r="E2">
        <v>90</v>
      </c>
      <c r="F2">
        <v>582</v>
      </c>
      <c r="G2">
        <v>3</v>
      </c>
      <c r="H2">
        <v>487</v>
      </c>
      <c r="I2">
        <v>345</v>
      </c>
      <c r="J2">
        <v>2577</v>
      </c>
    </row>
    <row r="3" spans="1:10" x14ac:dyDescent="0.25">
      <c r="A3">
        <v>2</v>
      </c>
      <c r="B3">
        <v>92.058406354024797</v>
      </c>
      <c r="C3">
        <v>0</v>
      </c>
      <c r="D3">
        <v>281.928869459201</v>
      </c>
      <c r="E3">
        <v>0</v>
      </c>
      <c r="F3">
        <v>84.386872491189393</v>
      </c>
      <c r="G3">
        <v>0</v>
      </c>
      <c r="H3">
        <v>66.699724974096696</v>
      </c>
      <c r="I3">
        <v>228.380638886247</v>
      </c>
      <c r="J3">
        <v>753.45451216475897</v>
      </c>
    </row>
    <row r="4" spans="1:10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4</v>
      </c>
      <c r="B5">
        <v>1.6875</v>
      </c>
      <c r="C5">
        <v>0</v>
      </c>
      <c r="D5">
        <v>33.75</v>
      </c>
      <c r="E5">
        <v>0</v>
      </c>
      <c r="F5">
        <v>1.375</v>
      </c>
      <c r="G5">
        <v>0</v>
      </c>
      <c r="H5">
        <v>1.25</v>
      </c>
      <c r="I5">
        <v>75.25</v>
      </c>
      <c r="J5">
        <v>113.3125</v>
      </c>
    </row>
    <row r="6" spans="1:10" x14ac:dyDescent="0.25">
      <c r="A6">
        <v>5</v>
      </c>
      <c r="B6">
        <v>498.84043907483698</v>
      </c>
      <c r="C6">
        <v>9.7811850798987692</v>
      </c>
      <c r="D6">
        <v>757.06372518416504</v>
      </c>
      <c r="E6">
        <v>74.337006607230705</v>
      </c>
      <c r="F6">
        <v>648.49257079728898</v>
      </c>
      <c r="G6">
        <v>0.97811850798987698</v>
      </c>
      <c r="H6">
        <v>460.69381726323201</v>
      </c>
      <c r="I6">
        <v>433.46760162840599</v>
      </c>
      <c r="J6">
        <v>2883.6544641430501</v>
      </c>
    </row>
    <row r="7" spans="1:10" x14ac:dyDescent="0.25">
      <c r="A7">
        <v>6</v>
      </c>
      <c r="B7">
        <v>125.35611494999399</v>
      </c>
      <c r="C7">
        <v>0</v>
      </c>
      <c r="D7">
        <v>445.99488516222402</v>
      </c>
      <c r="E7">
        <v>0</v>
      </c>
      <c r="F7">
        <v>107.44809852856601</v>
      </c>
      <c r="G7">
        <v>0</v>
      </c>
      <c r="H7">
        <v>66.515489565303</v>
      </c>
      <c r="I7">
        <v>268.822289571824</v>
      </c>
      <c r="J7">
        <v>1014.1368777779099</v>
      </c>
    </row>
    <row r="8" spans="1:10" x14ac:dyDescent="0.25">
      <c r="A8">
        <v>7</v>
      </c>
      <c r="B8">
        <v>12.150388431211899</v>
      </c>
      <c r="C8">
        <v>0</v>
      </c>
      <c r="D8">
        <v>52.798960637447998</v>
      </c>
      <c r="E8">
        <v>0</v>
      </c>
      <c r="F8">
        <v>10.162143051558999</v>
      </c>
      <c r="G8">
        <v>0</v>
      </c>
      <c r="H8">
        <v>7.9529815186114199</v>
      </c>
      <c r="I8">
        <v>67.258199542261906</v>
      </c>
      <c r="J8">
        <v>150.322673181092</v>
      </c>
    </row>
    <row r="9" spans="1:10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9</v>
      </c>
      <c r="B10">
        <v>2.3125</v>
      </c>
      <c r="C10">
        <v>0</v>
      </c>
      <c r="D10">
        <v>48.5625</v>
      </c>
      <c r="E10">
        <v>0</v>
      </c>
      <c r="F10">
        <v>1.5625</v>
      </c>
      <c r="G10">
        <v>0</v>
      </c>
      <c r="H10">
        <v>1.3125</v>
      </c>
      <c r="I10">
        <v>148.75</v>
      </c>
      <c r="J10">
        <v>202.5</v>
      </c>
    </row>
    <row r="11" spans="1:10" x14ac:dyDescent="0.25">
      <c r="A11">
        <v>10</v>
      </c>
      <c r="B11">
        <v>2.25</v>
      </c>
      <c r="C11">
        <v>0</v>
      </c>
      <c r="D11">
        <v>53.75</v>
      </c>
      <c r="E11">
        <v>0</v>
      </c>
      <c r="F11">
        <v>1.5</v>
      </c>
      <c r="G11">
        <v>0</v>
      </c>
      <c r="H11">
        <v>1.25</v>
      </c>
      <c r="I11">
        <v>222.3125</v>
      </c>
      <c r="J11">
        <v>281.0625</v>
      </c>
    </row>
    <row r="12" spans="1:10" x14ac:dyDescent="0.25">
      <c r="A12">
        <v>11</v>
      </c>
      <c r="B12">
        <v>353.81358259626802</v>
      </c>
      <c r="C12">
        <v>0.96144995270725098</v>
      </c>
      <c r="D12">
        <v>1045.09609859278</v>
      </c>
      <c r="E12">
        <v>0.96144995270725098</v>
      </c>
      <c r="F12">
        <v>377.84983141395003</v>
      </c>
      <c r="G12">
        <v>0</v>
      </c>
      <c r="H12">
        <v>153.83199243316</v>
      </c>
      <c r="I12">
        <v>481.68317362758103</v>
      </c>
      <c r="J12">
        <v>2414.1975785691602</v>
      </c>
    </row>
    <row r="13" spans="1:10" x14ac:dyDescent="0.25">
      <c r="A13">
        <v>12</v>
      </c>
      <c r="B13">
        <v>22.424174653418898</v>
      </c>
      <c r="C13">
        <v>0</v>
      </c>
      <c r="D13">
        <v>90.978080022442498</v>
      </c>
      <c r="E13">
        <v>0</v>
      </c>
      <c r="F13">
        <v>14.735886200818101</v>
      </c>
      <c r="G13">
        <v>0</v>
      </c>
      <c r="H13">
        <v>8.9696698613675707</v>
      </c>
      <c r="I13">
        <v>70.607263466018907</v>
      </c>
      <c r="J13">
        <v>207.71507420406601</v>
      </c>
    </row>
    <row r="14" spans="1:10" x14ac:dyDescent="0.25">
      <c r="A14">
        <v>13</v>
      </c>
      <c r="B14">
        <v>6.0107654666198398</v>
      </c>
      <c r="C14">
        <v>0</v>
      </c>
      <c r="D14">
        <v>35.028253926163899</v>
      </c>
      <c r="E14">
        <v>0</v>
      </c>
      <c r="F14">
        <v>3.9380877195095501</v>
      </c>
      <c r="G14">
        <v>0</v>
      </c>
      <c r="H14">
        <v>2.6944810712433802</v>
      </c>
      <c r="I14">
        <v>38.6710344269042</v>
      </c>
      <c r="J14">
        <v>86.342622610440898</v>
      </c>
    </row>
    <row r="15" spans="1:10" x14ac:dyDescent="0.25">
      <c r="A15">
        <v>14</v>
      </c>
      <c r="B15">
        <v>0.25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1.25</v>
      </c>
      <c r="J15">
        <v>2.5</v>
      </c>
    </row>
    <row r="16" spans="1:10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16</v>
      </c>
      <c r="B17">
        <v>2.1247146925493401</v>
      </c>
      <c r="C17">
        <v>0</v>
      </c>
      <c r="D17">
        <v>54.367699485821397</v>
      </c>
      <c r="E17">
        <v>0</v>
      </c>
      <c r="F17">
        <v>1.24983217208785</v>
      </c>
      <c r="G17">
        <v>0</v>
      </c>
      <c r="H17">
        <v>0.74989930325270804</v>
      </c>
      <c r="I17">
        <v>100.156029445196</v>
      </c>
      <c r="J17">
        <v>158.64817509890699</v>
      </c>
    </row>
    <row r="18" spans="1:10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19</v>
      </c>
      <c r="B20">
        <v>598.79100000000005</v>
      </c>
      <c r="C20">
        <v>10.148999999999999</v>
      </c>
      <c r="D20">
        <v>1045.347</v>
      </c>
      <c r="E20">
        <v>131.93700000000001</v>
      </c>
      <c r="F20">
        <v>668.14250000000004</v>
      </c>
      <c r="G20">
        <v>2.5372499999999998</v>
      </c>
      <c r="H20">
        <v>520.13625000000002</v>
      </c>
      <c r="I20">
        <v>650.54999999999995</v>
      </c>
      <c r="J20">
        <v>3627.59</v>
      </c>
    </row>
    <row r="21" spans="1:10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v>23</v>
      </c>
      <c r="B24">
        <v>15.25</v>
      </c>
      <c r="C24">
        <v>0</v>
      </c>
      <c r="D24">
        <v>124</v>
      </c>
      <c r="E24">
        <v>0</v>
      </c>
      <c r="F24">
        <v>10</v>
      </c>
      <c r="G24">
        <v>0</v>
      </c>
      <c r="H24">
        <v>12.5</v>
      </c>
      <c r="I24">
        <v>210.75</v>
      </c>
      <c r="J24">
        <v>372.5</v>
      </c>
    </row>
    <row r="25" spans="1:10" x14ac:dyDescent="0.25">
      <c r="A25">
        <v>29</v>
      </c>
      <c r="B25">
        <v>875.75217262603996</v>
      </c>
      <c r="C25">
        <v>34.120214517897701</v>
      </c>
      <c r="D25">
        <v>2245.2996720249898</v>
      </c>
      <c r="E25">
        <v>108.995129709951</v>
      </c>
      <c r="F25">
        <v>1003.70297706816</v>
      </c>
      <c r="G25">
        <v>9.4778373660826798</v>
      </c>
      <c r="H25">
        <v>899.44676604124697</v>
      </c>
      <c r="I25">
        <v>1819.3505983043499</v>
      </c>
      <c r="J25">
        <v>6996.1453676587098</v>
      </c>
    </row>
    <row r="26" spans="1:10" x14ac:dyDescent="0.25">
      <c r="A26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v>32</v>
      </c>
      <c r="B28">
        <v>0.63460428142658998</v>
      </c>
      <c r="C28">
        <v>0</v>
      </c>
      <c r="D28">
        <v>4.4422299699861298</v>
      </c>
      <c r="E28">
        <v>0</v>
      </c>
      <c r="F28">
        <v>0.42306952095105999</v>
      </c>
      <c r="G28">
        <v>0</v>
      </c>
      <c r="H28">
        <v>0.42306952095105999</v>
      </c>
      <c r="I28">
        <v>7.8092928425499801</v>
      </c>
      <c r="J28">
        <v>13.732266135864799</v>
      </c>
    </row>
    <row r="29" spans="1:10" x14ac:dyDescent="0.25">
      <c r="A29">
        <v>33</v>
      </c>
      <c r="B29">
        <v>1.9375</v>
      </c>
      <c r="C29">
        <v>0</v>
      </c>
      <c r="D29">
        <v>41.4375</v>
      </c>
      <c r="E29">
        <v>0</v>
      </c>
      <c r="F29">
        <v>1.3125</v>
      </c>
      <c r="G29">
        <v>0</v>
      </c>
      <c r="H29">
        <v>1.1875</v>
      </c>
      <c r="I29">
        <v>93.3125</v>
      </c>
      <c r="J29">
        <v>139.1875</v>
      </c>
    </row>
    <row r="30" spans="1:10" x14ac:dyDescent="0.25">
      <c r="A30">
        <v>34</v>
      </c>
      <c r="B30">
        <v>8</v>
      </c>
      <c r="C30">
        <v>0</v>
      </c>
      <c r="D30">
        <v>204.25</v>
      </c>
      <c r="E30">
        <v>0</v>
      </c>
      <c r="F30">
        <v>7</v>
      </c>
      <c r="G30">
        <v>0</v>
      </c>
      <c r="H30">
        <v>8</v>
      </c>
      <c r="I30">
        <v>848.75</v>
      </c>
      <c r="J30">
        <v>1076</v>
      </c>
    </row>
    <row r="31" spans="1:10" x14ac:dyDescent="0.25">
      <c r="A31">
        <v>35</v>
      </c>
      <c r="B31">
        <v>608.46566993321403</v>
      </c>
      <c r="C31">
        <v>26.297324035861699</v>
      </c>
      <c r="D31">
        <v>1242.32185962519</v>
      </c>
      <c r="E31">
        <v>89.773623432769298</v>
      </c>
      <c r="F31">
        <v>681.01001210110803</v>
      </c>
      <c r="G31">
        <v>9.0680427709867892</v>
      </c>
      <c r="H31">
        <v>681.91681637820705</v>
      </c>
      <c r="I31">
        <v>980.85711751426697</v>
      </c>
      <c r="J31">
        <v>4319.7104657915997</v>
      </c>
    </row>
    <row r="32" spans="1:10" x14ac:dyDescent="0.25">
      <c r="A32">
        <v>36</v>
      </c>
      <c r="B32">
        <v>9.5</v>
      </c>
      <c r="C32">
        <v>0</v>
      </c>
      <c r="D32">
        <v>305.25</v>
      </c>
      <c r="E32">
        <v>0</v>
      </c>
      <c r="F32">
        <v>8.75</v>
      </c>
      <c r="G32">
        <v>0</v>
      </c>
      <c r="H32">
        <v>13.75</v>
      </c>
      <c r="I32">
        <v>1165</v>
      </c>
      <c r="J32">
        <v>1502.25</v>
      </c>
    </row>
    <row r="33" spans="1:10" x14ac:dyDescent="0.25">
      <c r="A33">
        <v>37</v>
      </c>
      <c r="B33">
        <v>416.65922116071198</v>
      </c>
      <c r="C33">
        <v>18.696247103365302</v>
      </c>
      <c r="D33">
        <v>1290.0410501322101</v>
      </c>
      <c r="E33">
        <v>57.869336272321199</v>
      </c>
      <c r="F33">
        <v>365.02196725618001</v>
      </c>
      <c r="G33">
        <v>6.2320823677884301</v>
      </c>
      <c r="H33">
        <v>365.91226473729199</v>
      </c>
      <c r="I33">
        <v>1236.5985000314599</v>
      </c>
      <c r="J33">
        <v>3757.0306690613302</v>
      </c>
    </row>
    <row r="34" spans="1:10" x14ac:dyDescent="0.25">
      <c r="A34">
        <v>38</v>
      </c>
      <c r="B34">
        <v>5.75</v>
      </c>
      <c r="C34">
        <v>0</v>
      </c>
      <c r="D34">
        <v>202.25</v>
      </c>
      <c r="E34">
        <v>0</v>
      </c>
      <c r="F34">
        <v>3.25</v>
      </c>
      <c r="G34">
        <v>0</v>
      </c>
      <c r="H34">
        <v>1.25</v>
      </c>
      <c r="I34">
        <v>880.75</v>
      </c>
      <c r="J34">
        <v>1093.25</v>
      </c>
    </row>
    <row r="35" spans="1:10" x14ac:dyDescent="0.25">
      <c r="A35">
        <v>39</v>
      </c>
      <c r="B35">
        <v>551.993231260877</v>
      </c>
      <c r="C35">
        <v>51.389417998604898</v>
      </c>
      <c r="D35">
        <v>839.06515249446295</v>
      </c>
      <c r="E35">
        <v>107.20895823846899</v>
      </c>
      <c r="F35">
        <v>287.957945681838</v>
      </c>
      <c r="G35">
        <v>27.466757895806101</v>
      </c>
      <c r="H35">
        <v>427.94980850562399</v>
      </c>
      <c r="I35">
        <v>1116.98611956267</v>
      </c>
      <c r="J35">
        <v>3410.0173916383501</v>
      </c>
    </row>
    <row r="36" spans="1:10" x14ac:dyDescent="0.25">
      <c r="A36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>
        <v>42</v>
      </c>
      <c r="B38">
        <v>0</v>
      </c>
      <c r="C38">
        <v>0</v>
      </c>
      <c r="D38">
        <v>0.125</v>
      </c>
      <c r="E38">
        <v>0</v>
      </c>
      <c r="F38">
        <v>0</v>
      </c>
      <c r="G38">
        <v>0</v>
      </c>
      <c r="H38">
        <v>0</v>
      </c>
      <c r="I38">
        <v>0.3125</v>
      </c>
      <c r="J38">
        <v>0.4375</v>
      </c>
    </row>
    <row r="39" spans="1:10" x14ac:dyDescent="0.25">
      <c r="A39">
        <v>43</v>
      </c>
      <c r="B39">
        <v>3.75</v>
      </c>
      <c r="C39">
        <v>0</v>
      </c>
      <c r="D39">
        <v>135.75</v>
      </c>
      <c r="E39">
        <v>0</v>
      </c>
      <c r="F39">
        <v>1.5</v>
      </c>
      <c r="G39">
        <v>0</v>
      </c>
      <c r="H39">
        <v>0.25</v>
      </c>
      <c r="I39">
        <v>471.75</v>
      </c>
      <c r="J39">
        <v>613</v>
      </c>
    </row>
    <row r="40" spans="1:10" x14ac:dyDescent="0.25">
      <c r="A40">
        <v>44</v>
      </c>
      <c r="B40">
        <v>4.2500051538185302</v>
      </c>
      <c r="C40">
        <v>0</v>
      </c>
      <c r="D40">
        <v>139.50016916651401</v>
      </c>
      <c r="E40">
        <v>0</v>
      </c>
      <c r="F40">
        <v>2.00000242532637</v>
      </c>
      <c r="G40">
        <v>0</v>
      </c>
      <c r="H40">
        <v>1.0000012126631801</v>
      </c>
      <c r="I40">
        <v>662.999212510353</v>
      </c>
      <c r="J40">
        <v>809.74939046867496</v>
      </c>
    </row>
    <row r="41" spans="1:10" x14ac:dyDescent="0.25">
      <c r="A41">
        <v>45</v>
      </c>
      <c r="B41">
        <v>702</v>
      </c>
      <c r="C41">
        <v>1</v>
      </c>
      <c r="D41">
        <v>1447</v>
      </c>
      <c r="E41">
        <v>113</v>
      </c>
      <c r="F41">
        <v>928</v>
      </c>
      <c r="G41">
        <v>0</v>
      </c>
      <c r="H41">
        <v>571</v>
      </c>
      <c r="I41">
        <v>1005</v>
      </c>
      <c r="J41">
        <v>4767</v>
      </c>
    </row>
    <row r="42" spans="1:10" x14ac:dyDescent="0.25">
      <c r="A42">
        <v>46</v>
      </c>
      <c r="B42">
        <v>31.525821233400201</v>
      </c>
      <c r="C42">
        <v>0</v>
      </c>
      <c r="D42">
        <v>142.19804630012601</v>
      </c>
      <c r="E42">
        <v>0</v>
      </c>
      <c r="F42">
        <v>40.983567603420198</v>
      </c>
      <c r="G42">
        <v>0</v>
      </c>
      <c r="H42">
        <v>17.919940490564301</v>
      </c>
      <c r="I42">
        <v>123.598302742874</v>
      </c>
      <c r="J42">
        <v>356.22567837038503</v>
      </c>
    </row>
    <row r="43" spans="1:10" x14ac:dyDescent="0.25">
      <c r="A43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>
        <v>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>
        <v>49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>
        <v>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>
        <v>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>
        <v>54</v>
      </c>
      <c r="B50">
        <v>1</v>
      </c>
      <c r="C50">
        <v>0</v>
      </c>
      <c r="D50">
        <v>44.875</v>
      </c>
      <c r="E50">
        <v>0</v>
      </c>
      <c r="F50">
        <v>0.5</v>
      </c>
      <c r="G50">
        <v>0</v>
      </c>
      <c r="H50">
        <v>0.5625</v>
      </c>
      <c r="I50">
        <v>155</v>
      </c>
      <c r="J50">
        <v>201.9375</v>
      </c>
    </row>
    <row r="51" spans="1:10" x14ac:dyDescent="0.25">
      <c r="A51">
        <v>55</v>
      </c>
      <c r="B51">
        <v>2583.7149665625302</v>
      </c>
      <c r="C51">
        <v>121.986542538943</v>
      </c>
      <c r="D51">
        <v>2709.7010678732499</v>
      </c>
      <c r="E51">
        <v>995.89013417038802</v>
      </c>
      <c r="F51">
        <v>2719.6999648026699</v>
      </c>
      <c r="G51">
        <v>107.988086837753</v>
      </c>
      <c r="H51">
        <v>2039.774973602</v>
      </c>
      <c r="I51">
        <v>1955.6046240110099</v>
      </c>
      <c r="J51">
        <v>13234.360360398499</v>
      </c>
    </row>
    <row r="52" spans="1:10" x14ac:dyDescent="0.25">
      <c r="A52">
        <v>56</v>
      </c>
      <c r="B52">
        <v>178.047222706523</v>
      </c>
      <c r="C52">
        <v>0</v>
      </c>
      <c r="D52">
        <v>421.67766610186197</v>
      </c>
      <c r="E52">
        <v>0</v>
      </c>
      <c r="F52">
        <v>158.347319914064</v>
      </c>
      <c r="G52">
        <v>0</v>
      </c>
      <c r="H52">
        <v>108.972880003852</v>
      </c>
      <c r="I52">
        <v>349.96785388391601</v>
      </c>
      <c r="J52">
        <v>1217.0129426102201</v>
      </c>
    </row>
    <row r="53" spans="1:10" x14ac:dyDescent="0.25">
      <c r="A53">
        <v>57</v>
      </c>
      <c r="B53">
        <v>1751</v>
      </c>
      <c r="C53">
        <v>13</v>
      </c>
      <c r="D53">
        <v>1986</v>
      </c>
      <c r="E53">
        <v>558</v>
      </c>
      <c r="F53">
        <v>2021</v>
      </c>
      <c r="G53">
        <v>11</v>
      </c>
      <c r="H53">
        <v>1482</v>
      </c>
      <c r="I53">
        <v>1543</v>
      </c>
      <c r="J53">
        <v>9365</v>
      </c>
    </row>
    <row r="54" spans="1:10" x14ac:dyDescent="0.25">
      <c r="A54">
        <v>58</v>
      </c>
      <c r="B54">
        <v>203.48956580965401</v>
      </c>
      <c r="C54">
        <v>0</v>
      </c>
      <c r="D54">
        <v>599.15034288096899</v>
      </c>
      <c r="E54">
        <v>0</v>
      </c>
      <c r="F54">
        <v>146.89779306969101</v>
      </c>
      <c r="G54">
        <v>0</v>
      </c>
      <c r="H54">
        <v>131.244749545871</v>
      </c>
      <c r="I54">
        <v>616.52955712163998</v>
      </c>
      <c r="J54">
        <v>1697.3120084278301</v>
      </c>
    </row>
    <row r="55" spans="1:10" x14ac:dyDescent="0.25">
      <c r="A55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>
        <v>61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>
        <v>62</v>
      </c>
      <c r="B58">
        <v>0</v>
      </c>
      <c r="C58">
        <v>0</v>
      </c>
      <c r="D58">
        <v>11</v>
      </c>
      <c r="E58">
        <v>0</v>
      </c>
      <c r="F58">
        <v>0</v>
      </c>
      <c r="G58">
        <v>0</v>
      </c>
      <c r="H58">
        <v>0</v>
      </c>
      <c r="I58">
        <v>167.6875</v>
      </c>
      <c r="J58">
        <v>178.6875</v>
      </c>
    </row>
    <row r="59" spans="1:10" x14ac:dyDescent="0.25">
      <c r="A59">
        <v>63</v>
      </c>
      <c r="B59">
        <v>0</v>
      </c>
      <c r="C59">
        <v>0</v>
      </c>
      <c r="D59">
        <v>23.6875</v>
      </c>
      <c r="E59">
        <v>0</v>
      </c>
      <c r="F59">
        <v>0</v>
      </c>
      <c r="G59">
        <v>0</v>
      </c>
      <c r="H59">
        <v>0.125</v>
      </c>
      <c r="I59">
        <v>162.0625</v>
      </c>
      <c r="J59">
        <v>185.875</v>
      </c>
    </row>
    <row r="60" spans="1:10" x14ac:dyDescent="0.25">
      <c r="A60">
        <v>64</v>
      </c>
      <c r="B60">
        <v>0</v>
      </c>
      <c r="C60">
        <v>0</v>
      </c>
      <c r="D60">
        <v>13.1875</v>
      </c>
      <c r="E60">
        <v>0</v>
      </c>
      <c r="F60">
        <v>0</v>
      </c>
      <c r="G60">
        <v>0</v>
      </c>
      <c r="H60">
        <v>0</v>
      </c>
      <c r="I60">
        <v>619</v>
      </c>
      <c r="J60">
        <v>632.1875</v>
      </c>
    </row>
    <row r="61" spans="1:10" x14ac:dyDescent="0.25">
      <c r="A61">
        <v>65</v>
      </c>
      <c r="B61">
        <v>1059.9719607601201</v>
      </c>
      <c r="C61">
        <v>71.998095447856898</v>
      </c>
      <c r="D61">
        <v>1444.96177669657</v>
      </c>
      <c r="E61">
        <v>130.99653477318401</v>
      </c>
      <c r="F61">
        <v>795.97894411797404</v>
      </c>
      <c r="G61">
        <v>13.999629670416599</v>
      </c>
      <c r="H61">
        <v>856.97733053907496</v>
      </c>
      <c r="I61">
        <v>1608.8623923287801</v>
      </c>
      <c r="J61">
        <v>5983.7466643339703</v>
      </c>
    </row>
    <row r="62" spans="1:10" x14ac:dyDescent="0.25">
      <c r="A62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>
        <v>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>
        <v>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>
        <v>70</v>
      </c>
      <c r="B66">
        <v>0</v>
      </c>
      <c r="C66">
        <v>0</v>
      </c>
      <c r="D66">
        <v>66.75</v>
      </c>
      <c r="E66">
        <v>0</v>
      </c>
      <c r="F66">
        <v>0</v>
      </c>
      <c r="G66">
        <v>0</v>
      </c>
      <c r="H66">
        <v>2</v>
      </c>
      <c r="I66">
        <v>209.75</v>
      </c>
      <c r="J66">
        <v>278.5</v>
      </c>
    </row>
    <row r="67" spans="1:10" x14ac:dyDescent="0.25">
      <c r="A67">
        <v>71</v>
      </c>
      <c r="B67">
        <v>1596.4967240342201</v>
      </c>
      <c r="C67">
        <v>181.00652720004101</v>
      </c>
      <c r="D67">
        <v>2238.1600744258999</v>
      </c>
      <c r="E67">
        <v>426.17938943924997</v>
      </c>
      <c r="F67">
        <v>900.24410353459496</v>
      </c>
      <c r="G67">
        <v>145.57138695453</v>
      </c>
      <c r="H67">
        <v>1140.6284333081901</v>
      </c>
      <c r="I67">
        <v>2343.0777428729698</v>
      </c>
      <c r="J67">
        <v>8971.3643817697102</v>
      </c>
    </row>
    <row r="68" spans="1:10" x14ac:dyDescent="0.25">
      <c r="A68">
        <v>72</v>
      </c>
      <c r="B68">
        <v>3.8058749999999999</v>
      </c>
      <c r="C68">
        <v>0</v>
      </c>
      <c r="D68">
        <v>61.316875000000003</v>
      </c>
      <c r="E68">
        <v>0</v>
      </c>
      <c r="F68">
        <v>2.3258125000000001</v>
      </c>
      <c r="G68">
        <v>0</v>
      </c>
      <c r="H68">
        <v>1.0571874999999999</v>
      </c>
      <c r="I68">
        <v>128.80889999999999</v>
      </c>
      <c r="J68">
        <v>197.31465</v>
      </c>
    </row>
    <row r="69" spans="1:10" x14ac:dyDescent="0.25">
      <c r="A69">
        <v>73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>
        <v>75</v>
      </c>
      <c r="B71">
        <v>0</v>
      </c>
      <c r="C71">
        <v>0</v>
      </c>
      <c r="D71">
        <v>76</v>
      </c>
      <c r="E71">
        <v>0</v>
      </c>
      <c r="F71">
        <v>0</v>
      </c>
      <c r="G71">
        <v>0</v>
      </c>
      <c r="H71">
        <v>0</v>
      </c>
      <c r="I71">
        <v>253.5</v>
      </c>
      <c r="J71">
        <v>329.5</v>
      </c>
    </row>
    <row r="72" spans="1:10" x14ac:dyDescent="0.25">
      <c r="A72">
        <v>76</v>
      </c>
      <c r="B72">
        <v>0</v>
      </c>
      <c r="C72">
        <v>0</v>
      </c>
      <c r="D72">
        <v>50.25</v>
      </c>
      <c r="E72">
        <v>0</v>
      </c>
      <c r="F72">
        <v>0</v>
      </c>
      <c r="G72">
        <v>0</v>
      </c>
      <c r="H72">
        <v>0</v>
      </c>
      <c r="I72">
        <v>463</v>
      </c>
      <c r="J72">
        <v>513.25</v>
      </c>
    </row>
    <row r="73" spans="1:10" x14ac:dyDescent="0.25">
      <c r="A73">
        <v>77</v>
      </c>
      <c r="B73">
        <v>0</v>
      </c>
      <c r="C73">
        <v>0</v>
      </c>
      <c r="D73">
        <v>85.420749999999998</v>
      </c>
      <c r="E73">
        <v>0</v>
      </c>
      <c r="F73">
        <v>0</v>
      </c>
      <c r="G73">
        <v>0</v>
      </c>
      <c r="H73">
        <v>0</v>
      </c>
      <c r="I73">
        <v>536.48689999999999</v>
      </c>
      <c r="J73">
        <v>621.90764999999999</v>
      </c>
    </row>
    <row r="74" spans="1:10" x14ac:dyDescent="0.25">
      <c r="A74">
        <v>78</v>
      </c>
      <c r="B74">
        <v>0</v>
      </c>
      <c r="C74">
        <v>0</v>
      </c>
      <c r="D74">
        <v>92.25</v>
      </c>
      <c r="E74">
        <v>0</v>
      </c>
      <c r="F74">
        <v>0</v>
      </c>
      <c r="G74">
        <v>0</v>
      </c>
      <c r="H74">
        <v>0</v>
      </c>
      <c r="I74">
        <v>522.75</v>
      </c>
      <c r="J74">
        <v>615</v>
      </c>
    </row>
    <row r="75" spans="1:10" x14ac:dyDescent="0.25">
      <c r="A75">
        <v>79</v>
      </c>
      <c r="B75">
        <v>331.00242279054601</v>
      </c>
      <c r="C75">
        <v>38.641251999777403</v>
      </c>
      <c r="D75">
        <v>654.71404331698295</v>
      </c>
      <c r="E75">
        <v>46.661134490297201</v>
      </c>
      <c r="F75">
        <v>250.80359788534801</v>
      </c>
      <c r="G75">
        <v>11.6652836225743</v>
      </c>
      <c r="H75">
        <v>219.45314814967901</v>
      </c>
      <c r="I75">
        <v>324.07023053184503</v>
      </c>
      <c r="J75">
        <v>1877.01111278705</v>
      </c>
    </row>
    <row r="76" spans="1:10" x14ac:dyDescent="0.25">
      <c r="A76">
        <v>80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>
        <v>81</v>
      </c>
      <c r="B77">
        <v>0.22519986389407701</v>
      </c>
      <c r="C77">
        <v>0</v>
      </c>
      <c r="D77">
        <v>1.5763990472585401</v>
      </c>
      <c r="E77">
        <v>0</v>
      </c>
      <c r="F77">
        <v>0.22519986389407701</v>
      </c>
      <c r="G77">
        <v>0</v>
      </c>
      <c r="H77">
        <v>0.22519986389407701</v>
      </c>
      <c r="I77">
        <v>0.91022988136738403</v>
      </c>
      <c r="J77">
        <v>3.1622285203081502</v>
      </c>
    </row>
    <row r="78" spans="1:10" x14ac:dyDescent="0.25">
      <c r="A78">
        <v>82</v>
      </c>
      <c r="B78">
        <v>5.0575696819868101</v>
      </c>
      <c r="C78">
        <v>0</v>
      </c>
      <c r="D78">
        <v>24.7152933515959</v>
      </c>
      <c r="E78">
        <v>0</v>
      </c>
      <c r="F78">
        <v>3.9601724868387298</v>
      </c>
      <c r="G78">
        <v>0</v>
      </c>
      <c r="H78">
        <v>2.2902202333525201</v>
      </c>
      <c r="I78">
        <v>22.886341353115899</v>
      </c>
      <c r="J78">
        <v>58.909597106889898</v>
      </c>
    </row>
    <row r="79" spans="1:10" x14ac:dyDescent="0.25">
      <c r="A79">
        <v>83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>
        <v>84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>
        <v>85</v>
      </c>
      <c r="B81">
        <v>0.58065058202032704</v>
      </c>
      <c r="C81">
        <v>0</v>
      </c>
      <c r="D81">
        <v>5.9256136318997497</v>
      </c>
      <c r="E81">
        <v>0</v>
      </c>
      <c r="F81">
        <v>0.401988864475611</v>
      </c>
      <c r="G81">
        <v>0</v>
      </c>
      <c r="H81">
        <v>0.17866171754471599</v>
      </c>
      <c r="I81">
        <v>8.0647404184748499</v>
      </c>
      <c r="J81">
        <v>15.1516552144153</v>
      </c>
    </row>
    <row r="82" spans="1:10" x14ac:dyDescent="0.25">
      <c r="A82">
        <v>86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>
        <v>87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>
        <v>88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>
        <v>89</v>
      </c>
      <c r="B85">
        <v>2.34375E-2</v>
      </c>
      <c r="C85">
        <v>0</v>
      </c>
      <c r="D85">
        <v>1.7890625</v>
      </c>
      <c r="E85">
        <v>0</v>
      </c>
      <c r="F85">
        <v>1.5625E-2</v>
      </c>
      <c r="G85">
        <v>0</v>
      </c>
      <c r="H85">
        <v>3.515625E-2</v>
      </c>
      <c r="I85">
        <v>4.09375</v>
      </c>
      <c r="J85">
        <v>5.95703125</v>
      </c>
    </row>
    <row r="86" spans="1:10" x14ac:dyDescent="0.25">
      <c r="A86">
        <v>90</v>
      </c>
      <c r="B86">
        <v>65.3996807702502</v>
      </c>
      <c r="C86">
        <v>0</v>
      </c>
      <c r="D86">
        <v>609.85202318258303</v>
      </c>
      <c r="E86">
        <v>0</v>
      </c>
      <c r="F86">
        <v>186.38909019521299</v>
      </c>
      <c r="G86">
        <v>0</v>
      </c>
      <c r="H86">
        <v>64.582184760621999</v>
      </c>
      <c r="I86">
        <v>1014.07717095278</v>
      </c>
      <c r="J86">
        <v>1940.3001498614501</v>
      </c>
    </row>
    <row r="87" spans="1:10" x14ac:dyDescent="0.25">
      <c r="A87">
        <v>91</v>
      </c>
      <c r="B87">
        <v>6.1274285439598799</v>
      </c>
      <c r="C87">
        <v>0</v>
      </c>
      <c r="D87">
        <v>69.9247727957775</v>
      </c>
      <c r="E87">
        <v>0</v>
      </c>
      <c r="F87">
        <v>8.1098318964174894</v>
      </c>
      <c r="G87">
        <v>0</v>
      </c>
      <c r="H87">
        <v>4.5054621646763904</v>
      </c>
      <c r="I87">
        <v>189.35388268271001</v>
      </c>
      <c r="J87">
        <v>278.02137808354098</v>
      </c>
    </row>
    <row r="88" spans="1:10" x14ac:dyDescent="0.25">
      <c r="A88">
        <v>92</v>
      </c>
      <c r="B88">
        <v>0.10571875</v>
      </c>
      <c r="C88">
        <v>0</v>
      </c>
      <c r="D88">
        <v>8.4046406250000008</v>
      </c>
      <c r="E88">
        <v>0</v>
      </c>
      <c r="F88">
        <v>0.422875</v>
      </c>
      <c r="G88">
        <v>0</v>
      </c>
      <c r="H88">
        <v>0.10571875</v>
      </c>
      <c r="I88">
        <v>36.810287500000001</v>
      </c>
      <c r="J88">
        <v>45.849240625</v>
      </c>
    </row>
    <row r="89" spans="1:10" x14ac:dyDescent="0.25">
      <c r="A89">
        <v>93</v>
      </c>
      <c r="B89">
        <v>0</v>
      </c>
      <c r="C89">
        <v>0</v>
      </c>
      <c r="D89">
        <v>6.90625</v>
      </c>
      <c r="E89">
        <v>0</v>
      </c>
      <c r="F89">
        <v>6.25E-2</v>
      </c>
      <c r="G89">
        <v>0</v>
      </c>
      <c r="H89">
        <v>0</v>
      </c>
      <c r="I89">
        <v>65.890625</v>
      </c>
      <c r="J89">
        <v>72.859375</v>
      </c>
    </row>
    <row r="90" spans="1:10" x14ac:dyDescent="0.25">
      <c r="A90">
        <v>94</v>
      </c>
      <c r="B90">
        <v>440.53706471163599</v>
      </c>
      <c r="C90">
        <v>14.7984026905718</v>
      </c>
      <c r="D90">
        <v>832.12556667753495</v>
      </c>
      <c r="E90">
        <v>64.885304104814594</v>
      </c>
      <c r="F90">
        <v>523.06661817828603</v>
      </c>
      <c r="G90">
        <v>3.4150160055165601</v>
      </c>
      <c r="H90">
        <v>351.74664856820601</v>
      </c>
      <c r="I90">
        <v>466.90206926360003</v>
      </c>
      <c r="J90">
        <v>2697.4766902001702</v>
      </c>
    </row>
    <row r="91" spans="1:10" x14ac:dyDescent="0.25">
      <c r="A91">
        <v>95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>
        <v>96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>
        <v>97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>
        <v>98</v>
      </c>
      <c r="B94">
        <v>6.25E-2</v>
      </c>
      <c r="C94">
        <v>0</v>
      </c>
      <c r="D94">
        <v>0.5</v>
      </c>
      <c r="E94">
        <v>0</v>
      </c>
      <c r="F94">
        <v>6.25E-2</v>
      </c>
      <c r="G94">
        <v>0</v>
      </c>
      <c r="H94">
        <v>0</v>
      </c>
      <c r="I94">
        <v>0.8125</v>
      </c>
      <c r="J94">
        <v>1.4375</v>
      </c>
    </row>
    <row r="95" spans="1:10" x14ac:dyDescent="0.25">
      <c r="A95">
        <v>99</v>
      </c>
      <c r="B95">
        <v>52.321327448447001</v>
      </c>
      <c r="C95">
        <v>0</v>
      </c>
      <c r="D95">
        <v>181.700936479131</v>
      </c>
      <c r="E95">
        <v>0</v>
      </c>
      <c r="F95">
        <v>38.796086339324603</v>
      </c>
      <c r="G95">
        <v>0</v>
      </c>
      <c r="H95">
        <v>26.1606637242235</v>
      </c>
      <c r="I95">
        <v>156.09920886710199</v>
      </c>
      <c r="J95">
        <v>455.078222858228</v>
      </c>
    </row>
    <row r="96" spans="1:10" x14ac:dyDescent="0.25">
      <c r="A96">
        <v>100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>
        <v>101</v>
      </c>
      <c r="B97">
        <v>0.15857812499999999</v>
      </c>
      <c r="C97">
        <v>0</v>
      </c>
      <c r="D97">
        <v>0.63431249999999995</v>
      </c>
      <c r="E97">
        <v>0</v>
      </c>
      <c r="F97">
        <v>0.10571875</v>
      </c>
      <c r="G97">
        <v>0</v>
      </c>
      <c r="H97">
        <v>0.10571875</v>
      </c>
      <c r="I97">
        <v>0.92161249999999995</v>
      </c>
      <c r="J97">
        <v>1.925940625</v>
      </c>
    </row>
    <row r="98" spans="1:10" x14ac:dyDescent="0.25">
      <c r="A98">
        <v>102</v>
      </c>
      <c r="B98">
        <v>1.75</v>
      </c>
      <c r="C98">
        <v>0</v>
      </c>
      <c r="D98">
        <v>41.25</v>
      </c>
      <c r="E98">
        <v>0</v>
      </c>
      <c r="F98">
        <v>1.625</v>
      </c>
      <c r="G98">
        <v>0</v>
      </c>
      <c r="H98">
        <v>0.734375</v>
      </c>
      <c r="I98">
        <v>140.21875</v>
      </c>
      <c r="J98">
        <v>185.578125</v>
      </c>
    </row>
    <row r="99" spans="1:10" x14ac:dyDescent="0.25">
      <c r="A99">
        <v>103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>
        <v>104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>
        <v>105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>
        <v>106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>
        <v>107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5">
      <c r="A104">
        <v>350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5">
      <c r="A105">
        <v>108</v>
      </c>
      <c r="B105">
        <v>110.653368722794</v>
      </c>
      <c r="C105">
        <v>0</v>
      </c>
      <c r="D105">
        <v>381.44484249162099</v>
      </c>
      <c r="E105">
        <v>0</v>
      </c>
      <c r="F105">
        <v>210.310129373758</v>
      </c>
      <c r="G105">
        <v>0</v>
      </c>
      <c r="H105">
        <v>82.474560538728795</v>
      </c>
      <c r="I105">
        <v>248.272604959044</v>
      </c>
      <c r="J105">
        <v>1033.15550608595</v>
      </c>
    </row>
    <row r="106" spans="1:10" x14ac:dyDescent="0.25">
      <c r="A106">
        <v>109</v>
      </c>
      <c r="B106">
        <v>45.415882217033598</v>
      </c>
      <c r="C106">
        <v>0</v>
      </c>
      <c r="D106">
        <v>244.241173028932</v>
      </c>
      <c r="E106">
        <v>0</v>
      </c>
      <c r="F106">
        <v>40.392927501785699</v>
      </c>
      <c r="G106">
        <v>0</v>
      </c>
      <c r="H106">
        <v>23.649745117625798</v>
      </c>
      <c r="I106">
        <v>172.37577963144</v>
      </c>
      <c r="J106">
        <v>526.07550749681695</v>
      </c>
    </row>
    <row r="107" spans="1:10" x14ac:dyDescent="0.25">
      <c r="A107">
        <v>110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>
        <v>111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5">
      <c r="A109">
        <v>112</v>
      </c>
      <c r="B109">
        <v>0.15857812499999999</v>
      </c>
      <c r="C109">
        <v>0</v>
      </c>
      <c r="D109">
        <v>1.0571874999999999</v>
      </c>
      <c r="E109">
        <v>0</v>
      </c>
      <c r="F109">
        <v>0.10571875</v>
      </c>
      <c r="G109">
        <v>0</v>
      </c>
      <c r="H109">
        <v>0.10571875</v>
      </c>
      <c r="I109">
        <v>1.6805874999999999</v>
      </c>
      <c r="J109">
        <v>3.1077906249999998</v>
      </c>
    </row>
    <row r="110" spans="1:10" x14ac:dyDescent="0.25">
      <c r="A110">
        <v>113</v>
      </c>
      <c r="B110">
        <v>1.9557968750000001</v>
      </c>
      <c r="C110">
        <v>0</v>
      </c>
      <c r="D110">
        <v>11.259046874999999</v>
      </c>
      <c r="E110">
        <v>0</v>
      </c>
      <c r="F110">
        <v>1.7972187500000001</v>
      </c>
      <c r="G110">
        <v>0</v>
      </c>
      <c r="H110">
        <v>1.215765625</v>
      </c>
      <c r="I110">
        <v>13.7157625</v>
      </c>
      <c r="J110">
        <v>29.943590624999999</v>
      </c>
    </row>
    <row r="111" spans="1:10" x14ac:dyDescent="0.25">
      <c r="A111">
        <v>114</v>
      </c>
      <c r="B111">
        <v>0.421875</v>
      </c>
      <c r="C111">
        <v>0</v>
      </c>
      <c r="D111">
        <v>13.078125</v>
      </c>
      <c r="E111">
        <v>0</v>
      </c>
      <c r="F111">
        <v>0.40625</v>
      </c>
      <c r="G111">
        <v>0</v>
      </c>
      <c r="H111">
        <v>0.265625</v>
      </c>
      <c r="I111">
        <v>30.890625</v>
      </c>
      <c r="J111">
        <v>45.0625</v>
      </c>
    </row>
    <row r="112" spans="1:10" x14ac:dyDescent="0.25">
      <c r="A112">
        <v>115</v>
      </c>
      <c r="B112">
        <v>0.328125</v>
      </c>
      <c r="C112">
        <v>0</v>
      </c>
      <c r="D112">
        <v>12.5</v>
      </c>
      <c r="E112">
        <v>0</v>
      </c>
      <c r="F112">
        <v>0.3125</v>
      </c>
      <c r="G112">
        <v>0</v>
      </c>
      <c r="H112">
        <v>0.25</v>
      </c>
      <c r="I112">
        <v>45.203125</v>
      </c>
      <c r="J112">
        <v>58.59375</v>
      </c>
    </row>
    <row r="113" spans="1:10" x14ac:dyDescent="0.25">
      <c r="A113">
        <v>116</v>
      </c>
      <c r="B113">
        <v>135.01471214279101</v>
      </c>
      <c r="C113">
        <v>0</v>
      </c>
      <c r="D113">
        <v>434.035025538789</v>
      </c>
      <c r="E113">
        <v>0</v>
      </c>
      <c r="F113">
        <v>207.07777936010899</v>
      </c>
      <c r="G113">
        <v>0</v>
      </c>
      <c r="H113">
        <v>96.912400740530998</v>
      </c>
      <c r="I113">
        <v>253.646086853421</v>
      </c>
      <c r="J113">
        <v>1126.6860046356401</v>
      </c>
    </row>
    <row r="114" spans="1:10" x14ac:dyDescent="0.25">
      <c r="A114">
        <v>117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>
        <v>118</v>
      </c>
      <c r="B115">
        <v>0.29596575288376298</v>
      </c>
      <c r="C115">
        <v>0</v>
      </c>
      <c r="D115">
        <v>1.1838630115350499</v>
      </c>
      <c r="E115">
        <v>0</v>
      </c>
      <c r="F115">
        <v>0.14798287644188199</v>
      </c>
      <c r="G115">
        <v>0</v>
      </c>
      <c r="H115">
        <v>0.14798287644188199</v>
      </c>
      <c r="I115">
        <v>0.67716921987782497</v>
      </c>
      <c r="J115">
        <v>2.4529637371804101</v>
      </c>
    </row>
    <row r="116" spans="1:10" x14ac:dyDescent="0.25">
      <c r="A116">
        <v>119</v>
      </c>
      <c r="B116">
        <v>0.67611912188078405</v>
      </c>
      <c r="C116">
        <v>0</v>
      </c>
      <c r="D116">
        <v>3.1391244944465</v>
      </c>
      <c r="E116">
        <v>0</v>
      </c>
      <c r="F116">
        <v>0.57953067589781504</v>
      </c>
      <c r="G116">
        <v>0</v>
      </c>
      <c r="H116">
        <v>0.33805956094039202</v>
      </c>
      <c r="I116">
        <v>1.6236128562126699</v>
      </c>
      <c r="J116">
        <v>6.3564467093781598</v>
      </c>
    </row>
    <row r="117" spans="1:10" x14ac:dyDescent="0.25">
      <c r="A117">
        <v>120</v>
      </c>
      <c r="B117">
        <v>1.84966931830495</v>
      </c>
      <c r="C117">
        <v>0</v>
      </c>
      <c r="D117">
        <v>8.7897508927714405</v>
      </c>
      <c r="E117">
        <v>0</v>
      </c>
      <c r="F117">
        <v>1.3605005729680999</v>
      </c>
      <c r="G117">
        <v>0</v>
      </c>
      <c r="H117">
        <v>0.99362401396546696</v>
      </c>
      <c r="I117">
        <v>6.5459600557911104</v>
      </c>
      <c r="J117">
        <v>19.539504853801098</v>
      </c>
    </row>
    <row r="118" spans="1:10" x14ac:dyDescent="0.25">
      <c r="A118">
        <v>121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>
        <v>122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>
        <v>123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>
        <v>124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>
        <v>125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>
        <v>126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>
        <v>127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>
        <v>128</v>
      </c>
      <c r="B125">
        <v>65.089781021344194</v>
      </c>
      <c r="C125">
        <v>0</v>
      </c>
      <c r="D125">
        <v>268.55941145814398</v>
      </c>
      <c r="E125">
        <v>0.51251796079798595</v>
      </c>
      <c r="F125">
        <v>65.089781021344194</v>
      </c>
      <c r="G125">
        <v>0</v>
      </c>
      <c r="H125">
        <v>34.851221334263002</v>
      </c>
      <c r="I125">
        <v>236.994343896461</v>
      </c>
      <c r="J125">
        <v>671.09705669235495</v>
      </c>
    </row>
    <row r="126" spans="1:10" x14ac:dyDescent="0.25">
      <c r="A126">
        <v>129</v>
      </c>
      <c r="B126">
        <v>13.5640024522086</v>
      </c>
      <c r="C126">
        <v>0</v>
      </c>
      <c r="D126">
        <v>80.217218803384</v>
      </c>
      <c r="E126">
        <v>0</v>
      </c>
      <c r="F126">
        <v>6.2715280155372897</v>
      </c>
      <c r="G126">
        <v>0</v>
      </c>
      <c r="H126">
        <v>4.9588826169364699</v>
      </c>
      <c r="I126">
        <v>61.3853760587428</v>
      </c>
      <c r="J126">
        <v>166.397007946809</v>
      </c>
    </row>
    <row r="127" spans="1:10" x14ac:dyDescent="0.25">
      <c r="A127">
        <v>130</v>
      </c>
      <c r="B127">
        <v>2.4389558959183399</v>
      </c>
      <c r="C127">
        <v>0</v>
      </c>
      <c r="D127">
        <v>15.343249817959</v>
      </c>
      <c r="E127">
        <v>0</v>
      </c>
      <c r="F127">
        <v>1.1086163163265199</v>
      </c>
      <c r="G127">
        <v>0</v>
      </c>
      <c r="H127">
        <v>0.97558235836733598</v>
      </c>
      <c r="I127">
        <v>21.593821180591799</v>
      </c>
      <c r="J127">
        <v>41.460225569163001</v>
      </c>
    </row>
    <row r="128" spans="1:10" x14ac:dyDescent="0.25">
      <c r="A128">
        <v>131</v>
      </c>
      <c r="B128">
        <v>5.2859375E-2</v>
      </c>
      <c r="C128">
        <v>0</v>
      </c>
      <c r="D128">
        <v>0.43608984374999998</v>
      </c>
      <c r="E128">
        <v>0</v>
      </c>
      <c r="F128">
        <v>2.64296875E-2</v>
      </c>
      <c r="G128">
        <v>0</v>
      </c>
      <c r="H128">
        <v>2.64296875E-2</v>
      </c>
      <c r="I128">
        <v>0.82674062500000001</v>
      </c>
      <c r="J128">
        <v>1.3685492187499999</v>
      </c>
    </row>
    <row r="129" spans="1:10" x14ac:dyDescent="0.25">
      <c r="A129">
        <v>132</v>
      </c>
      <c r="B129">
        <v>7.03125E-2</v>
      </c>
      <c r="C129">
        <v>0</v>
      </c>
      <c r="D129">
        <v>2.9921875</v>
      </c>
      <c r="E129">
        <v>0</v>
      </c>
      <c r="F129">
        <v>2.734375E-2</v>
      </c>
      <c r="G129">
        <v>0</v>
      </c>
      <c r="H129">
        <v>1.171875E-2</v>
      </c>
      <c r="I129">
        <v>12.20703125</v>
      </c>
      <c r="J129">
        <v>15.30859375</v>
      </c>
    </row>
    <row r="130" spans="1:10" x14ac:dyDescent="0.25">
      <c r="A130">
        <v>133</v>
      </c>
      <c r="B130">
        <v>516.34104526963802</v>
      </c>
      <c r="C130">
        <v>39.718541943818302</v>
      </c>
      <c r="D130">
        <v>756.37919006054005</v>
      </c>
      <c r="E130">
        <v>82.027423579624795</v>
      </c>
      <c r="F130">
        <v>346.24207216241598</v>
      </c>
      <c r="G130">
        <v>11.2248053319487</v>
      </c>
      <c r="H130">
        <v>362.64755687834099</v>
      </c>
      <c r="I130">
        <v>583.25729030293905</v>
      </c>
      <c r="J130">
        <v>2697.8379255292698</v>
      </c>
    </row>
    <row r="131" spans="1:10" x14ac:dyDescent="0.25">
      <c r="A131">
        <v>134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5">
      <c r="A132">
        <v>135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5">
      <c r="A133">
        <v>136</v>
      </c>
      <c r="B133">
        <v>17.115777012747301</v>
      </c>
      <c r="C133">
        <v>0</v>
      </c>
      <c r="D133">
        <v>79.873626059487506</v>
      </c>
      <c r="E133">
        <v>0</v>
      </c>
      <c r="F133">
        <v>7.2266614053821998</v>
      </c>
      <c r="G133">
        <v>0</v>
      </c>
      <c r="H133">
        <v>5.5150837041074698</v>
      </c>
      <c r="I133">
        <v>57.397124293148899</v>
      </c>
      <c r="J133">
        <v>167.128272474873</v>
      </c>
    </row>
    <row r="134" spans="1:10" x14ac:dyDescent="0.25">
      <c r="A134">
        <v>137</v>
      </c>
      <c r="B134">
        <v>10.1950807920872</v>
      </c>
      <c r="C134">
        <v>0</v>
      </c>
      <c r="D134">
        <v>44.246650637658703</v>
      </c>
      <c r="E134">
        <v>0</v>
      </c>
      <c r="F134">
        <v>4.4858355485183896</v>
      </c>
      <c r="G134">
        <v>0</v>
      </c>
      <c r="H134">
        <v>3.2624258534679198</v>
      </c>
      <c r="I134">
        <v>31.451249760545501</v>
      </c>
      <c r="J134">
        <v>93.641242592277706</v>
      </c>
    </row>
    <row r="135" spans="1:10" x14ac:dyDescent="0.25">
      <c r="A135">
        <v>138</v>
      </c>
      <c r="B135">
        <v>0.27741601772424102</v>
      </c>
      <c r="C135">
        <v>0</v>
      </c>
      <c r="D135">
        <v>1.6090129028005999</v>
      </c>
      <c r="E135">
        <v>0</v>
      </c>
      <c r="F135">
        <v>0.110966407089697</v>
      </c>
      <c r="G135">
        <v>0</v>
      </c>
      <c r="H135">
        <v>0.110966407089697</v>
      </c>
      <c r="I135">
        <v>1.29368846170854</v>
      </c>
      <c r="J135">
        <v>3.4020501964127798</v>
      </c>
    </row>
    <row r="136" spans="1:10" x14ac:dyDescent="0.25">
      <c r="A136">
        <v>139</v>
      </c>
      <c r="B136">
        <v>0.71426701258541803</v>
      </c>
      <c r="C136">
        <v>0</v>
      </c>
      <c r="D136">
        <v>4.4719326005347897</v>
      </c>
      <c r="E136">
        <v>0</v>
      </c>
      <c r="F136">
        <v>0.34160596254085202</v>
      </c>
      <c r="G136">
        <v>0</v>
      </c>
      <c r="H136">
        <v>0.29502333128528202</v>
      </c>
      <c r="I136">
        <v>5.7188878441714497</v>
      </c>
      <c r="J136">
        <v>11.5417167511178</v>
      </c>
    </row>
    <row r="137" spans="1:10" x14ac:dyDescent="0.25">
      <c r="A137">
        <v>140</v>
      </c>
      <c r="B137">
        <v>5.9304941885808899</v>
      </c>
      <c r="C137">
        <v>0</v>
      </c>
      <c r="D137">
        <v>26.602502503062901</v>
      </c>
      <c r="E137">
        <v>0</v>
      </c>
      <c r="F137">
        <v>2.4286785724664601</v>
      </c>
      <c r="G137">
        <v>0</v>
      </c>
      <c r="H137">
        <v>2.1462740872959398</v>
      </c>
      <c r="I137">
        <v>36.215511399024699</v>
      </c>
      <c r="J137">
        <v>73.323460750430797</v>
      </c>
    </row>
    <row r="138" spans="1:10" x14ac:dyDescent="0.25">
      <c r="A138">
        <v>141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>
        <v>142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5">
      <c r="A140">
        <v>143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>
        <v>144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5">
      <c r="A142">
        <v>145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25">
      <c r="A143">
        <v>146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5">
      <c r="A144">
        <v>147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A145">
        <v>148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25">
      <c r="A146">
        <v>149</v>
      </c>
      <c r="B146">
        <v>0.75000487133573801</v>
      </c>
      <c r="C146">
        <v>0</v>
      </c>
      <c r="D146">
        <v>13.2032107558062</v>
      </c>
      <c r="E146">
        <v>0</v>
      </c>
      <c r="F146">
        <v>0.25000162377857899</v>
      </c>
      <c r="G146">
        <v>0</v>
      </c>
      <c r="H146">
        <v>0.109375710403128</v>
      </c>
      <c r="I146">
        <v>34.65625</v>
      </c>
      <c r="J146">
        <v>48.968842961323702</v>
      </c>
    </row>
    <row r="147" spans="1:10" x14ac:dyDescent="0.25">
      <c r="A147">
        <v>150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5">
      <c r="A148">
        <v>151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>
        <v>152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>
        <v>153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5">
      <c r="A151">
        <v>154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>
        <v>155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5">
      <c r="A153">
        <v>156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5">
      <c r="A154">
        <v>157</v>
      </c>
      <c r="B154">
        <v>178.22992227890401</v>
      </c>
      <c r="C154">
        <v>0</v>
      </c>
      <c r="D154">
        <v>501.64409735642897</v>
      </c>
      <c r="E154">
        <v>1.08346457312404</v>
      </c>
      <c r="F154">
        <v>179.313386852028</v>
      </c>
      <c r="G154">
        <v>0</v>
      </c>
      <c r="H154">
        <v>88.844094996170895</v>
      </c>
      <c r="I154">
        <v>459.04027726246198</v>
      </c>
      <c r="J154">
        <v>1408.15524331912</v>
      </c>
    </row>
    <row r="155" spans="1:10" x14ac:dyDescent="0.25">
      <c r="A155">
        <v>158</v>
      </c>
      <c r="B155">
        <v>5.24539055101679</v>
      </c>
      <c r="C155">
        <v>0</v>
      </c>
      <c r="D155">
        <v>20.806715852366601</v>
      </c>
      <c r="E155">
        <v>0</v>
      </c>
      <c r="F155">
        <v>5.24539055101679</v>
      </c>
      <c r="G155">
        <v>0</v>
      </c>
      <c r="H155">
        <v>2.0981562204067199</v>
      </c>
      <c r="I155">
        <v>14.0012435037253</v>
      </c>
      <c r="J155">
        <v>47.396896678532201</v>
      </c>
    </row>
    <row r="156" spans="1:10" x14ac:dyDescent="0.25">
      <c r="A156">
        <v>159</v>
      </c>
      <c r="B156">
        <v>10.7595681349571</v>
      </c>
      <c r="C156">
        <v>0</v>
      </c>
      <c r="D156">
        <v>44.1065984539376</v>
      </c>
      <c r="E156">
        <v>0</v>
      </c>
      <c r="F156">
        <v>6.6770369631825996</v>
      </c>
      <c r="G156">
        <v>0</v>
      </c>
      <c r="H156">
        <v>3.8917586871121399</v>
      </c>
      <c r="I156">
        <v>39.033174620201798</v>
      </c>
      <c r="J156">
        <v>104.468136859391</v>
      </c>
    </row>
    <row r="157" spans="1:10" x14ac:dyDescent="0.25">
      <c r="A157">
        <v>160</v>
      </c>
      <c r="B157">
        <v>0.50500543341757098</v>
      </c>
      <c r="C157">
        <v>0</v>
      </c>
      <c r="D157">
        <v>3.0805331438471799</v>
      </c>
      <c r="E157">
        <v>0</v>
      </c>
      <c r="F157">
        <v>0.27270293404548801</v>
      </c>
      <c r="G157">
        <v>0</v>
      </c>
      <c r="H157">
        <v>0.19190206469867699</v>
      </c>
      <c r="I157">
        <v>5.6834722315329502</v>
      </c>
      <c r="J157">
        <v>9.7336158075418702</v>
      </c>
    </row>
    <row r="158" spans="1:10" x14ac:dyDescent="0.25">
      <c r="A158">
        <v>161</v>
      </c>
      <c r="B158">
        <v>6.6630337788106302E-3</v>
      </c>
      <c r="C158">
        <v>0</v>
      </c>
      <c r="D158">
        <v>5.6635787119890299E-2</v>
      </c>
      <c r="E158">
        <v>0</v>
      </c>
      <c r="F158">
        <v>3.3315168894053099E-3</v>
      </c>
      <c r="G158">
        <v>0</v>
      </c>
      <c r="H158">
        <v>3.3315168894053099E-3</v>
      </c>
      <c r="I158">
        <v>0.115929519045851</v>
      </c>
      <c r="J158">
        <v>0.18589137372336201</v>
      </c>
    </row>
    <row r="159" spans="1:10" x14ac:dyDescent="0.25">
      <c r="A159">
        <v>162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>
        <v>163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5">
      <c r="A161">
        <v>164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25">
      <c r="A162">
        <v>165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5">
      <c r="A163">
        <v>166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5">
      <c r="A164">
        <v>167</v>
      </c>
      <c r="B164">
        <v>6.25E-2</v>
      </c>
      <c r="C164">
        <v>0</v>
      </c>
      <c r="D164">
        <v>3.39453125</v>
      </c>
      <c r="E164">
        <v>0</v>
      </c>
      <c r="F164">
        <v>3.02734375E-2</v>
      </c>
      <c r="G164">
        <v>0</v>
      </c>
      <c r="H164">
        <v>1.07421875E-2</v>
      </c>
      <c r="I164">
        <v>12.0380859375</v>
      </c>
      <c r="J164">
        <v>15.5361328125</v>
      </c>
    </row>
    <row r="165" spans="1:10" x14ac:dyDescent="0.25">
      <c r="A165">
        <v>168</v>
      </c>
      <c r="B165">
        <v>127.718839745349</v>
      </c>
      <c r="C165">
        <v>0</v>
      </c>
      <c r="D165">
        <v>376.96750056997303</v>
      </c>
      <c r="E165">
        <v>1.6879141816565999</v>
      </c>
      <c r="F165">
        <v>127.156201684797</v>
      </c>
      <c r="G165">
        <v>0</v>
      </c>
      <c r="H165">
        <v>70.892395629576995</v>
      </c>
      <c r="I165">
        <v>376.96571405011503</v>
      </c>
      <c r="J165">
        <v>1081.3885658614699</v>
      </c>
    </row>
    <row r="166" spans="1:10" x14ac:dyDescent="0.25">
      <c r="A166">
        <v>169</v>
      </c>
      <c r="B166">
        <v>1.55820544330683</v>
      </c>
      <c r="C166">
        <v>0</v>
      </c>
      <c r="D166">
        <v>5.5245465717242102</v>
      </c>
      <c r="E166">
        <v>0</v>
      </c>
      <c r="F166">
        <v>1.69986048360745</v>
      </c>
      <c r="G166">
        <v>0</v>
      </c>
      <c r="H166">
        <v>0.70827520150310397</v>
      </c>
      <c r="I166">
        <v>5.4328124550817298</v>
      </c>
      <c r="J166">
        <v>14.923700155223299</v>
      </c>
    </row>
    <row r="167" spans="1:10" x14ac:dyDescent="0.25">
      <c r="A167">
        <v>170</v>
      </c>
      <c r="B167">
        <v>2.18978528027462</v>
      </c>
      <c r="C167">
        <v>0</v>
      </c>
      <c r="D167">
        <v>9.0167629187778608</v>
      </c>
      <c r="E167">
        <v>0</v>
      </c>
      <c r="F167">
        <v>2.49034404423388</v>
      </c>
      <c r="G167">
        <v>0</v>
      </c>
      <c r="H167">
        <v>0.90167629187778597</v>
      </c>
      <c r="I167">
        <v>6.9619154905844702</v>
      </c>
      <c r="J167">
        <v>21.5604840257486</v>
      </c>
    </row>
    <row r="168" spans="1:10" x14ac:dyDescent="0.25">
      <c r="A168">
        <v>171</v>
      </c>
      <c r="B168">
        <v>3.6781436931309499</v>
      </c>
      <c r="C168">
        <v>0</v>
      </c>
      <c r="D168">
        <v>17.333780622801001</v>
      </c>
      <c r="E168">
        <v>0</v>
      </c>
      <c r="F168">
        <v>2.3675407679923399</v>
      </c>
      <c r="G168">
        <v>0</v>
      </c>
      <c r="H168">
        <v>1.38106544799553</v>
      </c>
      <c r="I168">
        <v>15.759438992599</v>
      </c>
      <c r="J168">
        <v>40.5199695245188</v>
      </c>
    </row>
    <row r="169" spans="1:10" x14ac:dyDescent="0.25">
      <c r="A169">
        <v>172</v>
      </c>
      <c r="B169">
        <v>1.6518554687499999E-2</v>
      </c>
      <c r="C169">
        <v>0</v>
      </c>
      <c r="D169">
        <v>0.13875585937500001</v>
      </c>
      <c r="E169">
        <v>0</v>
      </c>
      <c r="F169">
        <v>9.9111328124999992E-3</v>
      </c>
      <c r="G169">
        <v>0</v>
      </c>
      <c r="H169">
        <v>6.607421875E-3</v>
      </c>
      <c r="I169">
        <v>0.30494531250000001</v>
      </c>
      <c r="J169">
        <v>0.47673828125000001</v>
      </c>
    </row>
    <row r="170" spans="1:10" x14ac:dyDescent="0.25">
      <c r="A170">
        <v>173</v>
      </c>
      <c r="B170">
        <v>0.11893359375</v>
      </c>
      <c r="C170">
        <v>0</v>
      </c>
      <c r="D170">
        <v>0.92503906250000001</v>
      </c>
      <c r="E170">
        <v>0</v>
      </c>
      <c r="F170">
        <v>6.6074218749999997E-2</v>
      </c>
      <c r="G170">
        <v>0</v>
      </c>
      <c r="H170">
        <v>3.9644531249999997E-2</v>
      </c>
      <c r="I170">
        <v>1.8025656249999999</v>
      </c>
      <c r="J170">
        <v>2.9522570312499998</v>
      </c>
    </row>
    <row r="171" spans="1:10" x14ac:dyDescent="0.25">
      <c r="A171">
        <v>174</v>
      </c>
      <c r="B171">
        <v>2.44140625E-2</v>
      </c>
      <c r="C171">
        <v>0</v>
      </c>
      <c r="D171">
        <v>0.5166015625</v>
      </c>
      <c r="E171">
        <v>0</v>
      </c>
      <c r="F171">
        <v>1.07421875E-2</v>
      </c>
      <c r="G171">
        <v>0</v>
      </c>
      <c r="H171">
        <v>9.765625E-4</v>
      </c>
      <c r="I171">
        <v>1.25</v>
      </c>
      <c r="J171">
        <v>1.802734375</v>
      </c>
    </row>
    <row r="172" spans="1:10" x14ac:dyDescent="0.25">
      <c r="A172">
        <v>175</v>
      </c>
      <c r="B172">
        <v>0.12890625</v>
      </c>
      <c r="C172">
        <v>0</v>
      </c>
      <c r="D172">
        <v>4.38671875</v>
      </c>
      <c r="E172">
        <v>0</v>
      </c>
      <c r="F172">
        <v>5.859375E-2</v>
      </c>
      <c r="G172">
        <v>0</v>
      </c>
      <c r="H172">
        <v>1.5625E-2</v>
      </c>
      <c r="I172">
        <v>19.90625</v>
      </c>
      <c r="J172">
        <v>24.49609375</v>
      </c>
    </row>
    <row r="173" spans="1:10" x14ac:dyDescent="0.25">
      <c r="A173">
        <v>176</v>
      </c>
      <c r="B173">
        <v>157.480505624111</v>
      </c>
      <c r="C173">
        <v>2.8807409565386202</v>
      </c>
      <c r="D173">
        <v>197.81087901565201</v>
      </c>
      <c r="E173">
        <v>25.926668608847599</v>
      </c>
      <c r="F173">
        <v>138.275565913854</v>
      </c>
      <c r="G173">
        <v>0</v>
      </c>
      <c r="H173">
        <v>156.52025863859799</v>
      </c>
      <c r="I173">
        <v>98.726173456067897</v>
      </c>
      <c r="J173">
        <v>777.62079221366901</v>
      </c>
    </row>
    <row r="174" spans="1:10" x14ac:dyDescent="0.25">
      <c r="A174">
        <v>177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5">
      <c r="A175">
        <v>178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5">
      <c r="A176">
        <v>179</v>
      </c>
      <c r="B176">
        <v>139.51816405775</v>
      </c>
      <c r="C176">
        <v>11.161453124619999</v>
      </c>
      <c r="D176">
        <v>102.685368746504</v>
      </c>
      <c r="E176">
        <v>25.113269530395101</v>
      </c>
      <c r="F176">
        <v>129.472856245592</v>
      </c>
      <c r="G176">
        <v>1.6742179686930101</v>
      </c>
      <c r="H176">
        <v>162.399142963222</v>
      </c>
      <c r="I176">
        <v>84.790451337835606</v>
      </c>
      <c r="J176">
        <v>656.81492397461204</v>
      </c>
    </row>
    <row r="177" spans="1:10" x14ac:dyDescent="0.25">
      <c r="A177">
        <v>180</v>
      </c>
      <c r="B177">
        <v>21.765222217226999</v>
      </c>
      <c r="C177">
        <v>0</v>
      </c>
      <c r="D177">
        <v>92.139440719594404</v>
      </c>
      <c r="E177">
        <v>0</v>
      </c>
      <c r="F177">
        <v>34.280224992132602</v>
      </c>
      <c r="G177">
        <v>0</v>
      </c>
      <c r="H177">
        <v>10.1571037013726</v>
      </c>
      <c r="I177">
        <v>46.386313619139898</v>
      </c>
      <c r="J177">
        <v>204.72830524946599</v>
      </c>
    </row>
    <row r="178" spans="1:10" x14ac:dyDescent="0.25">
      <c r="A178">
        <v>181</v>
      </c>
      <c r="B178">
        <v>16.122557190355302</v>
      </c>
      <c r="C178">
        <v>0</v>
      </c>
      <c r="D178">
        <v>85.790833516562202</v>
      </c>
      <c r="E178">
        <v>0</v>
      </c>
      <c r="F178">
        <v>12.533228764765299</v>
      </c>
      <c r="G178">
        <v>0</v>
      </c>
      <c r="H178">
        <v>6.2371936575827096</v>
      </c>
      <c r="I178">
        <v>56.100523004814903</v>
      </c>
      <c r="J178">
        <v>176.78433613408001</v>
      </c>
    </row>
    <row r="179" spans="1:10" x14ac:dyDescent="0.25">
      <c r="A179">
        <v>182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5">
      <c r="A180">
        <v>183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5">
      <c r="A181">
        <v>184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25">
      <c r="A182">
        <v>185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25">
      <c r="A183">
        <v>186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25">
      <c r="A184">
        <v>187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5">
      <c r="A185">
        <v>188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>
        <v>189</v>
      </c>
      <c r="B186">
        <v>450.99908772120898</v>
      </c>
      <c r="C186">
        <v>18.899009390222101</v>
      </c>
      <c r="D186">
        <v>730.188999167671</v>
      </c>
      <c r="E186">
        <v>61.851303458908603</v>
      </c>
      <c r="F186">
        <v>457.01240889082499</v>
      </c>
      <c r="G186">
        <v>6.8723670509898396</v>
      </c>
      <c r="H186">
        <v>377.98018780444102</v>
      </c>
      <c r="I186">
        <v>485.340148001881</v>
      </c>
      <c r="J186">
        <v>2589.1435114861501</v>
      </c>
    </row>
    <row r="187" spans="1:10" x14ac:dyDescent="0.25">
      <c r="A187">
        <v>190</v>
      </c>
      <c r="B187">
        <v>23.440610639544602</v>
      </c>
      <c r="C187">
        <v>0</v>
      </c>
      <c r="D187">
        <v>70.533008591062199</v>
      </c>
      <c r="E187">
        <v>0</v>
      </c>
      <c r="F187">
        <v>32.521207553962803</v>
      </c>
      <c r="G187">
        <v>0</v>
      </c>
      <c r="H187">
        <v>12.248247000843101</v>
      </c>
      <c r="I187">
        <v>45.929683815736503</v>
      </c>
      <c r="J187">
        <v>184.67275760114899</v>
      </c>
    </row>
    <row r="188" spans="1:10" x14ac:dyDescent="0.25">
      <c r="A188">
        <v>191</v>
      </c>
      <c r="B188">
        <v>6.25E-2</v>
      </c>
      <c r="C188">
        <v>0</v>
      </c>
      <c r="D188">
        <v>0.25</v>
      </c>
      <c r="E188">
        <v>0</v>
      </c>
      <c r="F188">
        <v>0.125</v>
      </c>
      <c r="G188">
        <v>0</v>
      </c>
      <c r="H188">
        <v>6.25E-2</v>
      </c>
      <c r="I188">
        <v>0.1875</v>
      </c>
      <c r="J188">
        <v>0.6875</v>
      </c>
    </row>
    <row r="189" spans="1:10" x14ac:dyDescent="0.25">
      <c r="A189">
        <v>192</v>
      </c>
      <c r="B189">
        <v>9.8765607567266205</v>
      </c>
      <c r="C189">
        <v>0</v>
      </c>
      <c r="D189">
        <v>38.068515828142502</v>
      </c>
      <c r="E189">
        <v>0</v>
      </c>
      <c r="F189">
        <v>7.75122489768418</v>
      </c>
      <c r="G189">
        <v>0</v>
      </c>
      <c r="H189">
        <v>4.4382013527062698</v>
      </c>
      <c r="I189">
        <v>24.9952434660457</v>
      </c>
      <c r="J189">
        <v>85.129746301305204</v>
      </c>
    </row>
    <row r="190" spans="1:10" x14ac:dyDescent="0.25">
      <c r="A190">
        <v>193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5">
      <c r="A191">
        <v>194</v>
      </c>
      <c r="B191">
        <v>34.3638032524468</v>
      </c>
      <c r="C191">
        <v>0</v>
      </c>
      <c r="D191">
        <v>101.220113540623</v>
      </c>
      <c r="E191">
        <v>0</v>
      </c>
      <c r="F191">
        <v>47.122641093701802</v>
      </c>
      <c r="G191">
        <v>0</v>
      </c>
      <c r="H191">
        <v>18.2026086535238</v>
      </c>
      <c r="I191">
        <v>71.673957252999301</v>
      </c>
      <c r="J191">
        <v>272.58312379329499</v>
      </c>
    </row>
    <row r="192" spans="1:10" x14ac:dyDescent="0.25">
      <c r="A192">
        <v>195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5">
      <c r="A193">
        <v>196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>
        <v>197</v>
      </c>
      <c r="B194">
        <v>8.9375</v>
      </c>
      <c r="C194">
        <v>0</v>
      </c>
      <c r="D194">
        <v>34.125</v>
      </c>
      <c r="E194">
        <v>0</v>
      </c>
      <c r="F194">
        <v>6.375</v>
      </c>
      <c r="G194">
        <v>0</v>
      </c>
      <c r="H194">
        <v>4.125</v>
      </c>
      <c r="I194">
        <v>23.5625</v>
      </c>
      <c r="J194">
        <v>77.125</v>
      </c>
    </row>
    <row r="195" spans="1:10" x14ac:dyDescent="0.25">
      <c r="A195">
        <v>198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5">
      <c r="A196">
        <v>199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5">
      <c r="A197">
        <v>200</v>
      </c>
      <c r="B197">
        <v>11.093516478208601</v>
      </c>
      <c r="C197">
        <v>0</v>
      </c>
      <c r="D197">
        <v>46.8092280665877</v>
      </c>
      <c r="E197">
        <v>0</v>
      </c>
      <c r="F197">
        <v>8.8206984680390601</v>
      </c>
      <c r="G197">
        <v>0</v>
      </c>
      <c r="H197">
        <v>4.9785537365619303</v>
      </c>
      <c r="I197">
        <v>40.227296354271203</v>
      </c>
      <c r="J197">
        <v>111.929293103669</v>
      </c>
    </row>
    <row r="198" spans="1:10" x14ac:dyDescent="0.25">
      <c r="A198">
        <v>201</v>
      </c>
      <c r="B198">
        <v>3.9644531249999997E-2</v>
      </c>
      <c r="C198">
        <v>0</v>
      </c>
      <c r="D198">
        <v>0.33037109375000001</v>
      </c>
      <c r="E198">
        <v>0</v>
      </c>
      <c r="F198">
        <v>3.9644531249999997E-2</v>
      </c>
      <c r="G198">
        <v>0</v>
      </c>
      <c r="H198">
        <v>2.64296875E-2</v>
      </c>
      <c r="I198">
        <v>0.58278437500000002</v>
      </c>
      <c r="J198">
        <v>1.0188742187499999</v>
      </c>
    </row>
    <row r="199" spans="1:10" x14ac:dyDescent="0.25">
      <c r="A199">
        <v>202</v>
      </c>
      <c r="B199">
        <v>7.421875E-2</v>
      </c>
      <c r="C199">
        <v>0</v>
      </c>
      <c r="D199">
        <v>0.734375</v>
      </c>
      <c r="E199">
        <v>0</v>
      </c>
      <c r="F199">
        <v>4.6875E-2</v>
      </c>
      <c r="G199">
        <v>0</v>
      </c>
      <c r="H199">
        <v>3.515625E-2</v>
      </c>
      <c r="I199">
        <v>1.39453125</v>
      </c>
      <c r="J199">
        <v>2.28515625</v>
      </c>
    </row>
    <row r="200" spans="1:10" x14ac:dyDescent="0.25">
      <c r="A200">
        <v>203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5">
      <c r="A201">
        <v>204</v>
      </c>
      <c r="B201">
        <v>42.456020388622498</v>
      </c>
      <c r="C201">
        <v>0</v>
      </c>
      <c r="D201">
        <v>163.758935784687</v>
      </c>
      <c r="E201">
        <v>0</v>
      </c>
      <c r="F201">
        <v>35.5244252231332</v>
      </c>
      <c r="G201">
        <v>0</v>
      </c>
      <c r="H201">
        <v>24.2605830792129</v>
      </c>
      <c r="I201">
        <v>133.39030039867799</v>
      </c>
      <c r="J201">
        <v>399.39026487433301</v>
      </c>
    </row>
    <row r="202" spans="1:10" x14ac:dyDescent="0.25">
      <c r="A202">
        <v>205</v>
      </c>
      <c r="B202">
        <v>9.9129334096008908</v>
      </c>
      <c r="C202">
        <v>0</v>
      </c>
      <c r="D202">
        <v>46.9786844194129</v>
      </c>
      <c r="E202">
        <v>0</v>
      </c>
      <c r="F202">
        <v>8.6199420953051202</v>
      </c>
      <c r="G202">
        <v>0</v>
      </c>
      <c r="H202">
        <v>4.3099710476525601</v>
      </c>
      <c r="I202">
        <v>35.197170753405601</v>
      </c>
      <c r="J202">
        <v>105.018701725377</v>
      </c>
    </row>
    <row r="203" spans="1:10" x14ac:dyDescent="0.25">
      <c r="A203">
        <v>207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25">
      <c r="A204">
        <v>208</v>
      </c>
      <c r="B204">
        <v>5.2198744027102304</v>
      </c>
      <c r="C204">
        <v>0</v>
      </c>
      <c r="D204">
        <v>32.872780464687096</v>
      </c>
      <c r="E204">
        <v>0</v>
      </c>
      <c r="F204">
        <v>2.4856544774810598</v>
      </c>
      <c r="G204">
        <v>0</v>
      </c>
      <c r="H204">
        <v>1.92638222004782</v>
      </c>
      <c r="I204">
        <v>29.321574247889</v>
      </c>
      <c r="J204">
        <v>71.826265812815194</v>
      </c>
    </row>
    <row r="205" spans="1:10" x14ac:dyDescent="0.25">
      <c r="A205">
        <v>209</v>
      </c>
      <c r="B205">
        <v>0</v>
      </c>
      <c r="C205">
        <v>0</v>
      </c>
      <c r="D205">
        <v>5.2859375E-2</v>
      </c>
      <c r="E205">
        <v>0</v>
      </c>
      <c r="F205">
        <v>0</v>
      </c>
      <c r="G205">
        <v>0</v>
      </c>
      <c r="H205">
        <v>0</v>
      </c>
      <c r="I205">
        <v>9.4871874999999994E-2</v>
      </c>
      <c r="J205">
        <v>0.14773125000000001</v>
      </c>
    </row>
    <row r="206" spans="1:10" x14ac:dyDescent="0.25">
      <c r="A206">
        <v>210</v>
      </c>
      <c r="B206">
        <v>2.734375E-2</v>
      </c>
      <c r="C206">
        <v>0</v>
      </c>
      <c r="D206">
        <v>0.390625</v>
      </c>
      <c r="E206">
        <v>0</v>
      </c>
      <c r="F206">
        <v>1.171875E-2</v>
      </c>
      <c r="G206">
        <v>0</v>
      </c>
      <c r="H206">
        <v>7.8125E-3</v>
      </c>
      <c r="I206">
        <v>0.80078125</v>
      </c>
      <c r="J206">
        <v>1.23828125</v>
      </c>
    </row>
    <row r="207" spans="1:10" x14ac:dyDescent="0.25">
      <c r="A207">
        <v>211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25">
      <c r="A208">
        <v>212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25">
      <c r="A209">
        <v>213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25">
      <c r="A210">
        <v>214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25">
      <c r="A211">
        <v>215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25">
      <c r="A212">
        <v>216</v>
      </c>
      <c r="B212">
        <v>491.21066383505899</v>
      </c>
      <c r="C212">
        <v>18.338531449842201</v>
      </c>
      <c r="D212">
        <v>307.17040178485701</v>
      </c>
      <c r="E212">
        <v>150.63793690941799</v>
      </c>
      <c r="F212">
        <v>377.90473737710499</v>
      </c>
      <c r="G212">
        <v>7.2044230695808604</v>
      </c>
      <c r="H212">
        <v>461.73802400495498</v>
      </c>
      <c r="I212">
        <v>309.05121557401901</v>
      </c>
      <c r="J212">
        <v>2123.2559340048401</v>
      </c>
    </row>
    <row r="213" spans="1:10" x14ac:dyDescent="0.25">
      <c r="A213">
        <v>217</v>
      </c>
      <c r="B213">
        <v>79.357916946672802</v>
      </c>
      <c r="C213">
        <v>0</v>
      </c>
      <c r="D213">
        <v>142.81179327826601</v>
      </c>
      <c r="E213">
        <v>2.1097196734289301</v>
      </c>
      <c r="F213">
        <v>90.393373699993305</v>
      </c>
      <c r="G213">
        <v>0</v>
      </c>
      <c r="H213">
        <v>56.637858925130502</v>
      </c>
      <c r="I213">
        <v>108.46004661794299</v>
      </c>
      <c r="J213">
        <v>479.770709141434</v>
      </c>
    </row>
    <row r="214" spans="1:10" x14ac:dyDescent="0.25">
      <c r="A214">
        <v>218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25">
      <c r="A215">
        <v>219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25">
      <c r="A216">
        <v>220</v>
      </c>
      <c r="B216">
        <v>1.1633212410907201</v>
      </c>
      <c r="C216">
        <v>0</v>
      </c>
      <c r="D216">
        <v>2.7587332288722899</v>
      </c>
      <c r="E216">
        <v>0</v>
      </c>
      <c r="F216">
        <v>1.4624609887997699</v>
      </c>
      <c r="G216">
        <v>0</v>
      </c>
      <c r="H216">
        <v>0.73123049439988397</v>
      </c>
      <c r="I216">
        <v>2.21526462077576</v>
      </c>
      <c r="J216">
        <v>8.3310105739384301</v>
      </c>
    </row>
    <row r="217" spans="1:10" x14ac:dyDescent="0.25">
      <c r="A217">
        <v>221</v>
      </c>
      <c r="B217">
        <v>3.7040790807923698</v>
      </c>
      <c r="C217">
        <v>0</v>
      </c>
      <c r="D217">
        <v>10.429064155429799</v>
      </c>
      <c r="E217">
        <v>0</v>
      </c>
      <c r="F217">
        <v>2.2309871120622602</v>
      </c>
      <c r="G217">
        <v>0</v>
      </c>
      <c r="H217">
        <v>2.4017803837990899</v>
      </c>
      <c r="I217">
        <v>9.9144277888725707</v>
      </c>
      <c r="J217">
        <v>28.680338520956099</v>
      </c>
    </row>
    <row r="218" spans="1:10" x14ac:dyDescent="0.25">
      <c r="A218">
        <v>222</v>
      </c>
      <c r="B218">
        <v>25.4132207353436</v>
      </c>
      <c r="C218">
        <v>0</v>
      </c>
      <c r="D218">
        <v>71.445804658227203</v>
      </c>
      <c r="E218">
        <v>0</v>
      </c>
      <c r="F218">
        <v>16.2875641985611</v>
      </c>
      <c r="G218">
        <v>0</v>
      </c>
      <c r="H218">
        <v>17.096166676503898</v>
      </c>
      <c r="I218">
        <v>68.150105202896597</v>
      </c>
      <c r="J218">
        <v>198.392861471532</v>
      </c>
    </row>
    <row r="219" spans="1:10" x14ac:dyDescent="0.25">
      <c r="A219">
        <v>223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25">
      <c r="A220">
        <v>224</v>
      </c>
      <c r="B220">
        <v>4.9637114650430497E-2</v>
      </c>
      <c r="C220">
        <v>0</v>
      </c>
      <c r="D220">
        <v>0.21944829634927199</v>
      </c>
      <c r="E220">
        <v>0</v>
      </c>
      <c r="F220">
        <v>2.87372769028808E-2</v>
      </c>
      <c r="G220">
        <v>0</v>
      </c>
      <c r="H220">
        <v>4.7024634931986803E-2</v>
      </c>
      <c r="I220">
        <v>0.45591624825420801</v>
      </c>
      <c r="J220">
        <v>0.80076357108877705</v>
      </c>
    </row>
    <row r="221" spans="1:10" x14ac:dyDescent="0.25">
      <c r="A221">
        <v>225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25">
      <c r="A222">
        <v>226</v>
      </c>
      <c r="B222">
        <v>3.3037109375E-3</v>
      </c>
      <c r="C222">
        <v>0</v>
      </c>
      <c r="D222">
        <v>1.486669921875E-2</v>
      </c>
      <c r="E222">
        <v>0</v>
      </c>
      <c r="F222">
        <v>1.65185546875E-3</v>
      </c>
      <c r="G222">
        <v>0</v>
      </c>
      <c r="H222">
        <v>3.3037109375E-3</v>
      </c>
      <c r="I222">
        <v>2.9647460937500002E-2</v>
      </c>
      <c r="J222">
        <v>5.2773437499999999E-2</v>
      </c>
    </row>
    <row r="223" spans="1:10" x14ac:dyDescent="0.25">
      <c r="A223">
        <v>227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 x14ac:dyDescent="0.25">
      <c r="A224">
        <v>228</v>
      </c>
      <c r="B224">
        <v>0.859375</v>
      </c>
      <c r="C224">
        <v>0</v>
      </c>
      <c r="D224">
        <v>8.328125</v>
      </c>
      <c r="E224">
        <v>0</v>
      </c>
      <c r="F224">
        <v>0.34375</v>
      </c>
      <c r="G224">
        <v>0</v>
      </c>
      <c r="H224">
        <v>0.609375</v>
      </c>
      <c r="I224">
        <v>17.59375</v>
      </c>
      <c r="J224">
        <v>27.734375</v>
      </c>
    </row>
    <row r="225" spans="1:10" x14ac:dyDescent="0.25">
      <c r="A225">
        <v>229</v>
      </c>
      <c r="B225">
        <v>1.4892578125E-2</v>
      </c>
      <c r="C225">
        <v>0</v>
      </c>
      <c r="D225">
        <v>0.265869140625</v>
      </c>
      <c r="E225">
        <v>0</v>
      </c>
      <c r="F225">
        <v>6.34765625E-3</v>
      </c>
      <c r="G225">
        <v>0</v>
      </c>
      <c r="H225">
        <v>1.7822265625E-2</v>
      </c>
      <c r="I225">
        <v>0.787841796875</v>
      </c>
      <c r="J225">
        <v>1.0927734375</v>
      </c>
    </row>
    <row r="226" spans="1:10" x14ac:dyDescent="0.25">
      <c r="A226">
        <v>230</v>
      </c>
      <c r="B226">
        <v>1507.1010499720301</v>
      </c>
      <c r="C226">
        <v>49.664803923584003</v>
      </c>
      <c r="D226">
        <v>955.37022820276104</v>
      </c>
      <c r="E226">
        <v>278.12290197207</v>
      </c>
      <c r="F226">
        <v>786.50989486257595</v>
      </c>
      <c r="G226">
        <v>13.544946524613801</v>
      </c>
      <c r="H226">
        <v>953.56423533281304</v>
      </c>
      <c r="I226">
        <v>817.12070290648001</v>
      </c>
      <c r="J226">
        <v>5360.9987636969299</v>
      </c>
    </row>
    <row r="227" spans="1:10" x14ac:dyDescent="0.25">
      <c r="A227">
        <v>231</v>
      </c>
      <c r="B227">
        <v>42.3972553687599</v>
      </c>
      <c r="C227">
        <v>0</v>
      </c>
      <c r="D227">
        <v>49.524380193680699</v>
      </c>
      <c r="E227">
        <v>2.01021469420844</v>
      </c>
      <c r="F227">
        <v>28.1430057189182</v>
      </c>
      <c r="G227">
        <v>0</v>
      </c>
      <c r="H227">
        <v>21.1986276843799</v>
      </c>
      <c r="I227">
        <v>41.753717134996698</v>
      </c>
      <c r="J227">
        <v>185.02720079494401</v>
      </c>
    </row>
    <row r="228" spans="1:10" x14ac:dyDescent="0.25">
      <c r="A228">
        <v>232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25">
      <c r="A229">
        <v>233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25">
      <c r="A230">
        <v>234</v>
      </c>
      <c r="B230">
        <v>22.5700116577693</v>
      </c>
      <c r="C230">
        <v>0</v>
      </c>
      <c r="D230">
        <v>64.755844965746505</v>
      </c>
      <c r="E230">
        <v>0</v>
      </c>
      <c r="F230">
        <v>10.2214974261625</v>
      </c>
      <c r="G230">
        <v>0</v>
      </c>
      <c r="H230">
        <v>10.7532516275236</v>
      </c>
      <c r="I230">
        <v>71.545341688775807</v>
      </c>
      <c r="J230">
        <v>179.84594736597799</v>
      </c>
    </row>
    <row r="231" spans="1:10" x14ac:dyDescent="0.25">
      <c r="A231">
        <v>235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25">
      <c r="A232">
        <v>236</v>
      </c>
      <c r="B232">
        <v>3.9644531249999997E-2</v>
      </c>
      <c r="C232">
        <v>0</v>
      </c>
      <c r="D232">
        <v>0.18500781250000001</v>
      </c>
      <c r="E232">
        <v>0</v>
      </c>
      <c r="F232">
        <v>1.321484375E-2</v>
      </c>
      <c r="G232">
        <v>0</v>
      </c>
      <c r="H232">
        <v>2.64296875E-2</v>
      </c>
      <c r="I232">
        <v>0.43369999999999997</v>
      </c>
      <c r="J232">
        <v>0.69799687499999996</v>
      </c>
    </row>
    <row r="233" spans="1:10" x14ac:dyDescent="0.25">
      <c r="A233">
        <v>237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25">
      <c r="A234">
        <v>238</v>
      </c>
      <c r="B234">
        <v>0.2578125</v>
      </c>
      <c r="C234">
        <v>0</v>
      </c>
      <c r="D234">
        <v>2.8828125</v>
      </c>
      <c r="E234">
        <v>0</v>
      </c>
      <c r="F234">
        <v>3.90625E-2</v>
      </c>
      <c r="G234">
        <v>0</v>
      </c>
      <c r="H234">
        <v>0.171875</v>
      </c>
      <c r="I234">
        <v>7.953125</v>
      </c>
      <c r="J234">
        <v>11.3046875</v>
      </c>
    </row>
    <row r="235" spans="1:10" x14ac:dyDescent="0.25">
      <c r="A235">
        <v>239</v>
      </c>
      <c r="B235">
        <v>202.87241067989299</v>
      </c>
      <c r="C235">
        <v>42.092575005011803</v>
      </c>
      <c r="D235">
        <v>11.0406754111506</v>
      </c>
      <c r="E235">
        <v>122.827513949051</v>
      </c>
      <c r="F235">
        <v>73.144474598873003</v>
      </c>
      <c r="G235">
        <v>29.671815167467301</v>
      </c>
      <c r="H235">
        <v>216.67325494383101</v>
      </c>
      <c r="I235">
        <v>0</v>
      </c>
      <c r="J235">
        <v>698.32271975527794</v>
      </c>
    </row>
    <row r="236" spans="1:10" x14ac:dyDescent="0.25">
      <c r="A236">
        <v>240</v>
      </c>
      <c r="B236">
        <v>933.55041557408003</v>
      </c>
      <c r="C236">
        <v>17.010758301277001</v>
      </c>
      <c r="D236">
        <v>442.27971583320101</v>
      </c>
      <c r="E236">
        <v>455.888322474223</v>
      </c>
      <c r="F236">
        <v>689.27592636774295</v>
      </c>
      <c r="G236">
        <v>34.021516602553902</v>
      </c>
      <c r="H236">
        <v>774.32971787412805</v>
      </c>
      <c r="I236">
        <v>496.86950421077</v>
      </c>
      <c r="J236">
        <v>3843.2258772379801</v>
      </c>
    </row>
    <row r="237" spans="1:10" x14ac:dyDescent="0.25">
      <c r="A237">
        <v>241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25">
      <c r="A238">
        <v>242</v>
      </c>
      <c r="B238">
        <v>131.923663583738</v>
      </c>
      <c r="C238">
        <v>0</v>
      </c>
      <c r="D238">
        <v>639.94156809602896</v>
      </c>
      <c r="E238">
        <v>4.0247897364530099</v>
      </c>
      <c r="F238">
        <v>84.520584465513295</v>
      </c>
      <c r="G238">
        <v>0</v>
      </c>
      <c r="H238">
        <v>45.167084820194901</v>
      </c>
      <c r="I238">
        <v>687.03738955732297</v>
      </c>
      <c r="J238">
        <v>1592.6150802592499</v>
      </c>
    </row>
    <row r="239" spans="1:10" x14ac:dyDescent="0.25">
      <c r="A239">
        <v>243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25">
      <c r="A240">
        <v>244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25">
      <c r="A241">
        <v>245</v>
      </c>
      <c r="B241">
        <v>17.491531898210699</v>
      </c>
      <c r="C241">
        <v>0</v>
      </c>
      <c r="D241">
        <v>102.620155891948</v>
      </c>
      <c r="E241">
        <v>0</v>
      </c>
      <c r="F241">
        <v>6.8445124819085299</v>
      </c>
      <c r="G241">
        <v>0</v>
      </c>
      <c r="H241">
        <v>5.7037604015904497</v>
      </c>
      <c r="I241">
        <v>118.886095437495</v>
      </c>
      <c r="J241">
        <v>251.54605611115301</v>
      </c>
    </row>
    <row r="242" spans="1:10" x14ac:dyDescent="0.25">
      <c r="A242">
        <v>246</v>
      </c>
      <c r="B242">
        <v>20.493065561691498</v>
      </c>
      <c r="C242">
        <v>0</v>
      </c>
      <c r="D242">
        <v>122.333604785951</v>
      </c>
      <c r="E242">
        <v>0</v>
      </c>
      <c r="F242">
        <v>7.18506871827599</v>
      </c>
      <c r="G242">
        <v>0</v>
      </c>
      <c r="H242">
        <v>7.2475475766957898</v>
      </c>
      <c r="I242">
        <v>156.24688053294599</v>
      </c>
      <c r="J242">
        <v>313.50616717556102</v>
      </c>
    </row>
    <row r="243" spans="1:10" x14ac:dyDescent="0.25">
      <c r="A243">
        <v>247</v>
      </c>
      <c r="B243">
        <v>961.21087231826505</v>
      </c>
      <c r="C243">
        <v>3.4513855379470901</v>
      </c>
      <c r="D243">
        <v>1193.3165497452101</v>
      </c>
      <c r="E243">
        <v>354.62986402406398</v>
      </c>
      <c r="F243">
        <v>1195.9050888986701</v>
      </c>
      <c r="G243">
        <v>2.5885391534603199</v>
      </c>
      <c r="H243">
        <v>845.58945679703697</v>
      </c>
      <c r="I243">
        <v>829.51457700794401</v>
      </c>
      <c r="J243">
        <v>5386.2063334825898</v>
      </c>
    </row>
    <row r="244" spans="1:10" x14ac:dyDescent="0.25">
      <c r="A244">
        <v>248</v>
      </c>
      <c r="B244">
        <v>73.617522566119902</v>
      </c>
      <c r="C244">
        <v>0</v>
      </c>
      <c r="D244">
        <v>90.258338477871803</v>
      </c>
      <c r="E244">
        <v>9.9483138602864791</v>
      </c>
      <c r="F244">
        <v>85.012863896993494</v>
      </c>
      <c r="G244">
        <v>0</v>
      </c>
      <c r="H244">
        <v>56.614949786721198</v>
      </c>
      <c r="I244">
        <v>64.699801399125406</v>
      </c>
      <c r="J244">
        <v>380.15178998711798</v>
      </c>
    </row>
    <row r="245" spans="1:10" x14ac:dyDescent="0.25">
      <c r="A245">
        <v>249</v>
      </c>
      <c r="B245">
        <v>64</v>
      </c>
      <c r="C245">
        <v>0</v>
      </c>
      <c r="D245">
        <v>128</v>
      </c>
      <c r="E245">
        <v>8.25</v>
      </c>
      <c r="F245">
        <v>104.5</v>
      </c>
      <c r="G245">
        <v>0</v>
      </c>
      <c r="H245">
        <v>52.25</v>
      </c>
      <c r="I245">
        <v>88.25</v>
      </c>
      <c r="J245">
        <v>445.25</v>
      </c>
    </row>
    <row r="246" spans="1:10" x14ac:dyDescent="0.25">
      <c r="A246">
        <v>250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25">
      <c r="A247">
        <v>251</v>
      </c>
      <c r="B247">
        <v>54</v>
      </c>
      <c r="C247">
        <v>0</v>
      </c>
      <c r="D247">
        <v>125.75</v>
      </c>
      <c r="E247">
        <v>0</v>
      </c>
      <c r="F247">
        <v>67.5</v>
      </c>
      <c r="G247">
        <v>0</v>
      </c>
      <c r="H247">
        <v>33.5</v>
      </c>
      <c r="I247">
        <v>82.25</v>
      </c>
      <c r="J247">
        <v>363</v>
      </c>
    </row>
    <row r="248" spans="1:10" x14ac:dyDescent="0.25">
      <c r="A248">
        <v>252</v>
      </c>
      <c r="B248">
        <v>7.2495549582392798</v>
      </c>
      <c r="C248">
        <v>0</v>
      </c>
      <c r="D248">
        <v>12.3866568160645</v>
      </c>
      <c r="E248">
        <v>0</v>
      </c>
      <c r="F248">
        <v>9.4580286541267409</v>
      </c>
      <c r="G248">
        <v>0</v>
      </c>
      <c r="H248">
        <v>4.89705036914176</v>
      </c>
      <c r="I248">
        <v>8.2858949276218503</v>
      </c>
      <c r="J248">
        <v>42.277185725194101</v>
      </c>
    </row>
    <row r="249" spans="1:10" x14ac:dyDescent="0.25">
      <c r="A249">
        <v>253</v>
      </c>
      <c r="B249">
        <v>15.6069586324312</v>
      </c>
      <c r="C249">
        <v>0</v>
      </c>
      <c r="D249">
        <v>34.262151372759</v>
      </c>
      <c r="E249">
        <v>0</v>
      </c>
      <c r="F249">
        <v>11.0650898116651</v>
      </c>
      <c r="G249">
        <v>0</v>
      </c>
      <c r="H249">
        <v>10.3792371373883</v>
      </c>
      <c r="I249">
        <v>31.291031795445502</v>
      </c>
      <c r="J249">
        <v>102.604468749689</v>
      </c>
    </row>
    <row r="250" spans="1:10" x14ac:dyDescent="0.25">
      <c r="A250">
        <v>254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25">
      <c r="A251">
        <v>255</v>
      </c>
      <c r="B251">
        <v>0.28125</v>
      </c>
      <c r="C251">
        <v>0</v>
      </c>
      <c r="D251">
        <v>4.09375</v>
      </c>
      <c r="E251">
        <v>0</v>
      </c>
      <c r="F251">
        <v>3.125E-2</v>
      </c>
      <c r="G251">
        <v>0</v>
      </c>
      <c r="H251">
        <v>7.8125E-2</v>
      </c>
      <c r="I251">
        <v>9.75</v>
      </c>
      <c r="J251">
        <v>14.234375</v>
      </c>
    </row>
    <row r="252" spans="1:10" x14ac:dyDescent="0.25">
      <c r="A252">
        <v>256</v>
      </c>
      <c r="B252">
        <v>3.8719052715582403E-2</v>
      </c>
      <c r="C252">
        <v>0</v>
      </c>
      <c r="D252">
        <v>0.123900968689864</v>
      </c>
      <c r="E252">
        <v>0</v>
      </c>
      <c r="F252">
        <v>2.0650161448310601E-2</v>
      </c>
      <c r="G252">
        <v>0</v>
      </c>
      <c r="H252">
        <v>3.6137782534543597E-2</v>
      </c>
      <c r="I252">
        <v>0.27020087035538398</v>
      </c>
      <c r="J252">
        <v>0.48960883574368502</v>
      </c>
    </row>
    <row r="253" spans="1:10" x14ac:dyDescent="0.25">
      <c r="A253">
        <v>257</v>
      </c>
      <c r="B253">
        <v>5.7814941406250002E-3</v>
      </c>
      <c r="C253">
        <v>0</v>
      </c>
      <c r="D253">
        <v>1.9822265624999998E-2</v>
      </c>
      <c r="E253">
        <v>0</v>
      </c>
      <c r="F253">
        <v>1.65185546875E-3</v>
      </c>
      <c r="G253">
        <v>0</v>
      </c>
      <c r="H253">
        <v>5.7814941406250002E-3</v>
      </c>
      <c r="I253">
        <v>3.9812304687500001E-2</v>
      </c>
      <c r="J253">
        <v>7.2849414062500006E-2</v>
      </c>
    </row>
    <row r="254" spans="1:10" x14ac:dyDescent="0.25">
      <c r="A254">
        <v>258</v>
      </c>
      <c r="B254">
        <v>0.214542839050714</v>
      </c>
      <c r="C254">
        <v>0</v>
      </c>
      <c r="D254">
        <v>1.6591312886588501</v>
      </c>
      <c r="E254">
        <v>0</v>
      </c>
      <c r="F254">
        <v>5.7211423746856997E-2</v>
      </c>
      <c r="G254">
        <v>0</v>
      </c>
      <c r="H254">
        <v>0.10011999155699999</v>
      </c>
      <c r="I254">
        <v>3.49995405760321</v>
      </c>
      <c r="J254">
        <v>5.5309596006166402</v>
      </c>
    </row>
    <row r="255" spans="1:10" x14ac:dyDescent="0.25">
      <c r="A255">
        <v>259</v>
      </c>
      <c r="B255">
        <v>8.59375E-2</v>
      </c>
      <c r="C255">
        <v>0</v>
      </c>
      <c r="D255">
        <v>0.953125</v>
      </c>
      <c r="E255">
        <v>0</v>
      </c>
      <c r="F255">
        <v>1.5625E-2</v>
      </c>
      <c r="G255">
        <v>0</v>
      </c>
      <c r="H255">
        <v>3.515625E-2</v>
      </c>
      <c r="I255">
        <v>2.2421875</v>
      </c>
      <c r="J255">
        <v>3.33203125</v>
      </c>
    </row>
    <row r="256" spans="1:10" x14ac:dyDescent="0.25">
      <c r="A256">
        <v>260</v>
      </c>
      <c r="B256">
        <v>3.3297778448495001</v>
      </c>
      <c r="C256">
        <v>0</v>
      </c>
      <c r="D256">
        <v>20.163654727144198</v>
      </c>
      <c r="E256">
        <v>0</v>
      </c>
      <c r="F256">
        <v>0.60120988865338199</v>
      </c>
      <c r="G256">
        <v>0</v>
      </c>
      <c r="H256">
        <v>1.3874074353539601</v>
      </c>
      <c r="I256">
        <v>36.111095044362997</v>
      </c>
      <c r="J256">
        <v>61.593144940363999</v>
      </c>
    </row>
    <row r="257" spans="1:10" x14ac:dyDescent="0.25">
      <c r="A257">
        <v>261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25">
      <c r="A258">
        <v>262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25">
      <c r="A259">
        <v>263</v>
      </c>
      <c r="B259">
        <v>12.244075446231999</v>
      </c>
      <c r="C259">
        <v>0</v>
      </c>
      <c r="D259">
        <v>96.775288623102796</v>
      </c>
      <c r="E259">
        <v>0</v>
      </c>
      <c r="F259">
        <v>2.35462989350615</v>
      </c>
      <c r="G259">
        <v>0</v>
      </c>
      <c r="H259">
        <v>5.4156487550641499</v>
      </c>
      <c r="I259">
        <v>205.14268969381601</v>
      </c>
      <c r="J259">
        <v>321.93233241172101</v>
      </c>
    </row>
    <row r="260" spans="1:10" x14ac:dyDescent="0.25">
      <c r="A260">
        <v>264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25">
      <c r="A261">
        <v>265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25">
      <c r="A262">
        <v>266</v>
      </c>
      <c r="B262">
        <v>0.5625</v>
      </c>
      <c r="C262">
        <v>0</v>
      </c>
      <c r="D262">
        <v>7.859375</v>
      </c>
      <c r="E262">
        <v>0</v>
      </c>
      <c r="F262">
        <v>7.8125E-2</v>
      </c>
      <c r="G262">
        <v>0</v>
      </c>
      <c r="H262">
        <v>0.171875</v>
      </c>
      <c r="I262">
        <v>18.671875</v>
      </c>
      <c r="J262">
        <v>27.34375</v>
      </c>
    </row>
    <row r="263" spans="1:10" x14ac:dyDescent="0.25">
      <c r="A263">
        <v>267</v>
      </c>
      <c r="B263">
        <v>2.7099609375E-2</v>
      </c>
      <c r="C263">
        <v>0</v>
      </c>
      <c r="D263">
        <v>0.14404296875</v>
      </c>
      <c r="E263">
        <v>0</v>
      </c>
      <c r="F263">
        <v>7.568359375E-3</v>
      </c>
      <c r="G263">
        <v>0</v>
      </c>
      <c r="H263">
        <v>2.099609375E-2</v>
      </c>
      <c r="I263">
        <v>0.29248046875</v>
      </c>
      <c r="J263">
        <v>0.4921875</v>
      </c>
    </row>
    <row r="264" spans="1:10" x14ac:dyDescent="0.25">
      <c r="A264">
        <v>268</v>
      </c>
      <c r="B264">
        <v>7.9289062499999993E-2</v>
      </c>
      <c r="C264">
        <v>0</v>
      </c>
      <c r="D264">
        <v>0.71360156249999995</v>
      </c>
      <c r="E264">
        <v>0</v>
      </c>
      <c r="F264">
        <v>1.321484375E-2</v>
      </c>
      <c r="G264">
        <v>0</v>
      </c>
      <c r="H264">
        <v>3.9644531249999997E-2</v>
      </c>
      <c r="I264">
        <v>1.70769375</v>
      </c>
      <c r="J264">
        <v>2.55344375</v>
      </c>
    </row>
    <row r="265" spans="1:10" x14ac:dyDescent="0.25">
      <c r="A265">
        <v>269</v>
      </c>
      <c r="B265">
        <v>0.20703125</v>
      </c>
      <c r="C265">
        <v>0</v>
      </c>
      <c r="D265">
        <v>7.23046875</v>
      </c>
      <c r="E265">
        <v>0</v>
      </c>
      <c r="F265">
        <v>1.171875E-2</v>
      </c>
      <c r="G265">
        <v>0</v>
      </c>
      <c r="H265">
        <v>2.734375E-2</v>
      </c>
      <c r="I265">
        <v>30.765625</v>
      </c>
      <c r="J265">
        <v>38.2421875</v>
      </c>
    </row>
    <row r="266" spans="1:10" x14ac:dyDescent="0.25">
      <c r="A266">
        <v>270</v>
      </c>
      <c r="B266">
        <v>0.30078125</v>
      </c>
      <c r="C266">
        <v>0</v>
      </c>
      <c r="D266">
        <v>7.6640625</v>
      </c>
      <c r="E266">
        <v>0</v>
      </c>
      <c r="F266">
        <v>2.34375E-2</v>
      </c>
      <c r="G266">
        <v>0</v>
      </c>
      <c r="H266">
        <v>5.46875E-2</v>
      </c>
      <c r="I266">
        <v>45.0546875</v>
      </c>
      <c r="J266">
        <v>53.09765625</v>
      </c>
    </row>
    <row r="267" spans="1:10" x14ac:dyDescent="0.25">
      <c r="A267">
        <v>271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25">
      <c r="A268">
        <v>272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25">
      <c r="A269">
        <v>273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25">
      <c r="A270">
        <v>274</v>
      </c>
      <c r="B270">
        <v>341</v>
      </c>
      <c r="C270">
        <v>2</v>
      </c>
      <c r="D270">
        <v>230</v>
      </c>
      <c r="E270">
        <v>111</v>
      </c>
      <c r="F270">
        <v>173</v>
      </c>
      <c r="G270">
        <v>0</v>
      </c>
      <c r="H270">
        <v>225</v>
      </c>
      <c r="I270">
        <v>143</v>
      </c>
      <c r="J270">
        <v>1225</v>
      </c>
    </row>
    <row r="271" spans="1:10" x14ac:dyDescent="0.25">
      <c r="A271">
        <v>275</v>
      </c>
      <c r="B271">
        <v>19.447796324640699</v>
      </c>
      <c r="C271">
        <v>0</v>
      </c>
      <c r="D271">
        <v>22.653477037493602</v>
      </c>
      <c r="E271">
        <v>0.64113614257057405</v>
      </c>
      <c r="F271">
        <v>10.685602376176201</v>
      </c>
      <c r="G271">
        <v>0</v>
      </c>
      <c r="H271">
        <v>9.6170421385586096</v>
      </c>
      <c r="I271">
        <v>13.116121466530799</v>
      </c>
      <c r="J271">
        <v>76.161175485970602</v>
      </c>
    </row>
    <row r="272" spans="1:10" x14ac:dyDescent="0.25">
      <c r="A272">
        <v>276</v>
      </c>
      <c r="B272">
        <v>5.6963353232585003</v>
      </c>
      <c r="C272">
        <v>0</v>
      </c>
      <c r="D272">
        <v>9.5826201699675693</v>
      </c>
      <c r="E272">
        <v>0</v>
      </c>
      <c r="F272">
        <v>2.71507571482414</v>
      </c>
      <c r="G272">
        <v>0</v>
      </c>
      <c r="H272">
        <v>2.3424182637698499</v>
      </c>
      <c r="I272">
        <v>5.3958012634396999</v>
      </c>
      <c r="J272">
        <v>25.7322507352598</v>
      </c>
    </row>
    <row r="273" spans="1:10" x14ac:dyDescent="0.25">
      <c r="A273">
        <v>277</v>
      </c>
      <c r="B273">
        <v>32.25</v>
      </c>
      <c r="C273">
        <v>0</v>
      </c>
      <c r="D273">
        <v>57.5625</v>
      </c>
      <c r="E273">
        <v>0</v>
      </c>
      <c r="F273">
        <v>13.5625</v>
      </c>
      <c r="G273">
        <v>0</v>
      </c>
      <c r="H273">
        <v>14.6875</v>
      </c>
      <c r="I273">
        <v>44.0625</v>
      </c>
      <c r="J273">
        <v>162.125</v>
      </c>
    </row>
    <row r="274" spans="1:10" x14ac:dyDescent="0.25">
      <c r="A274">
        <v>278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25">
      <c r="A275">
        <v>279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25">
      <c r="A276">
        <v>280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25">
      <c r="A277">
        <v>281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25">
      <c r="A278">
        <v>282</v>
      </c>
      <c r="B278">
        <v>174.096</v>
      </c>
      <c r="C278">
        <v>1.7549999999999999</v>
      </c>
      <c r="D278">
        <v>103.896</v>
      </c>
      <c r="E278">
        <v>31.59</v>
      </c>
      <c r="F278">
        <v>74.412000000000006</v>
      </c>
      <c r="G278">
        <v>0.35099999999999998</v>
      </c>
      <c r="H278">
        <v>96.174000000000007</v>
      </c>
      <c r="I278">
        <v>112.7025</v>
      </c>
      <c r="J278">
        <v>594.97649999999999</v>
      </c>
    </row>
    <row r="279" spans="1:10" x14ac:dyDescent="0.25">
      <c r="A279">
        <v>283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25">
      <c r="A280">
        <v>284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25">
      <c r="A281">
        <v>285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25">
      <c r="A282">
        <v>286</v>
      </c>
      <c r="B282">
        <v>26</v>
      </c>
      <c r="C282">
        <v>0</v>
      </c>
      <c r="D282">
        <v>33.5</v>
      </c>
      <c r="E282">
        <v>0</v>
      </c>
      <c r="F282">
        <v>9.75</v>
      </c>
      <c r="G282">
        <v>0</v>
      </c>
      <c r="H282">
        <v>10.5</v>
      </c>
      <c r="I282">
        <v>26</v>
      </c>
      <c r="J282">
        <v>105.75</v>
      </c>
    </row>
    <row r="283" spans="1:10" x14ac:dyDescent="0.25">
      <c r="A283">
        <v>287</v>
      </c>
      <c r="B283">
        <v>535</v>
      </c>
      <c r="C283">
        <v>14</v>
      </c>
      <c r="D283">
        <v>189</v>
      </c>
      <c r="E283">
        <v>123</v>
      </c>
      <c r="F283">
        <v>180</v>
      </c>
      <c r="G283">
        <v>3</v>
      </c>
      <c r="H283">
        <v>345</v>
      </c>
      <c r="I283">
        <v>152</v>
      </c>
      <c r="J283">
        <v>1541</v>
      </c>
    </row>
    <row r="284" spans="1:10" x14ac:dyDescent="0.25">
      <c r="A284">
        <v>288</v>
      </c>
      <c r="B284">
        <v>76.5</v>
      </c>
      <c r="C284">
        <v>0</v>
      </c>
      <c r="D284">
        <v>60.25</v>
      </c>
      <c r="E284">
        <v>6.5</v>
      </c>
      <c r="F284">
        <v>28.5</v>
      </c>
      <c r="G284">
        <v>0</v>
      </c>
      <c r="H284">
        <v>33.25</v>
      </c>
      <c r="I284">
        <v>54</v>
      </c>
      <c r="J284">
        <v>259</v>
      </c>
    </row>
    <row r="285" spans="1:10" x14ac:dyDescent="0.25">
      <c r="A285">
        <v>289</v>
      </c>
      <c r="B285">
        <v>0.98843169659883201</v>
      </c>
      <c r="C285">
        <v>0</v>
      </c>
      <c r="D285">
        <v>1.2767242747734899</v>
      </c>
      <c r="E285">
        <v>0</v>
      </c>
      <c r="F285">
        <v>0.49421584829941601</v>
      </c>
      <c r="G285">
        <v>0</v>
      </c>
      <c r="H285">
        <v>0.37066188622456198</v>
      </c>
      <c r="I285">
        <v>1.1809631371721101</v>
      </c>
      <c r="J285">
        <v>4.31099684306841</v>
      </c>
    </row>
    <row r="286" spans="1:10" x14ac:dyDescent="0.25">
      <c r="A286">
        <v>290</v>
      </c>
      <c r="B286">
        <v>2.0448982938917899</v>
      </c>
      <c r="C286">
        <v>0</v>
      </c>
      <c r="D286">
        <v>4.9284346521324496</v>
      </c>
      <c r="E286">
        <v>0</v>
      </c>
      <c r="F286">
        <v>0.55143324779104397</v>
      </c>
      <c r="G286">
        <v>0</v>
      </c>
      <c r="H286">
        <v>0.838638064348879</v>
      </c>
      <c r="I286">
        <v>4.7875111557243004</v>
      </c>
      <c r="J286">
        <v>13.1509154138885</v>
      </c>
    </row>
    <row r="287" spans="1:10" x14ac:dyDescent="0.25">
      <c r="A287">
        <v>291</v>
      </c>
      <c r="B287">
        <v>5.3439200443697299</v>
      </c>
      <c r="C287">
        <v>0</v>
      </c>
      <c r="D287">
        <v>15.0962537464449</v>
      </c>
      <c r="E287">
        <v>0</v>
      </c>
      <c r="F287">
        <v>1.0508427904995601</v>
      </c>
      <c r="G287">
        <v>0</v>
      </c>
      <c r="H287">
        <v>2.4220644805416698</v>
      </c>
      <c r="I287">
        <v>27.6200130691367</v>
      </c>
      <c r="J287">
        <v>51.533094130992602</v>
      </c>
    </row>
    <row r="288" spans="1:10" x14ac:dyDescent="0.25">
      <c r="A288">
        <v>292</v>
      </c>
      <c r="B288">
        <v>0.18707540072576601</v>
      </c>
      <c r="C288">
        <v>0</v>
      </c>
      <c r="D288">
        <v>0.49886773526870798</v>
      </c>
      <c r="E288">
        <v>0</v>
      </c>
      <c r="F288">
        <v>2.3384425090720699E-2</v>
      </c>
      <c r="G288">
        <v>0</v>
      </c>
      <c r="H288">
        <v>0.10133250872645599</v>
      </c>
      <c r="I288">
        <v>0.81917026477094501</v>
      </c>
      <c r="J288">
        <v>1.6298303345826</v>
      </c>
    </row>
    <row r="289" spans="1:10" x14ac:dyDescent="0.25">
      <c r="A289">
        <v>293</v>
      </c>
      <c r="B289">
        <v>0.35494876102607298</v>
      </c>
      <c r="C289">
        <v>0</v>
      </c>
      <c r="D289">
        <v>1.5173084399905801</v>
      </c>
      <c r="E289">
        <v>0</v>
      </c>
      <c r="F289">
        <v>2.7303750848159499E-2</v>
      </c>
      <c r="G289">
        <v>0</v>
      </c>
      <c r="H289">
        <v>0.19892732760801901</v>
      </c>
      <c r="I289">
        <v>4.0887239729275304</v>
      </c>
      <c r="J289">
        <v>6.1872122524003599</v>
      </c>
    </row>
    <row r="290" spans="1:10" x14ac:dyDescent="0.25">
      <c r="A290">
        <v>294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25">
      <c r="A291">
        <v>295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25">
      <c r="A292">
        <v>296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25">
      <c r="A293">
        <v>297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25">
      <c r="A294">
        <v>298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25">
      <c r="A295">
        <v>299</v>
      </c>
      <c r="B295">
        <v>449.600480758245</v>
      </c>
      <c r="C295">
        <v>29.1317806106854</v>
      </c>
      <c r="D295">
        <v>334.04441766919302</v>
      </c>
      <c r="E295">
        <v>90.308519893124796</v>
      </c>
      <c r="F295">
        <v>164.10903077352799</v>
      </c>
      <c r="G295">
        <v>19.4211870737903</v>
      </c>
      <c r="H295">
        <v>193.240811384213</v>
      </c>
      <c r="I295">
        <v>285.50478999780501</v>
      </c>
      <c r="J295">
        <v>1565.36101816058</v>
      </c>
    </row>
    <row r="296" spans="1:10" x14ac:dyDescent="0.25">
      <c r="A296">
        <v>300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25">
      <c r="A297">
        <v>301</v>
      </c>
      <c r="B297">
        <v>13.7859416993268</v>
      </c>
      <c r="C297">
        <v>0</v>
      </c>
      <c r="D297">
        <v>22.431362765006298</v>
      </c>
      <c r="E297">
        <v>0</v>
      </c>
      <c r="F297">
        <v>6.7761408352623196</v>
      </c>
      <c r="G297">
        <v>0</v>
      </c>
      <c r="H297">
        <v>3.9722204896365398</v>
      </c>
      <c r="I297">
        <v>17.5743055523008</v>
      </c>
      <c r="J297">
        <v>64.539971341532805</v>
      </c>
    </row>
    <row r="298" spans="1:10" x14ac:dyDescent="0.25">
      <c r="A298">
        <v>302</v>
      </c>
      <c r="B298">
        <v>2.375</v>
      </c>
      <c r="C298">
        <v>0</v>
      </c>
      <c r="D298">
        <v>5.1875</v>
      </c>
      <c r="E298">
        <v>0</v>
      </c>
      <c r="F298">
        <v>1.3125</v>
      </c>
      <c r="G298">
        <v>0</v>
      </c>
      <c r="H298">
        <v>0.625</v>
      </c>
      <c r="I298">
        <v>4.5</v>
      </c>
      <c r="J298">
        <v>14</v>
      </c>
    </row>
    <row r="299" spans="1:10" x14ac:dyDescent="0.25">
      <c r="A299">
        <v>303</v>
      </c>
      <c r="B299">
        <v>1.1500677593350099</v>
      </c>
      <c r="C299">
        <v>0</v>
      </c>
      <c r="D299">
        <v>3.3717895671412901</v>
      </c>
      <c r="E299">
        <v>0</v>
      </c>
      <c r="F299">
        <v>0.36593065069750402</v>
      </c>
      <c r="G299">
        <v>0</v>
      </c>
      <c r="H299">
        <v>0.313654843455004</v>
      </c>
      <c r="I299">
        <v>2.6075744439033</v>
      </c>
      <c r="J299">
        <v>7.8090172645321099</v>
      </c>
    </row>
    <row r="300" spans="1:10" x14ac:dyDescent="0.25">
      <c r="A300">
        <v>304</v>
      </c>
      <c r="B300">
        <v>0.18803142379493101</v>
      </c>
      <c r="C300">
        <v>0</v>
      </c>
      <c r="D300">
        <v>0.67900236370391598</v>
      </c>
      <c r="E300">
        <v>0</v>
      </c>
      <c r="F300">
        <v>2.0892380421659001E-2</v>
      </c>
      <c r="G300">
        <v>0</v>
      </c>
      <c r="H300">
        <v>6.6159204668586699E-2</v>
      </c>
      <c r="I300">
        <v>1.00511443509624</v>
      </c>
      <c r="J300">
        <v>1.9591998076853301</v>
      </c>
    </row>
    <row r="301" spans="1:10" x14ac:dyDescent="0.25">
      <c r="A301">
        <v>305</v>
      </c>
      <c r="B301">
        <v>34.888418216748597</v>
      </c>
      <c r="C301">
        <v>0</v>
      </c>
      <c r="D301">
        <v>79.677603765277297</v>
      </c>
      <c r="E301">
        <v>0</v>
      </c>
      <c r="F301">
        <v>16.737011441818598</v>
      </c>
      <c r="G301">
        <v>0</v>
      </c>
      <c r="H301">
        <v>9.4293022207428692</v>
      </c>
      <c r="I301">
        <v>61.128534676681397</v>
      </c>
      <c r="J301">
        <v>201.860870321269</v>
      </c>
    </row>
    <row r="302" spans="1:10" x14ac:dyDescent="0.25">
      <c r="A302">
        <v>306</v>
      </c>
      <c r="B302">
        <v>27</v>
      </c>
      <c r="C302">
        <v>0</v>
      </c>
      <c r="D302">
        <v>78.75</v>
      </c>
      <c r="E302">
        <v>0</v>
      </c>
      <c r="F302">
        <v>8.75</v>
      </c>
      <c r="G302">
        <v>0</v>
      </c>
      <c r="H302">
        <v>7.25</v>
      </c>
      <c r="I302">
        <v>58.5</v>
      </c>
      <c r="J302">
        <v>180.25</v>
      </c>
    </row>
    <row r="303" spans="1:10" x14ac:dyDescent="0.25">
      <c r="A303">
        <v>307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25">
      <c r="A304">
        <v>308</v>
      </c>
      <c r="B304">
        <v>5.0326649162743804</v>
      </c>
      <c r="C304">
        <v>0</v>
      </c>
      <c r="D304">
        <v>24.574395708190799</v>
      </c>
      <c r="E304">
        <v>0</v>
      </c>
      <c r="F304">
        <v>0.374772919297028</v>
      </c>
      <c r="G304">
        <v>0</v>
      </c>
      <c r="H304">
        <v>1.6597086426011201</v>
      </c>
      <c r="I304">
        <v>54.134061909773102</v>
      </c>
      <c r="J304">
        <v>85.775604096136504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v>0</v>
      </c>
      <c r="D2">
        <v>2.4875010103988</v>
      </c>
      <c r="E2">
        <v>2.4875010103988</v>
      </c>
      <c r="F2">
        <v>2.4875010103988</v>
      </c>
      <c r="G2">
        <v>2.3090929152388799</v>
      </c>
      <c r="H2">
        <v>2.3090929152388799</v>
      </c>
      <c r="I2">
        <v>2.3090929152388799</v>
      </c>
      <c r="J2">
        <v>2.3090929152388799</v>
      </c>
    </row>
    <row r="3" spans="1:10" x14ac:dyDescent="0.25">
      <c r="A3">
        <v>2</v>
      </c>
      <c r="B3" t="s">
        <v>11</v>
      </c>
      <c r="C3">
        <v>0</v>
      </c>
      <c r="D3">
        <v>17.613532490491799</v>
      </c>
      <c r="E3">
        <v>17.772664640159199</v>
      </c>
      <c r="F3">
        <v>17.613532490491799</v>
      </c>
      <c r="G3">
        <v>15.8759323981085</v>
      </c>
      <c r="H3">
        <v>15.8759323981085</v>
      </c>
      <c r="I3">
        <v>15.8759323981085</v>
      </c>
      <c r="J3">
        <v>15.8759323981085</v>
      </c>
    </row>
    <row r="4" spans="1:10" x14ac:dyDescent="0.25">
      <c r="A4">
        <v>3</v>
      </c>
      <c r="B4" t="s">
        <v>12</v>
      </c>
      <c r="C4">
        <v>0</v>
      </c>
      <c r="D4">
        <v>32.365386675949701</v>
      </c>
      <c r="E4">
        <v>29.315996512626899</v>
      </c>
      <c r="F4">
        <v>22.678189779241698</v>
      </c>
      <c r="G4">
        <v>20.545517995250801</v>
      </c>
      <c r="H4">
        <v>20.545517995250801</v>
      </c>
      <c r="I4">
        <v>20.545517995250801</v>
      </c>
      <c r="J4">
        <v>20.545517995250801</v>
      </c>
    </row>
    <row r="5" spans="1:10" x14ac:dyDescent="0.25">
      <c r="A5">
        <v>4</v>
      </c>
      <c r="B5" t="s">
        <v>13</v>
      </c>
      <c r="C5">
        <v>0</v>
      </c>
      <c r="D5">
        <v>9.3355937020999207</v>
      </c>
      <c r="E5">
        <v>9.3355937020999207</v>
      </c>
      <c r="F5">
        <v>9.3355937020999207</v>
      </c>
      <c r="G5">
        <v>6.0714739449730404</v>
      </c>
      <c r="H5">
        <v>6.0714739449730404</v>
      </c>
      <c r="I5">
        <v>6.0714739449730404</v>
      </c>
      <c r="J5">
        <v>6.0714739449730404</v>
      </c>
    </row>
    <row r="6" spans="1:10" x14ac:dyDescent="0.25">
      <c r="A6">
        <v>5</v>
      </c>
      <c r="B6" t="s">
        <v>14</v>
      </c>
      <c r="C6">
        <v>0</v>
      </c>
      <c r="D6">
        <v>15.669573257000099</v>
      </c>
      <c r="E6">
        <v>12.692837859900299</v>
      </c>
      <c r="F6">
        <v>11.5764414023801</v>
      </c>
      <c r="G6">
        <v>16.360403654418</v>
      </c>
      <c r="H6">
        <v>16.360403654418</v>
      </c>
      <c r="I6">
        <v>16.360403654418</v>
      </c>
      <c r="J6">
        <v>16.360403654418</v>
      </c>
    </row>
    <row r="7" spans="1:10" x14ac:dyDescent="0.25">
      <c r="A7">
        <v>6</v>
      </c>
      <c r="B7" t="s">
        <v>15</v>
      </c>
      <c r="C7">
        <v>0</v>
      </c>
      <c r="D7">
        <v>2.3590967988873102</v>
      </c>
      <c r="E7">
        <v>2.3590967988873102</v>
      </c>
      <c r="F7">
        <v>2.3590967988873102</v>
      </c>
      <c r="G7">
        <v>2.5554815642672701</v>
      </c>
      <c r="H7">
        <v>2.5554815642672701</v>
      </c>
      <c r="I7">
        <v>2.5554815642672701</v>
      </c>
      <c r="J7">
        <v>2.5554815642672701</v>
      </c>
    </row>
    <row r="8" spans="1:10" x14ac:dyDescent="0.25">
      <c r="A8">
        <v>7</v>
      </c>
      <c r="B8" t="s">
        <v>16</v>
      </c>
      <c r="C8">
        <v>0</v>
      </c>
      <c r="D8">
        <v>5.6377030030007704</v>
      </c>
      <c r="E8">
        <v>5.6357383985610898</v>
      </c>
      <c r="F8">
        <v>5.6258013931496</v>
      </c>
      <c r="G8">
        <v>10.647644711955801</v>
      </c>
      <c r="H8">
        <v>10.647644711955801</v>
      </c>
      <c r="I8">
        <v>10.647644711955801</v>
      </c>
      <c r="J8">
        <v>10.647644711955801</v>
      </c>
    </row>
    <row r="9" spans="1:10" x14ac:dyDescent="0.25">
      <c r="A9">
        <v>8</v>
      </c>
      <c r="B9" t="s">
        <v>17</v>
      </c>
      <c r="C9">
        <v>0</v>
      </c>
      <c r="D9">
        <v>16.341673277647399</v>
      </c>
      <c r="E9">
        <v>16.341673277647399</v>
      </c>
      <c r="F9">
        <v>16.341673277647399</v>
      </c>
      <c r="G9">
        <v>9.7626172133810201</v>
      </c>
      <c r="H9">
        <v>9.7626172133810201</v>
      </c>
      <c r="I9">
        <v>9.7626172133810201</v>
      </c>
      <c r="J9">
        <v>9.7626172133810201</v>
      </c>
    </row>
    <row r="10" spans="1:10" x14ac:dyDescent="0.25">
      <c r="A10">
        <v>9</v>
      </c>
      <c r="B10" t="s">
        <v>18</v>
      </c>
      <c r="C10">
        <v>0</v>
      </c>
      <c r="D10">
        <v>33.310665665596702</v>
      </c>
      <c r="E10">
        <v>33.310665665596702</v>
      </c>
      <c r="F10">
        <v>30.434491854892201</v>
      </c>
      <c r="G10">
        <v>16.6553498128333</v>
      </c>
      <c r="H10">
        <v>16.6553498128333</v>
      </c>
      <c r="I10">
        <v>16.6553498128333</v>
      </c>
      <c r="J10">
        <v>16.6553498128333</v>
      </c>
    </row>
    <row r="11" spans="1:10" x14ac:dyDescent="0.25">
      <c r="A11">
        <v>10</v>
      </c>
      <c r="B11" t="s">
        <v>19</v>
      </c>
      <c r="C11">
        <v>0</v>
      </c>
      <c r="D11">
        <v>14.9066379069116</v>
      </c>
      <c r="E11">
        <v>14.9066379069116</v>
      </c>
      <c r="F11">
        <v>14.9066379069116</v>
      </c>
      <c r="G11">
        <v>9.3445935696386098</v>
      </c>
      <c r="H11">
        <v>9.3445935696386098</v>
      </c>
      <c r="I11">
        <v>9.3445935696386098</v>
      </c>
      <c r="J11">
        <v>9.3445935696386098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7"/>
  <sheetViews>
    <sheetView workbookViewId="0"/>
  </sheetViews>
  <sheetFormatPr defaultRowHeight="15" x14ac:dyDescent="0.25"/>
  <sheetData>
    <row r="1" spans="1:10" x14ac:dyDescent="0.25">
      <c r="A1" t="s">
        <v>20</v>
      </c>
      <c r="B1" t="s">
        <v>21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22</v>
      </c>
      <c r="C2">
        <v>2.3160902711437901</v>
      </c>
      <c r="D2">
        <v>2.3160902711437901</v>
      </c>
      <c r="E2">
        <v>2.3160902711437901</v>
      </c>
      <c r="F2">
        <v>2.3160902711437901</v>
      </c>
      <c r="G2">
        <v>2.3160902711437901</v>
      </c>
      <c r="H2">
        <v>2.3160902711437901</v>
      </c>
      <c r="I2">
        <v>2.3160902711437901</v>
      </c>
      <c r="J2">
        <v>2.3160902711437901</v>
      </c>
    </row>
    <row r="3" spans="1:10" x14ac:dyDescent="0.25">
      <c r="A3">
        <v>2</v>
      </c>
      <c r="B3" t="s">
        <v>23</v>
      </c>
      <c r="C3">
        <v>17.203812131056001</v>
      </c>
      <c r="D3">
        <v>12.314135205998101</v>
      </c>
      <c r="E3">
        <v>12.314135205998101</v>
      </c>
      <c r="F3">
        <v>12.314135205998101</v>
      </c>
      <c r="G3">
        <v>13.689410040124899</v>
      </c>
      <c r="H3">
        <v>13.689410040124899</v>
      </c>
      <c r="I3">
        <v>13.689410040124899</v>
      </c>
      <c r="J3">
        <v>13.689410040124899</v>
      </c>
    </row>
    <row r="4" spans="1:10" x14ac:dyDescent="0.25">
      <c r="A4">
        <v>3</v>
      </c>
      <c r="B4" t="s">
        <v>24</v>
      </c>
      <c r="C4">
        <v>4.5772212234395102</v>
      </c>
      <c r="D4">
        <v>2.9752598561858301</v>
      </c>
      <c r="E4">
        <v>2.9752598561858301</v>
      </c>
      <c r="F4">
        <v>2.9752598561858301</v>
      </c>
      <c r="G4">
        <v>3.3753507142173098</v>
      </c>
      <c r="H4">
        <v>3.3753507142173098</v>
      </c>
      <c r="I4">
        <v>3.3753507142173098</v>
      </c>
      <c r="J4">
        <v>3.3753507142173098</v>
      </c>
    </row>
    <row r="5" spans="1:10" x14ac:dyDescent="0.25">
      <c r="A5">
        <v>4</v>
      </c>
      <c r="B5" t="s">
        <v>25</v>
      </c>
      <c r="C5">
        <v>0.490382859332816</v>
      </c>
      <c r="D5">
        <v>0.442850261947763</v>
      </c>
      <c r="E5">
        <v>0.442850261947763</v>
      </c>
      <c r="F5">
        <v>0.442850261947763</v>
      </c>
      <c r="G5">
        <v>0.466616560640289</v>
      </c>
      <c r="H5">
        <v>0.466616560640289</v>
      </c>
      <c r="I5">
        <v>0.466616560640289</v>
      </c>
      <c r="J5">
        <v>0.466616560640289</v>
      </c>
    </row>
    <row r="6" spans="1:10" x14ac:dyDescent="0.25">
      <c r="A6">
        <v>5</v>
      </c>
      <c r="B6" t="s">
        <v>26</v>
      </c>
      <c r="C6">
        <v>1.9553746795081299</v>
      </c>
      <c r="D6">
        <v>0</v>
      </c>
      <c r="E6">
        <v>0</v>
      </c>
      <c r="F6">
        <v>0</v>
      </c>
      <c r="G6">
        <v>0.97768733975406696</v>
      </c>
      <c r="H6">
        <v>0.97768733975406696</v>
      </c>
      <c r="I6">
        <v>0.97768733975406696</v>
      </c>
      <c r="J6">
        <v>0.97768733975406696</v>
      </c>
    </row>
    <row r="7" spans="1:10" x14ac:dyDescent="0.25">
      <c r="A7">
        <v>6</v>
      </c>
      <c r="B7" t="s">
        <v>27</v>
      </c>
      <c r="C7">
        <v>2.4695665828160802</v>
      </c>
      <c r="D7">
        <v>1.08380111822142</v>
      </c>
      <c r="E7">
        <v>1.08380111822142</v>
      </c>
      <c r="F7">
        <v>1.08380111822142</v>
      </c>
      <c r="G7">
        <v>1.7766838505187501</v>
      </c>
      <c r="H7">
        <v>1.7766838505187501</v>
      </c>
      <c r="I7">
        <v>1.7766838505187501</v>
      </c>
      <c r="J7">
        <v>1.7766838505187501</v>
      </c>
    </row>
    <row r="8" spans="1:10" x14ac:dyDescent="0.25">
      <c r="A8">
        <v>7</v>
      </c>
      <c r="B8" t="s">
        <v>28</v>
      </c>
      <c r="C8">
        <v>5.2795392785320798</v>
      </c>
      <c r="D8">
        <v>2.17173913230077</v>
      </c>
      <c r="E8">
        <v>2.17173913230077</v>
      </c>
      <c r="F8">
        <v>2.17173913230077</v>
      </c>
      <c r="G8">
        <v>3.6883183800734001</v>
      </c>
      <c r="H8">
        <v>3.6883183800734001</v>
      </c>
      <c r="I8">
        <v>3.6883183800734001</v>
      </c>
      <c r="J8">
        <v>3.6883183800734001</v>
      </c>
    </row>
    <row r="9" spans="1:10" x14ac:dyDescent="0.25">
      <c r="A9">
        <v>8</v>
      </c>
      <c r="B9" t="s">
        <v>29</v>
      </c>
      <c r="C9">
        <v>4.1328737372670403</v>
      </c>
      <c r="D9">
        <v>0.874728028688318</v>
      </c>
      <c r="E9">
        <v>0.874728028688318</v>
      </c>
      <c r="F9">
        <v>0.874728028688318</v>
      </c>
      <c r="G9">
        <v>2.5038008829776799</v>
      </c>
      <c r="H9">
        <v>2.5038008829776799</v>
      </c>
      <c r="I9">
        <v>2.5038008829776799</v>
      </c>
      <c r="J9">
        <v>2.5038008829776799</v>
      </c>
    </row>
    <row r="10" spans="1:10" x14ac:dyDescent="0.25">
      <c r="A10">
        <v>9</v>
      </c>
      <c r="B10" t="s">
        <v>30</v>
      </c>
      <c r="C10">
        <v>3.1610083688042598</v>
      </c>
      <c r="D10">
        <v>0.47072124559725098</v>
      </c>
      <c r="E10">
        <v>0.47072124559725098</v>
      </c>
      <c r="F10">
        <v>0.47072124559725098</v>
      </c>
      <c r="G10">
        <v>1.8158648072007499</v>
      </c>
      <c r="H10">
        <v>1.8158648072007499</v>
      </c>
      <c r="I10">
        <v>1.8158648072007499</v>
      </c>
      <c r="J10">
        <v>1.8158648072007499</v>
      </c>
    </row>
    <row r="11" spans="1:10" x14ac:dyDescent="0.25">
      <c r="A11">
        <v>10</v>
      </c>
      <c r="B11" t="s">
        <v>31</v>
      </c>
      <c r="C11">
        <v>4.5329862687058897</v>
      </c>
      <c r="D11">
        <v>0.60509664126093199</v>
      </c>
      <c r="E11">
        <v>2.5689719846282899</v>
      </c>
      <c r="F11">
        <v>4.5329862687058897</v>
      </c>
      <c r="G11">
        <v>2.5689719846282899</v>
      </c>
      <c r="H11">
        <v>2.5689719846282899</v>
      </c>
      <c r="I11">
        <v>2.5689719846282899</v>
      </c>
      <c r="J11">
        <v>2.5689719846282899</v>
      </c>
    </row>
    <row r="12" spans="1:10" x14ac:dyDescent="0.25">
      <c r="A12">
        <v>11</v>
      </c>
      <c r="B12" t="s">
        <v>32</v>
      </c>
      <c r="C12">
        <v>1.3470180028327901</v>
      </c>
      <c r="D12">
        <v>1.3470180028327901</v>
      </c>
      <c r="E12">
        <v>1.3470180028327901</v>
      </c>
      <c r="F12">
        <v>1.3470180028327901</v>
      </c>
      <c r="G12">
        <v>1.3470180028327901</v>
      </c>
      <c r="H12">
        <v>1.3470180028327901</v>
      </c>
      <c r="I12">
        <v>1.3470180028327901</v>
      </c>
      <c r="J12">
        <v>1.3470180028327901</v>
      </c>
    </row>
    <row r="13" spans="1:10" x14ac:dyDescent="0.25">
      <c r="A13">
        <v>12</v>
      </c>
      <c r="B13" t="s">
        <v>33</v>
      </c>
      <c r="C13">
        <v>12.870895567295699</v>
      </c>
      <c r="D13">
        <v>12.0632483513581</v>
      </c>
      <c r="E13">
        <v>12.0632483513581</v>
      </c>
      <c r="F13">
        <v>12.870895567295699</v>
      </c>
      <c r="G13">
        <v>12.224578567295699</v>
      </c>
      <c r="H13">
        <v>12.224578567295699</v>
      </c>
      <c r="I13">
        <v>12.224578567295699</v>
      </c>
      <c r="J13">
        <v>12.224578567295699</v>
      </c>
    </row>
    <row r="14" spans="1:10" x14ac:dyDescent="0.25">
      <c r="A14">
        <v>13</v>
      </c>
      <c r="B14" t="s">
        <v>34</v>
      </c>
      <c r="C14">
        <v>5.7449046846685103</v>
      </c>
      <c r="D14">
        <v>5.1956653941243802</v>
      </c>
      <c r="E14">
        <v>5.1956653941243802</v>
      </c>
      <c r="F14">
        <v>5.1956653941243802</v>
      </c>
      <c r="G14">
        <v>5.4702850393964404</v>
      </c>
      <c r="H14">
        <v>5.4702850393964404</v>
      </c>
      <c r="I14">
        <v>5.4702850393964404</v>
      </c>
      <c r="J14">
        <v>5.4702850393964404</v>
      </c>
    </row>
    <row r="15" spans="1:10" x14ac:dyDescent="0.25">
      <c r="A15">
        <v>14</v>
      </c>
      <c r="B15" t="s">
        <v>35</v>
      </c>
      <c r="C15">
        <v>6.6213524027075996</v>
      </c>
      <c r="D15">
        <v>3.2597747385868101</v>
      </c>
      <c r="E15">
        <v>3.2597747385868101</v>
      </c>
      <c r="F15">
        <v>3.2597747385868101</v>
      </c>
      <c r="G15">
        <v>4.80836860189953</v>
      </c>
      <c r="H15">
        <v>4.80836860189953</v>
      </c>
      <c r="I15">
        <v>4.80836860189953</v>
      </c>
      <c r="J15">
        <v>4.80836860189953</v>
      </c>
    </row>
    <row r="16" spans="1:10" x14ac:dyDescent="0.25">
      <c r="A16">
        <v>15</v>
      </c>
      <c r="B16" t="s">
        <v>36</v>
      </c>
      <c r="C16">
        <v>2.4278038032561899</v>
      </c>
      <c r="D16">
        <v>0.166298584995559</v>
      </c>
      <c r="E16">
        <v>0.166298584995559</v>
      </c>
      <c r="F16">
        <v>0.166298584995559</v>
      </c>
      <c r="G16">
        <v>0.83840051745266997</v>
      </c>
      <c r="H16">
        <v>0.83840051745266997</v>
      </c>
      <c r="I16">
        <v>0.83840051745266997</v>
      </c>
      <c r="J16">
        <v>0.83840051745266997</v>
      </c>
    </row>
    <row r="17" spans="1:10" x14ac:dyDescent="0.25">
      <c r="A17">
        <v>16</v>
      </c>
      <c r="B17" t="s">
        <v>37</v>
      </c>
      <c r="C17">
        <v>4.0461891469354896</v>
      </c>
      <c r="D17">
        <v>1.41196925651109</v>
      </c>
      <c r="E17">
        <v>1.41196925651109</v>
      </c>
      <c r="F17">
        <v>1.41196925651109</v>
      </c>
      <c r="G17">
        <v>1.8543311871109101</v>
      </c>
      <c r="H17">
        <v>1.8543311871109101</v>
      </c>
      <c r="I17">
        <v>1.8543311871109101</v>
      </c>
      <c r="J17">
        <v>1.8543311871109101</v>
      </c>
    </row>
    <row r="18" spans="1:10" x14ac:dyDescent="0.25">
      <c r="A18">
        <v>17</v>
      </c>
      <c r="B18" t="s">
        <v>38</v>
      </c>
      <c r="C18">
        <v>7.0074052854445004</v>
      </c>
      <c r="D18">
        <v>0.122051260039377</v>
      </c>
      <c r="E18">
        <v>0.122051260039377</v>
      </c>
      <c r="F18">
        <v>0.122051260039377</v>
      </c>
      <c r="G18">
        <v>1.26672096721517</v>
      </c>
      <c r="H18">
        <v>1.26672096721517</v>
      </c>
      <c r="I18">
        <v>1.26672096721517</v>
      </c>
      <c r="J18">
        <v>1.26672096721517</v>
      </c>
    </row>
    <row r="19" spans="1:10" x14ac:dyDescent="0.25">
      <c r="A19">
        <v>18</v>
      </c>
      <c r="B19" t="s">
        <v>39</v>
      </c>
      <c r="C19">
        <v>1.98028914425493</v>
      </c>
      <c r="D19">
        <v>1.8272161309546799</v>
      </c>
      <c r="E19">
        <v>1.8272161309546799</v>
      </c>
      <c r="F19">
        <v>1.8272161309546799</v>
      </c>
      <c r="G19">
        <v>1.9037526376048099</v>
      </c>
      <c r="H19">
        <v>1.9037526376048099</v>
      </c>
      <c r="I19">
        <v>1.9037526376048099</v>
      </c>
      <c r="J19">
        <v>1.9037526376048099</v>
      </c>
    </row>
    <row r="20" spans="1:10" x14ac:dyDescent="0.25">
      <c r="A20">
        <v>19</v>
      </c>
      <c r="B20" t="s">
        <v>40</v>
      </c>
      <c r="C20">
        <v>4.0051407880271297</v>
      </c>
      <c r="D20">
        <v>0.29110958708038098</v>
      </c>
      <c r="E20">
        <v>0.29110958708038098</v>
      </c>
      <c r="F20">
        <v>0.29110958708038098</v>
      </c>
      <c r="G20">
        <v>1.1953681418622</v>
      </c>
      <c r="H20">
        <v>1.1953681418622</v>
      </c>
      <c r="I20">
        <v>1.1953681418622</v>
      </c>
      <c r="J20">
        <v>1.1953681418622</v>
      </c>
    </row>
    <row r="21" spans="1:10" x14ac:dyDescent="0.25">
      <c r="A21">
        <v>20</v>
      </c>
      <c r="B21" t="s">
        <v>41</v>
      </c>
      <c r="C21">
        <v>1.76789145844319</v>
      </c>
      <c r="D21">
        <v>0.73155802745306597</v>
      </c>
      <c r="E21">
        <v>0.73155802745306597</v>
      </c>
      <c r="F21">
        <v>0.73155802745306597</v>
      </c>
      <c r="G21">
        <v>0.837710591776474</v>
      </c>
      <c r="H21">
        <v>0.837710591776474</v>
      </c>
      <c r="I21">
        <v>0.837710591776474</v>
      </c>
      <c r="J21">
        <v>0.837710591776474</v>
      </c>
    </row>
    <row r="22" spans="1:10" x14ac:dyDescent="0.25">
      <c r="A22">
        <v>21</v>
      </c>
      <c r="B22" t="s">
        <v>42</v>
      </c>
      <c r="C22">
        <v>0.71880774848962303</v>
      </c>
      <c r="D22">
        <v>0.37792727174526097</v>
      </c>
      <c r="E22">
        <v>0.37792727174526097</v>
      </c>
      <c r="F22">
        <v>0.37792727174526097</v>
      </c>
      <c r="G22">
        <v>0.548367510117442</v>
      </c>
      <c r="H22">
        <v>0.548367510117442</v>
      </c>
      <c r="I22">
        <v>0.548367510117442</v>
      </c>
      <c r="J22">
        <v>0.548367510117442</v>
      </c>
    </row>
    <row r="23" spans="1:10" x14ac:dyDescent="0.25">
      <c r="A23">
        <v>22</v>
      </c>
      <c r="B23" t="s">
        <v>43</v>
      </c>
      <c r="C23">
        <v>2.7980713627920299</v>
      </c>
      <c r="D23">
        <v>0.10258476997293001</v>
      </c>
      <c r="E23">
        <v>0.10258476997293001</v>
      </c>
      <c r="F23">
        <v>0.10258476997293001</v>
      </c>
      <c r="G23">
        <v>0.36405717578638802</v>
      </c>
      <c r="H23">
        <v>0.36405717578638802</v>
      </c>
      <c r="I23">
        <v>0.36405717578638802</v>
      </c>
      <c r="J23">
        <v>0.36405717578638802</v>
      </c>
    </row>
    <row r="24" spans="1:10" x14ac:dyDescent="0.25">
      <c r="A24">
        <v>23</v>
      </c>
      <c r="B24" t="s">
        <v>44</v>
      </c>
      <c r="C24">
        <v>2.9144486186300198</v>
      </c>
      <c r="D24">
        <v>1.14524022056487</v>
      </c>
      <c r="E24">
        <v>1.14524022056487</v>
      </c>
      <c r="F24">
        <v>1.14524022056487</v>
      </c>
      <c r="G24">
        <v>1.5391078527940401</v>
      </c>
      <c r="H24">
        <v>1.5391078527940401</v>
      </c>
      <c r="I24">
        <v>1.5391078527940401</v>
      </c>
      <c r="J24">
        <v>1.5391078527940401</v>
      </c>
    </row>
    <row r="25" spans="1:10" x14ac:dyDescent="0.25">
      <c r="A25">
        <v>24</v>
      </c>
      <c r="B25" t="s">
        <v>45</v>
      </c>
      <c r="C25">
        <v>1.3183567501753599</v>
      </c>
      <c r="D25">
        <v>0.70395247332250699</v>
      </c>
      <c r="E25">
        <v>0.70395247332250699</v>
      </c>
      <c r="F25">
        <v>0.70395247332250699</v>
      </c>
      <c r="G25">
        <v>0.97193659880388705</v>
      </c>
      <c r="H25">
        <v>0.97193659880388705</v>
      </c>
      <c r="I25">
        <v>0.97193659880388705</v>
      </c>
      <c r="J25">
        <v>0.97193659880388705</v>
      </c>
    </row>
    <row r="26" spans="1:10" x14ac:dyDescent="0.25">
      <c r="A26">
        <v>25</v>
      </c>
      <c r="B26" t="s">
        <v>46</v>
      </c>
      <c r="C26">
        <v>11.129163885046401</v>
      </c>
      <c r="D26">
        <v>0</v>
      </c>
      <c r="E26">
        <v>0</v>
      </c>
      <c r="F26">
        <v>0</v>
      </c>
      <c r="G26">
        <v>1.7344079751175301</v>
      </c>
      <c r="H26">
        <v>1.7344079751175301</v>
      </c>
      <c r="I26">
        <v>1.7344079751175301</v>
      </c>
      <c r="J26">
        <v>1.7344079751175301</v>
      </c>
    </row>
    <row r="27" spans="1:10" x14ac:dyDescent="0.25">
      <c r="A27">
        <v>26</v>
      </c>
      <c r="B27" t="s">
        <v>47</v>
      </c>
      <c r="C27">
        <v>9.67929372571286</v>
      </c>
      <c r="D27">
        <v>0.90922500588359401</v>
      </c>
      <c r="E27">
        <v>0.90922500588359401</v>
      </c>
      <c r="F27">
        <v>0.90922500588359401</v>
      </c>
      <c r="G27">
        <v>1.69160408070152</v>
      </c>
      <c r="H27">
        <v>1.69160408070152</v>
      </c>
      <c r="I27">
        <v>1.69160408070152</v>
      </c>
      <c r="J27">
        <v>1.69160408070152</v>
      </c>
    </row>
    <row r="28" spans="1:10" x14ac:dyDescent="0.25">
      <c r="A28">
        <v>27</v>
      </c>
      <c r="B28" t="s">
        <v>48</v>
      </c>
      <c r="C28">
        <v>2.1012874415856699</v>
      </c>
      <c r="D28">
        <v>1.0374340510387099</v>
      </c>
      <c r="E28">
        <v>1.0374340510387099</v>
      </c>
      <c r="F28">
        <v>1.0374340510387099</v>
      </c>
      <c r="G28">
        <v>1.5418351489816899</v>
      </c>
      <c r="H28">
        <v>1.5418351489816899</v>
      </c>
      <c r="I28">
        <v>1.5418351489816899</v>
      </c>
      <c r="J28">
        <v>1.5418351489816899</v>
      </c>
    </row>
    <row r="29" spans="1:10" x14ac:dyDescent="0.25">
      <c r="A29">
        <v>28</v>
      </c>
      <c r="B29" t="s">
        <v>49</v>
      </c>
      <c r="C29">
        <v>3.0610269949950402</v>
      </c>
      <c r="D29">
        <v>0</v>
      </c>
      <c r="E29">
        <v>0</v>
      </c>
      <c r="F29">
        <v>0</v>
      </c>
      <c r="G29">
        <v>0.52219649594123996</v>
      </c>
      <c r="H29">
        <v>0.52219649594123996</v>
      </c>
      <c r="I29">
        <v>0.52219649594123996</v>
      </c>
      <c r="J29">
        <v>0.52219649594123996</v>
      </c>
    </row>
    <row r="30" spans="1:10" x14ac:dyDescent="0.25">
      <c r="A30">
        <v>29</v>
      </c>
      <c r="B30" t="s">
        <v>50</v>
      </c>
      <c r="C30">
        <v>4.3036420366070702</v>
      </c>
      <c r="D30">
        <v>1.8204571804957801</v>
      </c>
      <c r="E30">
        <v>1.9795893301631899</v>
      </c>
      <c r="F30">
        <v>4.3036420366070702</v>
      </c>
      <c r="G30">
        <v>2.24197000025306</v>
      </c>
      <c r="H30">
        <v>2.24197000025306</v>
      </c>
      <c r="I30">
        <v>2.24197000025306</v>
      </c>
      <c r="J30">
        <v>2.24197000025306</v>
      </c>
    </row>
    <row r="31" spans="1:10" x14ac:dyDescent="0.25">
      <c r="A31">
        <v>30</v>
      </c>
      <c r="B31" t="s">
        <v>51</v>
      </c>
      <c r="C31">
        <v>1.2421992360817</v>
      </c>
      <c r="D31">
        <v>1.2421992360817</v>
      </c>
      <c r="E31">
        <v>1.2421992360817</v>
      </c>
      <c r="F31">
        <v>1.2421992360817</v>
      </c>
      <c r="G31">
        <v>1.2421992360817</v>
      </c>
      <c r="H31">
        <v>1.2421992360817</v>
      </c>
      <c r="I31">
        <v>1.2421992360817</v>
      </c>
      <c r="J31">
        <v>1.2421992360817</v>
      </c>
    </row>
    <row r="32" spans="1:10" x14ac:dyDescent="0.25">
      <c r="A32">
        <v>31</v>
      </c>
      <c r="B32" t="s">
        <v>52</v>
      </c>
      <c r="C32">
        <v>1.49387111680808</v>
      </c>
      <c r="D32">
        <v>0.54753756923311703</v>
      </c>
      <c r="E32">
        <v>0.54753756923311703</v>
      </c>
      <c r="F32">
        <v>0.54753756923311703</v>
      </c>
      <c r="G32">
        <v>0.79629267331861797</v>
      </c>
      <c r="H32">
        <v>0.79629267331861797</v>
      </c>
      <c r="I32">
        <v>0.79629267331861797</v>
      </c>
      <c r="J32">
        <v>0.79629267331861797</v>
      </c>
    </row>
    <row r="33" spans="1:10" x14ac:dyDescent="0.25">
      <c r="A33">
        <v>32</v>
      </c>
      <c r="B33" t="s">
        <v>53</v>
      </c>
      <c r="C33">
        <v>3.44854999069518</v>
      </c>
      <c r="D33">
        <v>2.73895595932597</v>
      </c>
      <c r="E33">
        <v>2.73895595932597</v>
      </c>
      <c r="F33">
        <v>2.73895595932597</v>
      </c>
      <c r="G33">
        <v>3.0657514478163899</v>
      </c>
      <c r="H33">
        <v>3.0657514478163899</v>
      </c>
      <c r="I33">
        <v>3.0657514478163899</v>
      </c>
      <c r="J33">
        <v>3.0657514478163899</v>
      </c>
    </row>
    <row r="34" spans="1:10" x14ac:dyDescent="0.25">
      <c r="A34">
        <v>33</v>
      </c>
      <c r="B34" t="s">
        <v>54</v>
      </c>
      <c r="C34">
        <v>2.0576241672026101</v>
      </c>
      <c r="D34">
        <v>2.0576241672026101</v>
      </c>
      <c r="E34">
        <v>2.0576241672026101</v>
      </c>
      <c r="F34">
        <v>2.0576241672026101</v>
      </c>
      <c r="G34">
        <v>2.0576241672026101</v>
      </c>
      <c r="H34">
        <v>2.0576241672026101</v>
      </c>
      <c r="I34">
        <v>2.0576241672026101</v>
      </c>
      <c r="J34">
        <v>2.0576241672026101</v>
      </c>
    </row>
    <row r="35" spans="1:10" x14ac:dyDescent="0.25">
      <c r="A35">
        <v>34</v>
      </c>
      <c r="B35" t="s">
        <v>55</v>
      </c>
      <c r="C35">
        <v>14.4331110125708</v>
      </c>
      <c r="D35">
        <v>2.2396174684390702</v>
      </c>
      <c r="E35">
        <v>2.2396174684390702</v>
      </c>
      <c r="F35">
        <v>2.2396174684390702</v>
      </c>
      <c r="G35">
        <v>3.8146631980068801</v>
      </c>
      <c r="H35">
        <v>3.8146631980068801</v>
      </c>
      <c r="I35">
        <v>3.8146631980068801</v>
      </c>
      <c r="J35">
        <v>3.8146631980068801</v>
      </c>
    </row>
    <row r="36" spans="1:10" x14ac:dyDescent="0.25">
      <c r="A36">
        <v>35</v>
      </c>
      <c r="B36" t="s">
        <v>56</v>
      </c>
      <c r="C36">
        <v>9.18040137478269</v>
      </c>
      <c r="D36">
        <v>4.7176449663660396</v>
      </c>
      <c r="E36">
        <v>7.3604476632468501</v>
      </c>
      <c r="F36">
        <v>9.18040137478269</v>
      </c>
      <c r="G36">
        <v>5.49317175114642</v>
      </c>
      <c r="H36">
        <v>5.49317175114642</v>
      </c>
      <c r="I36">
        <v>5.49317175114642</v>
      </c>
      <c r="J36">
        <v>5.49317175114642</v>
      </c>
    </row>
    <row r="37" spans="1:10" x14ac:dyDescent="0.25">
      <c r="A37">
        <v>36</v>
      </c>
      <c r="B37" t="s">
        <v>57</v>
      </c>
      <c r="C37">
        <v>19.8525646519304</v>
      </c>
      <c r="D37">
        <v>0.36655167030135</v>
      </c>
      <c r="E37">
        <v>0.36655167030135</v>
      </c>
      <c r="F37">
        <v>0.36655167030135</v>
      </c>
      <c r="G37">
        <v>5.9845041166142297</v>
      </c>
      <c r="H37">
        <v>5.9845041166142297</v>
      </c>
      <c r="I37">
        <v>5.9845041166142297</v>
      </c>
      <c r="J37">
        <v>5.9845041166142297</v>
      </c>
    </row>
    <row r="38" spans="1:10" x14ac:dyDescent="0.25">
      <c r="A38">
        <v>37</v>
      </c>
      <c r="B38" t="s">
        <v>58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>
        <v>38</v>
      </c>
      <c r="B39" t="s">
        <v>59</v>
      </c>
      <c r="C39">
        <v>2.2265236244367301</v>
      </c>
      <c r="D39">
        <v>1.86733269691076</v>
      </c>
      <c r="E39">
        <v>1.86733269691076</v>
      </c>
      <c r="F39">
        <v>1.86733269691076</v>
      </c>
      <c r="G39">
        <v>2.0469281606737399</v>
      </c>
      <c r="H39">
        <v>2.0469281606737399</v>
      </c>
      <c r="I39">
        <v>2.0469281606737399</v>
      </c>
      <c r="J39">
        <v>2.0469281606737399</v>
      </c>
    </row>
    <row r="40" spans="1:10" x14ac:dyDescent="0.25">
      <c r="A40">
        <v>39</v>
      </c>
      <c r="B40" t="s">
        <v>60</v>
      </c>
      <c r="C40">
        <v>7.9454469264975698</v>
      </c>
      <c r="D40">
        <v>2.76680553783758</v>
      </c>
      <c r="E40">
        <v>2.76680553783758</v>
      </c>
      <c r="F40">
        <v>2.76680553783758</v>
      </c>
      <c r="G40">
        <v>4.0857974927022704</v>
      </c>
      <c r="H40">
        <v>4.0857974927022704</v>
      </c>
      <c r="I40">
        <v>4.0857974927022704</v>
      </c>
      <c r="J40">
        <v>4.0857974927022704</v>
      </c>
    </row>
    <row r="41" spans="1:10" x14ac:dyDescent="0.25">
      <c r="A41">
        <v>40</v>
      </c>
      <c r="B41" t="s">
        <v>61</v>
      </c>
      <c r="C41">
        <v>1.5581319610165201</v>
      </c>
      <c r="D41">
        <v>1.3258401676059699</v>
      </c>
      <c r="E41">
        <v>1.3258401676059699</v>
      </c>
      <c r="F41">
        <v>1.3258401676059699</v>
      </c>
      <c r="G41">
        <v>1.4419860643112401</v>
      </c>
      <c r="H41">
        <v>1.4419860643112401</v>
      </c>
      <c r="I41">
        <v>1.4419860643112401</v>
      </c>
      <c r="J41">
        <v>1.4419860643112401</v>
      </c>
    </row>
    <row r="42" spans="1:10" x14ac:dyDescent="0.25">
      <c r="A42">
        <v>41</v>
      </c>
      <c r="B42" t="s">
        <v>62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>
        <v>42</v>
      </c>
      <c r="B43" t="s">
        <v>63</v>
      </c>
      <c r="C43">
        <v>6.0952754661237503</v>
      </c>
      <c r="D43">
        <v>4.99990993116739</v>
      </c>
      <c r="E43">
        <v>4.99990993116739</v>
      </c>
      <c r="F43">
        <v>4.99990993116739</v>
      </c>
      <c r="G43">
        <v>5.5475926986455697</v>
      </c>
      <c r="H43">
        <v>5.5475926986455697</v>
      </c>
      <c r="I43">
        <v>5.5475926986455697</v>
      </c>
      <c r="J43">
        <v>5.5475926986455697</v>
      </c>
    </row>
    <row r="44" spans="1:10" x14ac:dyDescent="0.25">
      <c r="A44">
        <v>43</v>
      </c>
      <c r="B44" t="s">
        <v>64</v>
      </c>
      <c r="C44">
        <v>13.857779180823201</v>
      </c>
      <c r="D44">
        <v>1.5505985499980199</v>
      </c>
      <c r="E44">
        <v>1.5505985499980199</v>
      </c>
      <c r="F44">
        <v>1.5505985499980199</v>
      </c>
      <c r="G44">
        <v>3.7200130988183502</v>
      </c>
      <c r="H44">
        <v>3.7200130988183502</v>
      </c>
      <c r="I44">
        <v>3.7200130988183502</v>
      </c>
      <c r="J44">
        <v>3.7200130988183502</v>
      </c>
    </row>
    <row r="45" spans="1:10" x14ac:dyDescent="0.25">
      <c r="A45">
        <v>44</v>
      </c>
      <c r="B45" t="s">
        <v>65</v>
      </c>
      <c r="C45">
        <v>3.0618676413859598</v>
      </c>
      <c r="D45">
        <v>2.7010426110532402</v>
      </c>
      <c r="E45">
        <v>2.7010426110532402</v>
      </c>
      <c r="F45">
        <v>2.7010426110532402</v>
      </c>
      <c r="G45">
        <v>2.8814551262196</v>
      </c>
      <c r="H45">
        <v>2.8814551262196</v>
      </c>
      <c r="I45">
        <v>2.8814551262196</v>
      </c>
      <c r="J45">
        <v>2.8814551262196</v>
      </c>
    </row>
    <row r="46" spans="1:10" x14ac:dyDescent="0.25">
      <c r="A46">
        <v>45</v>
      </c>
      <c r="B46" t="s">
        <v>66</v>
      </c>
      <c r="C46">
        <v>2.9988617153582502</v>
      </c>
      <c r="D46">
        <v>4.2608293431306801E-2</v>
      </c>
      <c r="E46">
        <v>4.2608293431306801E-2</v>
      </c>
      <c r="F46">
        <v>4.2608293431306801E-2</v>
      </c>
      <c r="G46">
        <v>1.1793201343988799</v>
      </c>
      <c r="H46">
        <v>1.1793201343988799</v>
      </c>
      <c r="I46">
        <v>1.1793201343988799</v>
      </c>
      <c r="J46">
        <v>1.1793201343988799</v>
      </c>
    </row>
    <row r="47" spans="1:10" x14ac:dyDescent="0.25">
      <c r="A47">
        <v>46</v>
      </c>
      <c r="B47" t="s">
        <v>67</v>
      </c>
      <c r="C47">
        <v>11.514114024634599</v>
      </c>
      <c r="D47">
        <v>6.1119684817571303</v>
      </c>
      <c r="E47">
        <v>6.1119684817571303</v>
      </c>
      <c r="F47">
        <v>6.1119684817571303</v>
      </c>
      <c r="G47">
        <v>7.6662701693213799</v>
      </c>
      <c r="H47">
        <v>7.6662701693213799</v>
      </c>
      <c r="I47">
        <v>7.6662701693213799</v>
      </c>
      <c r="J47">
        <v>7.6662701693213799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12"/>
  <sheetViews>
    <sheetView workbookViewId="0"/>
  </sheetViews>
  <sheetFormatPr defaultRowHeight="15" x14ac:dyDescent="0.25"/>
  <sheetData>
    <row r="1" spans="1:9" x14ac:dyDescent="0.25">
      <c r="A1" t="s">
        <v>68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>
        <v>1</v>
      </c>
      <c r="B2">
        <v>2.3160902711437901</v>
      </c>
      <c r="C2">
        <v>2.3160902711437901</v>
      </c>
      <c r="D2">
        <v>2.3160902711437901</v>
      </c>
      <c r="E2">
        <v>2.3160902711437901</v>
      </c>
      <c r="F2">
        <v>2.3160902711437901</v>
      </c>
      <c r="G2">
        <v>2.3160902711437901</v>
      </c>
      <c r="H2">
        <v>2.3160902711437901</v>
      </c>
      <c r="I2">
        <v>2.3160902711437901</v>
      </c>
    </row>
    <row r="3" spans="1:9" x14ac:dyDescent="0.25">
      <c r="A3">
        <v>2</v>
      </c>
      <c r="B3">
        <v>3.2599437065628099</v>
      </c>
      <c r="C3">
        <v>6.7464936641741399E-2</v>
      </c>
      <c r="D3">
        <v>6.7464936641741399E-2</v>
      </c>
      <c r="E3">
        <v>6.7464936641741399E-2</v>
      </c>
      <c r="F3">
        <v>1.66370432160228</v>
      </c>
      <c r="G3">
        <v>1.66370432160228</v>
      </c>
      <c r="H3">
        <v>1.66370432160228</v>
      </c>
      <c r="I3">
        <v>1.66370432160228</v>
      </c>
    </row>
    <row r="4" spans="1:9" x14ac:dyDescent="0.25">
      <c r="A4">
        <v>3</v>
      </c>
      <c r="B4">
        <v>0.540234078192251</v>
      </c>
      <c r="C4">
        <v>0.540234078192251</v>
      </c>
      <c r="D4">
        <v>0.540234078192251</v>
      </c>
      <c r="E4">
        <v>0.540234078192251</v>
      </c>
      <c r="F4">
        <v>0.540234078192251</v>
      </c>
      <c r="G4">
        <v>0.540234078192251</v>
      </c>
      <c r="H4">
        <v>0.540234078192251</v>
      </c>
      <c r="I4">
        <v>0.540234078192251</v>
      </c>
    </row>
    <row r="5" spans="1:9" x14ac:dyDescent="0.25">
      <c r="A5">
        <v>4</v>
      </c>
      <c r="B5">
        <v>2.65224469172882</v>
      </c>
      <c r="C5">
        <v>2.65224469172882</v>
      </c>
      <c r="D5">
        <v>2.65224469172882</v>
      </c>
      <c r="E5">
        <v>2.65224469172882</v>
      </c>
      <c r="F5">
        <v>2.65224469172882</v>
      </c>
      <c r="G5">
        <v>2.65224469172882</v>
      </c>
      <c r="H5">
        <v>2.65224469172882</v>
      </c>
      <c r="I5">
        <v>2.65224469172882</v>
      </c>
    </row>
    <row r="6" spans="1:9" x14ac:dyDescent="0.25">
      <c r="A6">
        <v>5</v>
      </c>
      <c r="B6">
        <v>17.203812131056001</v>
      </c>
      <c r="C6">
        <v>12.314135205998101</v>
      </c>
      <c r="D6">
        <v>12.314135205998101</v>
      </c>
      <c r="E6">
        <v>12.314135205998101</v>
      </c>
      <c r="F6">
        <v>13.689410040124899</v>
      </c>
      <c r="G6">
        <v>13.689410040124899</v>
      </c>
      <c r="H6">
        <v>13.689410040124899</v>
      </c>
      <c r="I6">
        <v>13.689410040124899</v>
      </c>
    </row>
    <row r="7" spans="1:9" x14ac:dyDescent="0.25">
      <c r="A7">
        <v>6</v>
      </c>
      <c r="B7">
        <v>7.1858986310559603</v>
      </c>
      <c r="C7">
        <v>2.2962217059980699</v>
      </c>
      <c r="D7">
        <v>2.2962217059980699</v>
      </c>
      <c r="E7">
        <v>2.2962217059980699</v>
      </c>
      <c r="F7">
        <v>3.6714965401249202</v>
      </c>
      <c r="G7">
        <v>3.6714965401249202</v>
      </c>
      <c r="H7">
        <v>3.6714965401249202</v>
      </c>
      <c r="I7">
        <v>3.6714965401249202</v>
      </c>
    </row>
    <row r="8" spans="1:9" x14ac:dyDescent="0.25">
      <c r="A8">
        <v>7</v>
      </c>
      <c r="B8">
        <v>4.8896769250578798</v>
      </c>
      <c r="C8">
        <v>0.61142241144951104</v>
      </c>
      <c r="D8">
        <v>0.61142241144951104</v>
      </c>
      <c r="E8">
        <v>0.61142241144951104</v>
      </c>
      <c r="F8">
        <v>2.7505496682536998</v>
      </c>
      <c r="G8">
        <v>2.7505496682536998</v>
      </c>
      <c r="H8">
        <v>2.7505496682536998</v>
      </c>
      <c r="I8">
        <v>2.7505496682536998</v>
      </c>
    </row>
    <row r="9" spans="1:9" x14ac:dyDescent="0.25">
      <c r="A9">
        <v>8</v>
      </c>
      <c r="B9">
        <v>4.5520091777626198E-3</v>
      </c>
      <c r="C9">
        <v>4.5520091777626198E-3</v>
      </c>
      <c r="D9">
        <v>4.5520091777626198E-3</v>
      </c>
      <c r="E9">
        <v>4.5520091777626198E-3</v>
      </c>
      <c r="F9">
        <v>4.5520091777626198E-3</v>
      </c>
      <c r="G9">
        <v>4.5520091777626198E-3</v>
      </c>
      <c r="H9">
        <v>4.5520091777626198E-3</v>
      </c>
      <c r="I9">
        <v>4.5520091777626198E-3</v>
      </c>
    </row>
    <row r="10" spans="1:9" x14ac:dyDescent="0.25">
      <c r="A10">
        <v>9</v>
      </c>
      <c r="B10">
        <v>1.02989764407313</v>
      </c>
      <c r="C10">
        <v>1.02989764407313</v>
      </c>
      <c r="D10">
        <v>1.02989764407313</v>
      </c>
      <c r="E10">
        <v>1.02989764407313</v>
      </c>
      <c r="F10">
        <v>1.02989764407313</v>
      </c>
      <c r="G10">
        <v>1.02989764407313</v>
      </c>
      <c r="H10">
        <v>1.02989764407313</v>
      </c>
      <c r="I10">
        <v>1.02989764407313</v>
      </c>
    </row>
    <row r="11" spans="1:9" x14ac:dyDescent="0.25">
      <c r="A11">
        <v>10</v>
      </c>
      <c r="B11">
        <v>3.2438048603574798</v>
      </c>
      <c r="C11">
        <v>3.2438048603574798</v>
      </c>
      <c r="D11">
        <v>3.2438048603574798</v>
      </c>
      <c r="E11">
        <v>3.2438048603574798</v>
      </c>
      <c r="F11">
        <v>3.2438048603574798</v>
      </c>
      <c r="G11">
        <v>3.2438048603574798</v>
      </c>
      <c r="H11">
        <v>3.2438048603574798</v>
      </c>
      <c r="I11">
        <v>3.2438048603574798</v>
      </c>
    </row>
    <row r="12" spans="1:9" x14ac:dyDescent="0.25">
      <c r="A12">
        <v>11</v>
      </c>
      <c r="B12">
        <v>4.5772212234395102</v>
      </c>
      <c r="C12">
        <v>2.9752598561858301</v>
      </c>
      <c r="D12">
        <v>2.9752598561858301</v>
      </c>
      <c r="E12">
        <v>2.9752598561858301</v>
      </c>
      <c r="F12">
        <v>3.3753507142173098</v>
      </c>
      <c r="G12">
        <v>3.3753507142173098</v>
      </c>
      <c r="H12">
        <v>3.3753507142173098</v>
      </c>
      <c r="I12">
        <v>3.3753507142173098</v>
      </c>
    </row>
    <row r="13" spans="1:9" x14ac:dyDescent="0.25">
      <c r="A13">
        <v>12</v>
      </c>
      <c r="B13">
        <v>1.6019613672536801</v>
      </c>
      <c r="C13">
        <v>0</v>
      </c>
      <c r="D13">
        <v>0</v>
      </c>
      <c r="E13">
        <v>0</v>
      </c>
      <c r="F13">
        <v>0.40009085803148198</v>
      </c>
      <c r="G13">
        <v>0.40009085803148198</v>
      </c>
      <c r="H13">
        <v>0.40009085803148198</v>
      </c>
      <c r="I13">
        <v>0.40009085803148198</v>
      </c>
    </row>
    <row r="14" spans="1:9" x14ac:dyDescent="0.25">
      <c r="A14">
        <v>13</v>
      </c>
      <c r="B14">
        <v>1.5270789284922699</v>
      </c>
      <c r="C14">
        <v>1.1377026419691801E-3</v>
      </c>
      <c r="D14">
        <v>1.1377026419691801E-3</v>
      </c>
      <c r="E14">
        <v>1.1377026419691801E-3</v>
      </c>
      <c r="F14">
        <v>0.72529927730156096</v>
      </c>
      <c r="G14">
        <v>0.72529927730156096</v>
      </c>
      <c r="H14">
        <v>0.72529927730156096</v>
      </c>
      <c r="I14">
        <v>0.72529927730156096</v>
      </c>
    </row>
    <row r="15" spans="1:9" x14ac:dyDescent="0.25">
      <c r="A15">
        <v>14</v>
      </c>
      <c r="B15">
        <v>7.4882438761402506E-2</v>
      </c>
      <c r="C15">
        <v>7.4882438761402506E-2</v>
      </c>
      <c r="D15">
        <v>7.4882438761402506E-2</v>
      </c>
      <c r="E15">
        <v>7.4882438761402506E-2</v>
      </c>
      <c r="F15">
        <v>7.4882438761402506E-2</v>
      </c>
      <c r="G15">
        <v>7.4882438761402506E-2</v>
      </c>
      <c r="H15">
        <v>7.4882438761402506E-2</v>
      </c>
      <c r="I15">
        <v>7.4882438761402506E-2</v>
      </c>
    </row>
    <row r="16" spans="1:9" x14ac:dyDescent="0.25">
      <c r="A16">
        <v>15</v>
      </c>
      <c r="B16">
        <v>0.15523615306224001</v>
      </c>
      <c r="C16">
        <v>0.15523615306224001</v>
      </c>
      <c r="D16">
        <v>0.15523615306224001</v>
      </c>
      <c r="E16">
        <v>0.15523615306224001</v>
      </c>
      <c r="F16">
        <v>0.15523615306224001</v>
      </c>
      <c r="G16">
        <v>0.15523615306224001</v>
      </c>
      <c r="H16">
        <v>0.15523615306224001</v>
      </c>
      <c r="I16">
        <v>0.15523615306224001</v>
      </c>
    </row>
    <row r="17" spans="1:9" x14ac:dyDescent="0.25">
      <c r="A17">
        <v>16</v>
      </c>
      <c r="B17">
        <v>1.5259412258503</v>
      </c>
      <c r="C17">
        <v>1.3707050727880601</v>
      </c>
      <c r="D17">
        <v>1.3707050727880601</v>
      </c>
      <c r="E17">
        <v>1.3707050727880601</v>
      </c>
      <c r="F17">
        <v>1.4483231493191799</v>
      </c>
      <c r="G17">
        <v>1.4483231493191799</v>
      </c>
      <c r="H17">
        <v>1.4483231493191799</v>
      </c>
      <c r="I17">
        <v>1.4483231493191799</v>
      </c>
    </row>
    <row r="18" spans="1:9" x14ac:dyDescent="0.25">
      <c r="A18">
        <v>17</v>
      </c>
      <c r="B18">
        <v>0.490382859332816</v>
      </c>
      <c r="C18">
        <v>0.442850261947763</v>
      </c>
      <c r="D18">
        <v>0.442850261947763</v>
      </c>
      <c r="E18">
        <v>0.442850261947763</v>
      </c>
      <c r="F18">
        <v>0.466616560640289</v>
      </c>
      <c r="G18">
        <v>0.466616560640289</v>
      </c>
      <c r="H18">
        <v>0.466616560640289</v>
      </c>
      <c r="I18">
        <v>0.466616560640289</v>
      </c>
    </row>
    <row r="19" spans="1:9" x14ac:dyDescent="0.25">
      <c r="A19">
        <v>18</v>
      </c>
      <c r="B19">
        <v>4.75325973850532E-2</v>
      </c>
      <c r="C19">
        <v>4.75325973850532E-2</v>
      </c>
      <c r="D19">
        <v>4.75325973850532E-2</v>
      </c>
      <c r="E19">
        <v>4.75325973850532E-2</v>
      </c>
      <c r="F19">
        <v>4.75325973850532E-2</v>
      </c>
      <c r="G19">
        <v>4.75325973850532E-2</v>
      </c>
      <c r="H19">
        <v>4.75325973850532E-2</v>
      </c>
      <c r="I19">
        <v>4.75325973850532E-2</v>
      </c>
    </row>
    <row r="20" spans="1:9" x14ac:dyDescent="0.25">
      <c r="A20">
        <v>19</v>
      </c>
      <c r="B20">
        <v>1.9553746795081299</v>
      </c>
      <c r="C20">
        <v>0</v>
      </c>
      <c r="D20">
        <v>0</v>
      </c>
      <c r="E20">
        <v>0</v>
      </c>
      <c r="F20">
        <v>0.97768733975406696</v>
      </c>
      <c r="G20">
        <v>0.97768733975406696</v>
      </c>
      <c r="H20">
        <v>0.97768733975406696</v>
      </c>
      <c r="I20">
        <v>0.97768733975406696</v>
      </c>
    </row>
    <row r="21" spans="1:9" x14ac:dyDescent="0.25">
      <c r="A21">
        <v>20</v>
      </c>
      <c r="B21">
        <v>3.3761505664051897E-4</v>
      </c>
      <c r="C21">
        <v>3.3761505664051897E-4</v>
      </c>
      <c r="D21">
        <v>3.3761505664051897E-4</v>
      </c>
      <c r="E21">
        <v>3.3761505664051897E-4</v>
      </c>
      <c r="F21">
        <v>3.3761505664051897E-4</v>
      </c>
      <c r="G21">
        <v>3.3761505664051897E-4</v>
      </c>
      <c r="H21">
        <v>3.3761505664051897E-4</v>
      </c>
      <c r="I21">
        <v>3.3761505664051897E-4</v>
      </c>
    </row>
    <row r="22" spans="1:9" x14ac:dyDescent="0.25">
      <c r="A22">
        <v>21</v>
      </c>
      <c r="B22">
        <v>6.0573410376706599E-3</v>
      </c>
      <c r="C22">
        <v>6.0573410376706599E-3</v>
      </c>
      <c r="D22">
        <v>6.0573410376706599E-3</v>
      </c>
      <c r="E22">
        <v>6.0573410376706599E-3</v>
      </c>
      <c r="F22">
        <v>6.0573410376706599E-3</v>
      </c>
      <c r="G22">
        <v>6.0573410376706599E-3</v>
      </c>
      <c r="H22">
        <v>6.0573410376706599E-3</v>
      </c>
      <c r="I22">
        <v>6.0573410376706599E-3</v>
      </c>
    </row>
    <row r="23" spans="1:9" x14ac:dyDescent="0.25">
      <c r="A23">
        <v>22</v>
      </c>
      <c r="B23">
        <v>6.1356095215803902E-2</v>
      </c>
      <c r="C23">
        <v>6.1356095215803902E-2</v>
      </c>
      <c r="D23">
        <v>6.1356095215803902E-2</v>
      </c>
      <c r="E23">
        <v>6.1356095215803902E-2</v>
      </c>
      <c r="F23">
        <v>6.1356095215803902E-2</v>
      </c>
      <c r="G23">
        <v>6.1356095215803902E-2</v>
      </c>
      <c r="H23">
        <v>6.1356095215803902E-2</v>
      </c>
      <c r="I23">
        <v>6.1356095215803902E-2</v>
      </c>
    </row>
    <row r="24" spans="1:9" x14ac:dyDescent="0.25">
      <c r="A24">
        <v>23</v>
      </c>
      <c r="B24">
        <v>1.8876236281980201</v>
      </c>
      <c r="C24">
        <v>1.8876236281980201</v>
      </c>
      <c r="D24">
        <v>1.8876236281980201</v>
      </c>
      <c r="E24">
        <v>1.8876236281980201</v>
      </c>
      <c r="F24">
        <v>1.8876236281980201</v>
      </c>
      <c r="G24">
        <v>1.8876236281980201</v>
      </c>
      <c r="H24">
        <v>1.8876236281980201</v>
      </c>
      <c r="I24">
        <v>1.8876236281980201</v>
      </c>
    </row>
    <row r="25" spans="1:9" x14ac:dyDescent="0.25">
      <c r="A25">
        <v>24</v>
      </c>
      <c r="B25">
        <v>2.4695665828160802</v>
      </c>
      <c r="C25">
        <v>1.08380111822142</v>
      </c>
      <c r="D25">
        <v>1.08380111822142</v>
      </c>
      <c r="E25">
        <v>1.08380111822142</v>
      </c>
      <c r="F25">
        <v>1.7766838505187501</v>
      </c>
      <c r="G25">
        <v>1.7766838505187501</v>
      </c>
      <c r="H25">
        <v>1.7766838505187501</v>
      </c>
      <c r="I25">
        <v>1.7766838505187501</v>
      </c>
    </row>
    <row r="26" spans="1:9" x14ac:dyDescent="0.25">
      <c r="A26">
        <v>25</v>
      </c>
      <c r="B26">
        <v>2.1806955207171901E-3</v>
      </c>
      <c r="C26">
        <v>2.1806955207171901E-3</v>
      </c>
      <c r="D26">
        <v>2.1806955207171901E-3</v>
      </c>
      <c r="E26">
        <v>2.1806955207171901E-3</v>
      </c>
      <c r="F26">
        <v>2.1806955207171901E-3</v>
      </c>
      <c r="G26">
        <v>2.1806955207171901E-3</v>
      </c>
      <c r="H26">
        <v>2.1806955207171901E-3</v>
      </c>
      <c r="I26">
        <v>2.1806955207171901E-3</v>
      </c>
    </row>
    <row r="27" spans="1:9" x14ac:dyDescent="0.25">
      <c r="A27">
        <v>26</v>
      </c>
      <c r="B27">
        <v>1.5519991008620801E-3</v>
      </c>
      <c r="C27">
        <v>1.5519991008620801E-3</v>
      </c>
      <c r="D27">
        <v>1.5519991008620801E-3</v>
      </c>
      <c r="E27">
        <v>1.5519991008620801E-3</v>
      </c>
      <c r="F27">
        <v>1.5519991008620801E-3</v>
      </c>
      <c r="G27">
        <v>1.5519991008620801E-3</v>
      </c>
      <c r="H27">
        <v>1.5519991008620801E-3</v>
      </c>
      <c r="I27">
        <v>1.5519991008620801E-3</v>
      </c>
    </row>
    <row r="28" spans="1:9" x14ac:dyDescent="0.25">
      <c r="A28">
        <v>27</v>
      </c>
      <c r="B28">
        <v>9.6411378433360104E-2</v>
      </c>
      <c r="C28">
        <v>9.6411378433360104E-2</v>
      </c>
      <c r="D28">
        <v>9.6411378433360104E-2</v>
      </c>
      <c r="E28">
        <v>9.6411378433360104E-2</v>
      </c>
      <c r="F28">
        <v>9.6411378433360104E-2</v>
      </c>
      <c r="G28">
        <v>9.6411378433360104E-2</v>
      </c>
      <c r="H28">
        <v>9.6411378433360104E-2</v>
      </c>
      <c r="I28">
        <v>9.6411378433360104E-2</v>
      </c>
    </row>
    <row r="29" spans="1:9" x14ac:dyDescent="0.25">
      <c r="A29">
        <v>28</v>
      </c>
      <c r="B29">
        <v>1.2856213915397201</v>
      </c>
      <c r="C29">
        <v>1.2856213915397201</v>
      </c>
      <c r="D29">
        <v>1.2856213915397201</v>
      </c>
      <c r="E29">
        <v>1.2856213915397201</v>
      </c>
      <c r="F29">
        <v>1.2856213915397201</v>
      </c>
      <c r="G29">
        <v>1.2856213915397201</v>
      </c>
      <c r="H29">
        <v>1.2856213915397201</v>
      </c>
      <c r="I29">
        <v>1.2856213915397201</v>
      </c>
    </row>
    <row r="30" spans="1:9" x14ac:dyDescent="0.25">
      <c r="A30">
        <v>29</v>
      </c>
      <c r="B30">
        <v>5.2795392785320798</v>
      </c>
      <c r="C30">
        <v>2.17173913230077</v>
      </c>
      <c r="D30">
        <v>2.17173913230077</v>
      </c>
      <c r="E30">
        <v>2.17173913230077</v>
      </c>
      <c r="F30">
        <v>3.6883183800734001</v>
      </c>
      <c r="G30">
        <v>3.6883183800734001</v>
      </c>
      <c r="H30">
        <v>3.6883183800734001</v>
      </c>
      <c r="I30">
        <v>3.6883183800734001</v>
      </c>
    </row>
    <row r="31" spans="1:9" x14ac:dyDescent="0.25">
      <c r="A31">
        <v>30</v>
      </c>
      <c r="B31">
        <v>1.07682446597107E-3</v>
      </c>
      <c r="C31">
        <v>1.07682446597107E-3</v>
      </c>
      <c r="D31">
        <v>1.07682446597107E-3</v>
      </c>
      <c r="E31">
        <v>1.07682446597107E-3</v>
      </c>
      <c r="F31">
        <v>1.07682446597107E-3</v>
      </c>
      <c r="G31">
        <v>1.07682446597107E-3</v>
      </c>
      <c r="H31">
        <v>1.07682446597107E-3</v>
      </c>
      <c r="I31">
        <v>1.07682446597107E-3</v>
      </c>
    </row>
    <row r="32" spans="1:9" x14ac:dyDescent="0.25">
      <c r="A32">
        <v>31</v>
      </c>
      <c r="B32">
        <v>1.1749097998200501E-3</v>
      </c>
      <c r="C32">
        <v>1.1749097998200501E-3</v>
      </c>
      <c r="D32">
        <v>1.1749097998200501E-3</v>
      </c>
      <c r="E32">
        <v>1.1749097998200501E-3</v>
      </c>
      <c r="F32">
        <v>1.1749097998200501E-3</v>
      </c>
      <c r="G32">
        <v>1.1749097998200501E-3</v>
      </c>
      <c r="H32">
        <v>1.1749097998200501E-3</v>
      </c>
      <c r="I32">
        <v>1.1749097998200501E-3</v>
      </c>
    </row>
    <row r="33" spans="1:9" x14ac:dyDescent="0.25">
      <c r="A33">
        <v>32</v>
      </c>
      <c r="B33">
        <v>0.149462604413379</v>
      </c>
      <c r="C33">
        <v>1.7930304126490701E-4</v>
      </c>
      <c r="D33">
        <v>1.7930304126490701E-4</v>
      </c>
      <c r="E33">
        <v>1.7930304126490701E-4</v>
      </c>
      <c r="F33">
        <v>7.4820953727322101E-2</v>
      </c>
      <c r="G33">
        <v>7.4820953727322101E-2</v>
      </c>
      <c r="H33">
        <v>7.4820953727322101E-2</v>
      </c>
      <c r="I33">
        <v>7.4820953727322101E-2</v>
      </c>
    </row>
    <row r="34" spans="1:9" x14ac:dyDescent="0.25">
      <c r="A34">
        <v>33</v>
      </c>
      <c r="B34">
        <v>0.14928330137211401</v>
      </c>
      <c r="C34">
        <v>0.14928330137211401</v>
      </c>
      <c r="D34">
        <v>0.14928330137211401</v>
      </c>
      <c r="E34">
        <v>0.14928330137211401</v>
      </c>
      <c r="F34">
        <v>0.14928330137211401</v>
      </c>
      <c r="G34">
        <v>0.14928330137211401</v>
      </c>
      <c r="H34">
        <v>0.14928330137211401</v>
      </c>
      <c r="I34">
        <v>0.14928330137211401</v>
      </c>
    </row>
    <row r="35" spans="1:9" x14ac:dyDescent="0.25">
      <c r="A35">
        <v>34</v>
      </c>
      <c r="B35">
        <v>2.9560858075521401</v>
      </c>
      <c r="C35">
        <v>2.9560858075521401</v>
      </c>
      <c r="D35">
        <v>2.9560858075521401</v>
      </c>
      <c r="E35">
        <v>2.9560858075521401</v>
      </c>
      <c r="F35">
        <v>2.9560858075521401</v>
      </c>
      <c r="G35">
        <v>2.9560858075521401</v>
      </c>
      <c r="H35">
        <v>2.9560858075521401</v>
      </c>
      <c r="I35">
        <v>2.9560858075521401</v>
      </c>
    </row>
    <row r="36" spans="1:9" x14ac:dyDescent="0.25">
      <c r="A36">
        <v>35</v>
      </c>
      <c r="B36">
        <v>4.1328737372670403</v>
      </c>
      <c r="C36">
        <v>0.874728028688318</v>
      </c>
      <c r="D36">
        <v>0.874728028688318</v>
      </c>
      <c r="E36">
        <v>0.874728028688318</v>
      </c>
      <c r="F36">
        <v>2.5038008829776799</v>
      </c>
      <c r="G36">
        <v>2.5038008829776799</v>
      </c>
      <c r="H36">
        <v>2.5038008829776799</v>
      </c>
      <c r="I36">
        <v>2.5038008829776799</v>
      </c>
    </row>
    <row r="37" spans="1:9" x14ac:dyDescent="0.25">
      <c r="A37">
        <v>36</v>
      </c>
      <c r="B37">
        <v>3.25814570857872</v>
      </c>
      <c r="C37">
        <v>3.25814570857872</v>
      </c>
      <c r="D37">
        <v>3.25814570857872</v>
      </c>
      <c r="E37">
        <v>3.25814570857872</v>
      </c>
      <c r="F37">
        <v>3.25814570857872</v>
      </c>
      <c r="G37">
        <v>3.25814570857872</v>
      </c>
      <c r="H37">
        <v>3.25814570857872</v>
      </c>
      <c r="I37">
        <v>3.25814570857872</v>
      </c>
    </row>
    <row r="38" spans="1:9" x14ac:dyDescent="0.25">
      <c r="A38">
        <v>37</v>
      </c>
      <c r="B38">
        <v>3.1610083688042598</v>
      </c>
      <c r="C38">
        <v>0.47072124559725098</v>
      </c>
      <c r="D38">
        <v>0.47072124559725098</v>
      </c>
      <c r="E38">
        <v>0.47072124559725098</v>
      </c>
      <c r="F38">
        <v>1.8158648072007499</v>
      </c>
      <c r="G38">
        <v>1.8158648072007499</v>
      </c>
      <c r="H38">
        <v>1.8158648072007499</v>
      </c>
      <c r="I38">
        <v>1.8158648072007499</v>
      </c>
    </row>
    <row r="39" spans="1:9" x14ac:dyDescent="0.25">
      <c r="A39">
        <v>38</v>
      </c>
      <c r="B39">
        <v>2.69028712320701</v>
      </c>
      <c r="C39">
        <v>2.69028712320701</v>
      </c>
      <c r="D39">
        <v>2.69028712320701</v>
      </c>
      <c r="E39">
        <v>2.69028712320701</v>
      </c>
      <c r="F39">
        <v>2.69028712320701</v>
      </c>
      <c r="G39">
        <v>2.69028712320701</v>
      </c>
      <c r="H39">
        <v>2.69028712320701</v>
      </c>
      <c r="I39">
        <v>2.69028712320701</v>
      </c>
    </row>
    <row r="40" spans="1:9" x14ac:dyDescent="0.25">
      <c r="A40">
        <v>39</v>
      </c>
      <c r="B40">
        <v>4.5329862687058897</v>
      </c>
      <c r="C40">
        <v>0.60509664126093199</v>
      </c>
      <c r="D40">
        <v>2.5689719846282899</v>
      </c>
      <c r="E40">
        <v>4.5329862687058897</v>
      </c>
      <c r="F40">
        <v>2.5689719846282899</v>
      </c>
      <c r="G40">
        <v>2.5689719846282899</v>
      </c>
      <c r="H40">
        <v>2.5689719846282899</v>
      </c>
      <c r="I40">
        <v>2.5689719846282899</v>
      </c>
    </row>
    <row r="41" spans="1:9" x14ac:dyDescent="0.25">
      <c r="A41">
        <v>40</v>
      </c>
      <c r="B41">
        <v>2.9172818985804699E-3</v>
      </c>
      <c r="C41">
        <v>2.9172818985804699E-3</v>
      </c>
      <c r="D41">
        <v>2.9172818985804699E-3</v>
      </c>
      <c r="E41">
        <v>2.9172818985804699E-3</v>
      </c>
      <c r="F41">
        <v>2.9172818985804699E-3</v>
      </c>
      <c r="G41">
        <v>2.9172818985804699E-3</v>
      </c>
      <c r="H41">
        <v>2.9172818985804699E-3</v>
      </c>
      <c r="I41">
        <v>2.9172818985804699E-3</v>
      </c>
    </row>
    <row r="42" spans="1:9" x14ac:dyDescent="0.25">
      <c r="A42">
        <v>41</v>
      </c>
      <c r="B42">
        <v>3.7815232714742898E-3</v>
      </c>
      <c r="C42">
        <v>3.7815232714742898E-3</v>
      </c>
      <c r="D42">
        <v>3.7815232714742898E-3</v>
      </c>
      <c r="E42">
        <v>3.7815232714742898E-3</v>
      </c>
      <c r="F42">
        <v>3.7815232714742898E-3</v>
      </c>
      <c r="G42">
        <v>3.7815232714742898E-3</v>
      </c>
      <c r="H42">
        <v>3.7815232714742898E-3</v>
      </c>
      <c r="I42">
        <v>3.7815232714742898E-3</v>
      </c>
    </row>
    <row r="43" spans="1:9" x14ac:dyDescent="0.25">
      <c r="A43">
        <v>42</v>
      </c>
      <c r="B43">
        <v>2.7788142048690799E-4</v>
      </c>
      <c r="C43">
        <v>2.7788142048690799E-4</v>
      </c>
      <c r="D43">
        <v>2.7788142048690799E-4</v>
      </c>
      <c r="E43">
        <v>2.7788142048690799E-4</v>
      </c>
      <c r="F43">
        <v>2.7788142048690799E-4</v>
      </c>
      <c r="G43">
        <v>2.7788142048690799E-4</v>
      </c>
      <c r="H43">
        <v>2.7788142048690799E-4</v>
      </c>
      <c r="I43">
        <v>2.7788142048690799E-4</v>
      </c>
    </row>
    <row r="44" spans="1:9" x14ac:dyDescent="0.25">
      <c r="A44">
        <v>43</v>
      </c>
      <c r="B44">
        <v>0.25775463372937102</v>
      </c>
      <c r="C44">
        <v>0.25775463372937102</v>
      </c>
      <c r="D44">
        <v>0.25775463372937102</v>
      </c>
      <c r="E44">
        <v>0.25775463372937102</v>
      </c>
      <c r="F44">
        <v>0.25775463372937102</v>
      </c>
      <c r="G44">
        <v>0.25775463372937102</v>
      </c>
      <c r="H44">
        <v>0.25775463372937102</v>
      </c>
      <c r="I44">
        <v>0.25775463372937102</v>
      </c>
    </row>
    <row r="45" spans="1:9" x14ac:dyDescent="0.25">
      <c r="A45">
        <v>44</v>
      </c>
      <c r="B45">
        <v>3.6634361885455302</v>
      </c>
      <c r="C45">
        <v>3.6631583071250402</v>
      </c>
      <c r="D45">
        <v>3.6632972478352901</v>
      </c>
      <c r="E45">
        <v>3.6634361885455302</v>
      </c>
      <c r="F45">
        <v>3.6632972478352901</v>
      </c>
      <c r="G45">
        <v>3.6632972478352901</v>
      </c>
      <c r="H45">
        <v>3.6632972478352901</v>
      </c>
      <c r="I45">
        <v>3.6632972478352901</v>
      </c>
    </row>
    <row r="46" spans="1:9" x14ac:dyDescent="0.25">
      <c r="A46">
        <v>45</v>
      </c>
      <c r="B46">
        <v>1.3470180028327901</v>
      </c>
      <c r="C46">
        <v>1.3470180028327901</v>
      </c>
      <c r="D46">
        <v>1.3470180028327901</v>
      </c>
      <c r="E46">
        <v>1.3470180028327901</v>
      </c>
      <c r="F46">
        <v>1.3470180028327901</v>
      </c>
      <c r="G46">
        <v>1.3470180028327901</v>
      </c>
      <c r="H46">
        <v>1.3470180028327901</v>
      </c>
      <c r="I46">
        <v>1.3470180028327901</v>
      </c>
    </row>
    <row r="47" spans="1:9" x14ac:dyDescent="0.25">
      <c r="A47">
        <v>46</v>
      </c>
      <c r="B47">
        <v>2.4924804488937302</v>
      </c>
      <c r="C47">
        <v>5.4188994045608299E-2</v>
      </c>
      <c r="D47">
        <v>0.124736907243164</v>
      </c>
      <c r="E47">
        <v>2.4924804488937302</v>
      </c>
      <c r="F47">
        <v>0.681398836057027</v>
      </c>
      <c r="G47">
        <v>0.681398836057027</v>
      </c>
      <c r="H47">
        <v>0.681398836057027</v>
      </c>
      <c r="I47">
        <v>0.681398836057027</v>
      </c>
    </row>
    <row r="48" spans="1:9" x14ac:dyDescent="0.25">
      <c r="A48">
        <v>47</v>
      </c>
      <c r="B48">
        <v>3.63111726772844E-4</v>
      </c>
      <c r="C48">
        <v>3.63111726772844E-4</v>
      </c>
      <c r="D48">
        <v>3.63111726772844E-4</v>
      </c>
      <c r="E48">
        <v>3.63111726772844E-4</v>
      </c>
      <c r="F48">
        <v>3.63111726772844E-4</v>
      </c>
      <c r="G48">
        <v>3.63111726772844E-4</v>
      </c>
      <c r="H48">
        <v>3.63111726772844E-4</v>
      </c>
      <c r="I48">
        <v>3.63111726772844E-4</v>
      </c>
    </row>
    <row r="49" spans="1:9" x14ac:dyDescent="0.25">
      <c r="A49">
        <v>48</v>
      </c>
      <c r="B49">
        <v>4.2390573368120202E-3</v>
      </c>
      <c r="C49">
        <v>4.2390573368120202E-3</v>
      </c>
      <c r="D49">
        <v>4.2390573368120202E-3</v>
      </c>
      <c r="E49">
        <v>4.2390573368120202E-3</v>
      </c>
      <c r="F49">
        <v>4.2390573368120202E-3</v>
      </c>
      <c r="G49">
        <v>4.2390573368120202E-3</v>
      </c>
      <c r="H49">
        <v>4.2390573368120202E-3</v>
      </c>
      <c r="I49">
        <v>4.2390573368120202E-3</v>
      </c>
    </row>
    <row r="50" spans="1:9" x14ac:dyDescent="0.25">
      <c r="A50">
        <v>49</v>
      </c>
      <c r="B50">
        <v>1.5424976348430001E-3</v>
      </c>
      <c r="C50">
        <v>1.5424976348430001E-3</v>
      </c>
      <c r="D50">
        <v>1.5424976348430001E-3</v>
      </c>
      <c r="E50">
        <v>1.5424976348430001E-3</v>
      </c>
      <c r="F50">
        <v>1.5424976348430001E-3</v>
      </c>
      <c r="G50">
        <v>1.5424976348430001E-3</v>
      </c>
      <c r="H50">
        <v>1.5424976348430001E-3</v>
      </c>
      <c r="I50">
        <v>1.5424976348430001E-3</v>
      </c>
    </row>
    <row r="51" spans="1:9" x14ac:dyDescent="0.25">
      <c r="A51">
        <v>50</v>
      </c>
      <c r="B51">
        <v>1.0886309949097301E-3</v>
      </c>
      <c r="C51">
        <v>1.0886309949097301E-3</v>
      </c>
      <c r="D51">
        <v>1.0886309949097301E-3</v>
      </c>
      <c r="E51">
        <v>1.0886309949097301E-3</v>
      </c>
      <c r="F51">
        <v>1.0886309949097301E-3</v>
      </c>
      <c r="G51">
        <v>1.0886309949097301E-3</v>
      </c>
      <c r="H51">
        <v>1.0886309949097301E-3</v>
      </c>
      <c r="I51">
        <v>1.0886309949097301E-3</v>
      </c>
    </row>
    <row r="52" spans="1:9" x14ac:dyDescent="0.25">
      <c r="A52">
        <v>51</v>
      </c>
      <c r="B52">
        <v>8.9670902045059899E-4</v>
      </c>
      <c r="C52">
        <v>8.9670902045059899E-4</v>
      </c>
      <c r="D52">
        <v>8.9670902045059899E-4</v>
      </c>
      <c r="E52">
        <v>8.9670902045059899E-4</v>
      </c>
      <c r="F52">
        <v>8.9670902045059899E-4</v>
      </c>
      <c r="G52">
        <v>8.9670902045059899E-4</v>
      </c>
      <c r="H52">
        <v>8.9670902045059899E-4</v>
      </c>
      <c r="I52">
        <v>8.9670902045059899E-4</v>
      </c>
    </row>
    <row r="53" spans="1:9" x14ac:dyDescent="0.25">
      <c r="A53">
        <v>52</v>
      </c>
      <c r="B53">
        <v>3.4515472397265601E-2</v>
      </c>
      <c r="C53">
        <v>3.4515472397265601E-2</v>
      </c>
      <c r="D53">
        <v>3.4515472397265601E-2</v>
      </c>
      <c r="E53">
        <v>3.4515472397265601E-2</v>
      </c>
      <c r="F53">
        <v>3.4515472397265601E-2</v>
      </c>
      <c r="G53">
        <v>3.4515472397265601E-2</v>
      </c>
      <c r="H53">
        <v>3.4515472397265601E-2</v>
      </c>
      <c r="I53">
        <v>3.4515472397265601E-2</v>
      </c>
    </row>
    <row r="54" spans="1:9" x14ac:dyDescent="0.25">
      <c r="A54">
        <v>53</v>
      </c>
      <c r="B54">
        <v>2.7902434086502399E-2</v>
      </c>
      <c r="C54">
        <v>2.7902434086502399E-2</v>
      </c>
      <c r="D54">
        <v>2.7902434086502399E-2</v>
      </c>
      <c r="E54">
        <v>2.7902434086502399E-2</v>
      </c>
      <c r="F54">
        <v>2.7902434086502399E-2</v>
      </c>
      <c r="G54">
        <v>2.7902434086502399E-2</v>
      </c>
      <c r="H54">
        <v>2.7902434086502399E-2</v>
      </c>
      <c r="I54">
        <v>2.7902434086502399E-2</v>
      </c>
    </row>
    <row r="55" spans="1:9" x14ac:dyDescent="0.25">
      <c r="A55">
        <v>54</v>
      </c>
      <c r="B55">
        <v>2.3677435416505599</v>
      </c>
      <c r="C55">
        <v>2.3677435416505599</v>
      </c>
      <c r="D55">
        <v>2.3677435416505599</v>
      </c>
      <c r="E55">
        <v>2.3677435416505599</v>
      </c>
      <c r="F55">
        <v>2.3677435416505599</v>
      </c>
      <c r="G55">
        <v>2.3677435416505599</v>
      </c>
      <c r="H55">
        <v>2.3677435416505599</v>
      </c>
      <c r="I55">
        <v>2.3677435416505599</v>
      </c>
    </row>
    <row r="56" spans="1:9" x14ac:dyDescent="0.25">
      <c r="A56">
        <v>55</v>
      </c>
      <c r="B56">
        <v>12.870895567295699</v>
      </c>
      <c r="C56">
        <v>12.0632483513581</v>
      </c>
      <c r="D56">
        <v>12.0632483513581</v>
      </c>
      <c r="E56">
        <v>12.870895567295699</v>
      </c>
      <c r="F56">
        <v>12.224578567295699</v>
      </c>
      <c r="G56">
        <v>12.224578567295699</v>
      </c>
      <c r="H56">
        <v>12.224578567295699</v>
      </c>
      <c r="I56">
        <v>12.224578567295699</v>
      </c>
    </row>
    <row r="57" spans="1:9" x14ac:dyDescent="0.25">
      <c r="A57">
        <v>56</v>
      </c>
      <c r="B57">
        <v>7.2708172159375399</v>
      </c>
      <c r="C57">
        <v>5.9781832159375403</v>
      </c>
      <c r="D57">
        <v>5.9781832159375403</v>
      </c>
      <c r="E57">
        <v>7.2708172159375399</v>
      </c>
      <c r="F57">
        <v>6.6245002159375401</v>
      </c>
      <c r="G57">
        <v>6.6245002159375401</v>
      </c>
      <c r="H57">
        <v>6.6245002159375401</v>
      </c>
      <c r="I57">
        <v>6.6245002159375401</v>
      </c>
    </row>
    <row r="58" spans="1:9" x14ac:dyDescent="0.25">
      <c r="A58">
        <v>57</v>
      </c>
      <c r="B58">
        <v>1.5774392207072101</v>
      </c>
      <c r="C58">
        <v>1.5774392207072101</v>
      </c>
      <c r="D58">
        <v>1.5774392207072101</v>
      </c>
      <c r="E58">
        <v>1.5774392207072101</v>
      </c>
      <c r="F58">
        <v>1.5774392207072101</v>
      </c>
      <c r="G58">
        <v>1.5774392207072101</v>
      </c>
      <c r="H58">
        <v>1.5774392207072101</v>
      </c>
      <c r="I58">
        <v>1.5774392207072101</v>
      </c>
    </row>
    <row r="59" spans="1:9" x14ac:dyDescent="0.25">
      <c r="A59">
        <v>58</v>
      </c>
      <c r="B59">
        <v>3.9441939279692901</v>
      </c>
      <c r="C59">
        <v>1.9173641126552201</v>
      </c>
      <c r="D59">
        <v>2.9307790203122499</v>
      </c>
      <c r="E59">
        <v>3.9441939279692901</v>
      </c>
      <c r="F59">
        <v>2.9307790203122499</v>
      </c>
      <c r="G59">
        <v>2.9307790203122499</v>
      </c>
      <c r="H59">
        <v>2.9307790203122499</v>
      </c>
      <c r="I59">
        <v>2.9307790203122499</v>
      </c>
    </row>
    <row r="60" spans="1:9" x14ac:dyDescent="0.25">
      <c r="A60">
        <v>59</v>
      </c>
      <c r="B60">
        <v>3.51126064093703E-3</v>
      </c>
      <c r="C60">
        <v>3.51126064093703E-3</v>
      </c>
      <c r="D60">
        <v>3.51126064093703E-3</v>
      </c>
      <c r="E60">
        <v>3.51126064093703E-3</v>
      </c>
      <c r="F60">
        <v>3.51126064093703E-3</v>
      </c>
      <c r="G60">
        <v>3.51126064093703E-3</v>
      </c>
      <c r="H60">
        <v>3.51126064093703E-3</v>
      </c>
      <c r="I60">
        <v>3.51126064093703E-3</v>
      </c>
    </row>
    <row r="61" spans="1:9" x14ac:dyDescent="0.25">
      <c r="A61">
        <v>60</v>
      </c>
      <c r="B61">
        <v>4.7432662948785802E-3</v>
      </c>
      <c r="C61">
        <v>4.7432662948785802E-3</v>
      </c>
      <c r="D61">
        <v>4.7432662948785802E-3</v>
      </c>
      <c r="E61">
        <v>4.7432662948785802E-3</v>
      </c>
      <c r="F61">
        <v>4.7432662948785802E-3</v>
      </c>
      <c r="G61">
        <v>4.7432662948785802E-3</v>
      </c>
      <c r="H61">
        <v>4.7432662948785802E-3</v>
      </c>
      <c r="I61">
        <v>4.7432662948785802E-3</v>
      </c>
    </row>
    <row r="62" spans="1:9" x14ac:dyDescent="0.25">
      <c r="A62">
        <v>61</v>
      </c>
      <c r="B62">
        <v>1.8840494259711599E-2</v>
      </c>
      <c r="C62">
        <v>1.8840494259711599E-2</v>
      </c>
      <c r="D62">
        <v>1.8840494259711599E-2</v>
      </c>
      <c r="E62">
        <v>1.8840494259711599E-2</v>
      </c>
      <c r="F62">
        <v>1.8840494259711599E-2</v>
      </c>
      <c r="G62">
        <v>1.8840494259711599E-2</v>
      </c>
      <c r="H62">
        <v>1.8840494259711599E-2</v>
      </c>
      <c r="I62">
        <v>1.8840494259711599E-2</v>
      </c>
    </row>
    <row r="63" spans="1:9" x14ac:dyDescent="0.25">
      <c r="A63">
        <v>62</v>
      </c>
      <c r="B63">
        <v>0.22003646649398401</v>
      </c>
      <c r="C63">
        <v>0.22003646649398401</v>
      </c>
      <c r="D63">
        <v>0.22003646649398401</v>
      </c>
      <c r="E63">
        <v>0.22003646649398401</v>
      </c>
      <c r="F63">
        <v>0.22003646649398401</v>
      </c>
      <c r="G63">
        <v>0.22003646649398401</v>
      </c>
      <c r="H63">
        <v>0.22003646649398401</v>
      </c>
      <c r="I63">
        <v>0.22003646649398401</v>
      </c>
    </row>
    <row r="64" spans="1:9" x14ac:dyDescent="0.25">
      <c r="A64">
        <v>63</v>
      </c>
      <c r="B64">
        <v>1.7796983276245599</v>
      </c>
      <c r="C64">
        <v>1.7796983276245599</v>
      </c>
      <c r="D64">
        <v>1.7796983276245599</v>
      </c>
      <c r="E64">
        <v>1.7796983276245599</v>
      </c>
      <c r="F64">
        <v>1.7796983276245599</v>
      </c>
      <c r="G64">
        <v>1.7796983276245599</v>
      </c>
      <c r="H64">
        <v>1.7796983276245599</v>
      </c>
      <c r="I64">
        <v>1.7796983276245599</v>
      </c>
    </row>
    <row r="65" spans="1:9" x14ac:dyDescent="0.25">
      <c r="A65">
        <v>64</v>
      </c>
      <c r="B65">
        <v>1.2926340000000001</v>
      </c>
      <c r="C65">
        <v>1.2926340000000001</v>
      </c>
      <c r="D65">
        <v>1.2926340000000001</v>
      </c>
      <c r="E65">
        <v>1.2926340000000001</v>
      </c>
      <c r="F65">
        <v>1.2926340000000001</v>
      </c>
      <c r="G65">
        <v>1.2926340000000001</v>
      </c>
      <c r="H65">
        <v>1.2926340000000001</v>
      </c>
      <c r="I65">
        <v>1.2926340000000001</v>
      </c>
    </row>
    <row r="66" spans="1:9" x14ac:dyDescent="0.25">
      <c r="A66">
        <v>65</v>
      </c>
      <c r="B66">
        <v>5.7449046846685103</v>
      </c>
      <c r="C66">
        <v>5.1956653941243802</v>
      </c>
      <c r="D66">
        <v>5.1956653941243802</v>
      </c>
      <c r="E66">
        <v>5.1956653941243802</v>
      </c>
      <c r="F66">
        <v>5.4702850393964404</v>
      </c>
      <c r="G66">
        <v>5.4702850393964404</v>
      </c>
      <c r="H66">
        <v>5.4702850393964404</v>
      </c>
      <c r="I66">
        <v>5.4702850393964404</v>
      </c>
    </row>
    <row r="67" spans="1:9" x14ac:dyDescent="0.25">
      <c r="A67">
        <v>66</v>
      </c>
      <c r="B67">
        <v>1.9271931555076001E-3</v>
      </c>
      <c r="C67">
        <v>1.9271931555076001E-3</v>
      </c>
      <c r="D67">
        <v>1.9271931555076001E-3</v>
      </c>
      <c r="E67">
        <v>1.9271931555076001E-3</v>
      </c>
      <c r="F67">
        <v>1.9271931555076001E-3</v>
      </c>
      <c r="G67">
        <v>1.9271931555076001E-3</v>
      </c>
      <c r="H67">
        <v>1.9271931555076001E-3</v>
      </c>
      <c r="I67">
        <v>1.9271931555076001E-3</v>
      </c>
    </row>
    <row r="68" spans="1:9" x14ac:dyDescent="0.25">
      <c r="A68">
        <v>67</v>
      </c>
      <c r="B68">
        <v>5.6483888037307103E-3</v>
      </c>
      <c r="C68">
        <v>5.6483888037307103E-3</v>
      </c>
      <c r="D68">
        <v>5.6483888037307103E-3</v>
      </c>
      <c r="E68">
        <v>5.6483888037307103E-3</v>
      </c>
      <c r="F68">
        <v>5.6483888037307103E-3</v>
      </c>
      <c r="G68">
        <v>5.6483888037307103E-3</v>
      </c>
      <c r="H68">
        <v>5.6483888037307103E-3</v>
      </c>
      <c r="I68">
        <v>5.6483888037307103E-3</v>
      </c>
    </row>
    <row r="69" spans="1:9" x14ac:dyDescent="0.25">
      <c r="A69">
        <v>68</v>
      </c>
      <c r="B69">
        <v>1.01662475255061E-2</v>
      </c>
      <c r="C69">
        <v>1.01662475255061E-2</v>
      </c>
      <c r="D69">
        <v>1.01662475255061E-2</v>
      </c>
      <c r="E69">
        <v>1.01662475255061E-2</v>
      </c>
      <c r="F69">
        <v>1.01662475255061E-2</v>
      </c>
      <c r="G69">
        <v>1.01662475255061E-2</v>
      </c>
      <c r="H69">
        <v>1.01662475255061E-2</v>
      </c>
      <c r="I69">
        <v>1.01662475255061E-2</v>
      </c>
    </row>
    <row r="70" spans="1:9" x14ac:dyDescent="0.25">
      <c r="A70">
        <v>69</v>
      </c>
      <c r="B70">
        <v>2.0335706984947501E-2</v>
      </c>
      <c r="C70">
        <v>2.0335706984947501E-2</v>
      </c>
      <c r="D70">
        <v>2.0335706984947501E-2</v>
      </c>
      <c r="E70">
        <v>2.0335706984947501E-2</v>
      </c>
      <c r="F70">
        <v>2.0335706984947501E-2</v>
      </c>
      <c r="G70">
        <v>2.0335706984947501E-2</v>
      </c>
      <c r="H70">
        <v>2.0335706984947501E-2</v>
      </c>
      <c r="I70">
        <v>2.0335706984947501E-2</v>
      </c>
    </row>
    <row r="71" spans="1:9" x14ac:dyDescent="0.25">
      <c r="A71">
        <v>70</v>
      </c>
      <c r="B71">
        <v>0.51116175407444198</v>
      </c>
      <c r="C71">
        <v>0.51116175407444198</v>
      </c>
      <c r="D71">
        <v>0.51116175407444198</v>
      </c>
      <c r="E71">
        <v>0.51116175407444198</v>
      </c>
      <c r="F71">
        <v>0.51116175407444198</v>
      </c>
      <c r="G71">
        <v>0.51116175407444198</v>
      </c>
      <c r="H71">
        <v>0.51116175407444198</v>
      </c>
      <c r="I71">
        <v>0.51116175407444198</v>
      </c>
    </row>
    <row r="72" spans="1:9" x14ac:dyDescent="0.25">
      <c r="A72">
        <v>71</v>
      </c>
      <c r="B72">
        <v>6.6213524027075996</v>
      </c>
      <c r="C72">
        <v>3.2597747385868101</v>
      </c>
      <c r="D72">
        <v>3.2597747385868101</v>
      </c>
      <c r="E72">
        <v>3.2597747385868101</v>
      </c>
      <c r="F72">
        <v>4.80836860189953</v>
      </c>
      <c r="G72">
        <v>4.80836860189953</v>
      </c>
      <c r="H72">
        <v>4.80836860189953</v>
      </c>
      <c r="I72">
        <v>4.80836860189953</v>
      </c>
    </row>
    <row r="73" spans="1:9" x14ac:dyDescent="0.25">
      <c r="A73">
        <v>72</v>
      </c>
      <c r="B73">
        <v>6.3127856022557299E-2</v>
      </c>
      <c r="C73">
        <v>0</v>
      </c>
      <c r="D73">
        <v>0</v>
      </c>
      <c r="E73">
        <v>0</v>
      </c>
      <c r="F73">
        <v>3.1563928011278698E-2</v>
      </c>
      <c r="G73">
        <v>3.1563928011278698E-2</v>
      </c>
      <c r="H73">
        <v>3.1563928011278698E-2</v>
      </c>
      <c r="I73">
        <v>3.1563928011278698E-2</v>
      </c>
    </row>
    <row r="74" spans="1:9" x14ac:dyDescent="0.25">
      <c r="A74">
        <v>73</v>
      </c>
      <c r="B74">
        <v>2.6577956037250697E-4</v>
      </c>
      <c r="C74">
        <v>2.6577956037250697E-4</v>
      </c>
      <c r="D74">
        <v>2.6577956037250697E-4</v>
      </c>
      <c r="E74">
        <v>2.6577956037250697E-4</v>
      </c>
      <c r="F74">
        <v>2.6577956037250697E-4</v>
      </c>
      <c r="G74">
        <v>2.6577956037250697E-4</v>
      </c>
      <c r="H74">
        <v>2.6577956037250697E-4</v>
      </c>
      <c r="I74">
        <v>2.6577956037250697E-4</v>
      </c>
    </row>
    <row r="75" spans="1:9" x14ac:dyDescent="0.25">
      <c r="A75">
        <v>74</v>
      </c>
      <c r="B75">
        <v>3.02686552590038E-2</v>
      </c>
      <c r="C75">
        <v>3.02686552590038E-2</v>
      </c>
      <c r="D75">
        <v>3.02686552590038E-2</v>
      </c>
      <c r="E75">
        <v>3.02686552590038E-2</v>
      </c>
      <c r="F75">
        <v>3.02686552590038E-2</v>
      </c>
      <c r="G75">
        <v>3.02686552590038E-2</v>
      </c>
      <c r="H75">
        <v>3.02686552590038E-2</v>
      </c>
      <c r="I75">
        <v>3.02686552590038E-2</v>
      </c>
    </row>
    <row r="76" spans="1:9" x14ac:dyDescent="0.25">
      <c r="A76">
        <v>75</v>
      </c>
      <c r="B76">
        <v>6.3127856022557299E-2</v>
      </c>
      <c r="C76">
        <v>6.3127856022557299E-2</v>
      </c>
      <c r="D76">
        <v>6.3127856022557299E-2</v>
      </c>
      <c r="E76">
        <v>6.3127856022557299E-2</v>
      </c>
      <c r="F76">
        <v>6.3127856022557299E-2</v>
      </c>
      <c r="G76">
        <v>6.3127856022557299E-2</v>
      </c>
      <c r="H76">
        <v>6.3127856022557299E-2</v>
      </c>
      <c r="I76">
        <v>6.3127856022557299E-2</v>
      </c>
    </row>
    <row r="77" spans="1:9" x14ac:dyDescent="0.25">
      <c r="A77">
        <v>76</v>
      </c>
      <c r="B77">
        <v>0.16191888771396901</v>
      </c>
      <c r="C77">
        <v>0.16191888771396901</v>
      </c>
      <c r="D77">
        <v>0.16191888771396901</v>
      </c>
      <c r="E77">
        <v>0.16191888771396901</v>
      </c>
      <c r="F77">
        <v>0.16191888771396901</v>
      </c>
      <c r="G77">
        <v>0.16191888771396901</v>
      </c>
      <c r="H77">
        <v>0.16191888771396901</v>
      </c>
      <c r="I77">
        <v>0.16191888771396901</v>
      </c>
    </row>
    <row r="78" spans="1:9" x14ac:dyDescent="0.25">
      <c r="A78">
        <v>77</v>
      </c>
      <c r="B78">
        <v>0.46565201896816999</v>
      </c>
      <c r="C78">
        <v>0</v>
      </c>
      <c r="D78">
        <v>0</v>
      </c>
      <c r="E78">
        <v>0</v>
      </c>
      <c r="F78">
        <v>0.23282600948408499</v>
      </c>
      <c r="G78">
        <v>0.23282600948408499</v>
      </c>
      <c r="H78">
        <v>0.23282600948408499</v>
      </c>
      <c r="I78">
        <v>0.23282600948408499</v>
      </c>
    </row>
    <row r="79" spans="1:9" x14ac:dyDescent="0.25">
      <c r="A79">
        <v>78</v>
      </c>
      <c r="B79">
        <v>2.6403444665967202</v>
      </c>
      <c r="C79">
        <v>2.6403444665967202</v>
      </c>
      <c r="D79">
        <v>2.6403444665967202</v>
      </c>
      <c r="E79">
        <v>2.6403444665967202</v>
      </c>
      <c r="F79">
        <v>2.6403444665967202</v>
      </c>
      <c r="G79">
        <v>2.6403444665967202</v>
      </c>
      <c r="H79">
        <v>2.6403444665967202</v>
      </c>
      <c r="I79">
        <v>2.6403444665967202</v>
      </c>
    </row>
    <row r="80" spans="1:9" x14ac:dyDescent="0.25">
      <c r="A80">
        <v>79</v>
      </c>
      <c r="B80">
        <v>2.4278038032561899</v>
      </c>
      <c r="C80">
        <v>0.166298584995559</v>
      </c>
      <c r="D80">
        <v>0.166298584995559</v>
      </c>
      <c r="E80">
        <v>0.166298584995559</v>
      </c>
      <c r="F80">
        <v>0.83840051745266997</v>
      </c>
      <c r="G80">
        <v>0.83840051745266997</v>
      </c>
      <c r="H80">
        <v>0.83840051745266997</v>
      </c>
      <c r="I80">
        <v>0.83840051745266997</v>
      </c>
    </row>
    <row r="81" spans="1:9" x14ac:dyDescent="0.25">
      <c r="A81">
        <v>80</v>
      </c>
      <c r="B81">
        <v>1.49284181595059E-3</v>
      </c>
      <c r="C81">
        <v>1.49284181595059E-3</v>
      </c>
      <c r="D81">
        <v>1.49284181595059E-3</v>
      </c>
      <c r="E81">
        <v>1.49284181595059E-3</v>
      </c>
      <c r="F81">
        <v>1.49284181595059E-3</v>
      </c>
      <c r="G81">
        <v>1.49284181595059E-3</v>
      </c>
      <c r="H81">
        <v>1.49284181595059E-3</v>
      </c>
      <c r="I81">
        <v>1.49284181595059E-3</v>
      </c>
    </row>
    <row r="82" spans="1:9" x14ac:dyDescent="0.25">
      <c r="A82">
        <v>81</v>
      </c>
      <c r="B82">
        <v>2.26001237644468</v>
      </c>
      <c r="C82">
        <v>1.12289953571385</v>
      </c>
      <c r="D82">
        <v>1.12289953571385</v>
      </c>
      <c r="E82">
        <v>1.12289953571385</v>
      </c>
      <c r="F82">
        <v>1.34271102309827</v>
      </c>
      <c r="G82">
        <v>1.34271102309827</v>
      </c>
      <c r="H82">
        <v>1.34271102309827</v>
      </c>
      <c r="I82">
        <v>1.34271102309827</v>
      </c>
    </row>
    <row r="83" spans="1:9" x14ac:dyDescent="0.25">
      <c r="A83">
        <v>82</v>
      </c>
      <c r="B83">
        <v>1.13711284073083</v>
      </c>
      <c r="C83">
        <v>2.9026536464294098E-2</v>
      </c>
      <c r="D83">
        <v>2.9026536464294098E-2</v>
      </c>
      <c r="E83">
        <v>2.9026536464294098E-2</v>
      </c>
      <c r="F83">
        <v>0.43962297476883699</v>
      </c>
      <c r="G83">
        <v>0.43962297476883699</v>
      </c>
      <c r="H83">
        <v>0.43962297476883699</v>
      </c>
      <c r="I83">
        <v>0.43962297476883699</v>
      </c>
    </row>
    <row r="84" spans="1:9" x14ac:dyDescent="0.25">
      <c r="A84">
        <v>83</v>
      </c>
      <c r="B84">
        <v>1.1416022479005001E-3</v>
      </c>
      <c r="C84">
        <v>1.1416022479005001E-3</v>
      </c>
      <c r="D84">
        <v>1.1416022479005001E-3</v>
      </c>
      <c r="E84">
        <v>1.1416022479005001E-3</v>
      </c>
      <c r="F84">
        <v>1.1416022479005001E-3</v>
      </c>
      <c r="G84">
        <v>1.1416022479005001E-3</v>
      </c>
      <c r="H84">
        <v>1.1416022479005001E-3</v>
      </c>
      <c r="I84">
        <v>1.1416022479005001E-3</v>
      </c>
    </row>
    <row r="85" spans="1:9" x14ac:dyDescent="0.25">
      <c r="A85">
        <v>84</v>
      </c>
      <c r="B85">
        <v>0.109523308576713</v>
      </c>
      <c r="C85">
        <v>0.109523308576713</v>
      </c>
      <c r="D85">
        <v>0.109523308576713</v>
      </c>
      <c r="E85">
        <v>0.109523308576713</v>
      </c>
      <c r="F85">
        <v>0.109523308576713</v>
      </c>
      <c r="G85">
        <v>0.109523308576713</v>
      </c>
      <c r="H85">
        <v>0.109523308576713</v>
      </c>
      <c r="I85">
        <v>0.109523308576713</v>
      </c>
    </row>
    <row r="86" spans="1:9" x14ac:dyDescent="0.25">
      <c r="A86">
        <v>85</v>
      </c>
      <c r="B86">
        <v>0.99742139344191905</v>
      </c>
      <c r="C86">
        <v>0.44005408578046801</v>
      </c>
      <c r="D86">
        <v>0.44005408578046801</v>
      </c>
      <c r="E86">
        <v>0.44005408578046801</v>
      </c>
      <c r="F86">
        <v>0.71052796578447297</v>
      </c>
      <c r="G86">
        <v>0.71052796578447297</v>
      </c>
      <c r="H86">
        <v>0.71052796578447297</v>
      </c>
      <c r="I86">
        <v>0.71052796578447297</v>
      </c>
    </row>
    <row r="87" spans="1:9" x14ac:dyDescent="0.25">
      <c r="A87">
        <v>86</v>
      </c>
      <c r="B87">
        <v>3.55394986368016E-2</v>
      </c>
      <c r="C87">
        <v>2.7004033299179299E-3</v>
      </c>
      <c r="D87">
        <v>2.7004033299179299E-3</v>
      </c>
      <c r="E87">
        <v>2.7004033299179299E-3</v>
      </c>
      <c r="F87">
        <v>1.9119950983359699E-2</v>
      </c>
      <c r="G87">
        <v>1.9119950983359699E-2</v>
      </c>
      <c r="H87">
        <v>1.9119950983359699E-2</v>
      </c>
      <c r="I87">
        <v>1.9119950983359699E-2</v>
      </c>
    </row>
    <row r="88" spans="1:9" x14ac:dyDescent="0.25">
      <c r="A88">
        <v>87</v>
      </c>
      <c r="B88">
        <v>6.95693210853257E-3</v>
      </c>
      <c r="C88">
        <v>6.95693210853257E-3</v>
      </c>
      <c r="D88">
        <v>6.95693210853257E-3</v>
      </c>
      <c r="E88">
        <v>6.95693210853257E-3</v>
      </c>
      <c r="F88">
        <v>6.95693210853257E-3</v>
      </c>
      <c r="G88">
        <v>6.95693210853257E-3</v>
      </c>
      <c r="H88">
        <v>6.95693210853257E-3</v>
      </c>
      <c r="I88">
        <v>6.95693210853257E-3</v>
      </c>
    </row>
    <row r="89" spans="1:9" x14ac:dyDescent="0.25">
      <c r="A89">
        <v>88</v>
      </c>
      <c r="B89">
        <v>3.2839095306883601E-2</v>
      </c>
      <c r="C89">
        <v>3.2839095306883601E-2</v>
      </c>
      <c r="D89">
        <v>3.2839095306883601E-2</v>
      </c>
      <c r="E89">
        <v>3.2839095306883601E-2</v>
      </c>
      <c r="F89">
        <v>3.2839095306883601E-2</v>
      </c>
      <c r="G89">
        <v>3.2839095306883601E-2</v>
      </c>
      <c r="H89">
        <v>3.2839095306883601E-2</v>
      </c>
      <c r="I89">
        <v>3.2839095306883601E-2</v>
      </c>
    </row>
    <row r="90" spans="1:9" x14ac:dyDescent="0.25">
      <c r="A90">
        <v>89</v>
      </c>
      <c r="B90">
        <v>0.51487087691611699</v>
      </c>
      <c r="C90">
        <v>0.51487087691611699</v>
      </c>
      <c r="D90">
        <v>0.51487087691611699</v>
      </c>
      <c r="E90">
        <v>0.51487087691611699</v>
      </c>
      <c r="F90">
        <v>0.51487087691611699</v>
      </c>
      <c r="G90">
        <v>0.51487087691611699</v>
      </c>
      <c r="H90">
        <v>0.51487087691611699</v>
      </c>
      <c r="I90">
        <v>0.51487087691611699</v>
      </c>
    </row>
    <row r="91" spans="1:9" x14ac:dyDescent="0.25">
      <c r="A91">
        <v>90</v>
      </c>
      <c r="B91">
        <v>4.0461891469354896</v>
      </c>
      <c r="C91">
        <v>1.41196925651109</v>
      </c>
      <c r="D91">
        <v>1.41196925651109</v>
      </c>
      <c r="E91">
        <v>1.41196925651109</v>
      </c>
      <c r="F91">
        <v>1.8543311871109101</v>
      </c>
      <c r="G91">
        <v>1.8543311871109101</v>
      </c>
      <c r="H91">
        <v>1.8543311871109101</v>
      </c>
      <c r="I91">
        <v>1.8543311871109101</v>
      </c>
    </row>
    <row r="92" spans="1:9" x14ac:dyDescent="0.25">
      <c r="A92">
        <v>91</v>
      </c>
      <c r="B92">
        <v>2.6342198904243999</v>
      </c>
      <c r="C92">
        <v>0.301558518124733</v>
      </c>
      <c r="D92">
        <v>0.301558518124733</v>
      </c>
      <c r="E92">
        <v>0.301558518124733</v>
      </c>
      <c r="F92">
        <v>0.88472386119964896</v>
      </c>
      <c r="G92">
        <v>0.88472386119964896</v>
      </c>
      <c r="H92">
        <v>0.88472386119964896</v>
      </c>
      <c r="I92">
        <v>0.88472386119964896</v>
      </c>
    </row>
    <row r="93" spans="1:9" x14ac:dyDescent="0.25">
      <c r="A93">
        <v>92</v>
      </c>
      <c r="B93">
        <v>2.3326613722996599</v>
      </c>
      <c r="C93">
        <v>0</v>
      </c>
      <c r="D93">
        <v>0</v>
      </c>
      <c r="E93">
        <v>0</v>
      </c>
      <c r="F93">
        <v>1.1663306861498299</v>
      </c>
      <c r="G93">
        <v>1.1663306861498299</v>
      </c>
      <c r="H93">
        <v>1.1663306861498299</v>
      </c>
      <c r="I93">
        <v>1.1663306861498299</v>
      </c>
    </row>
    <row r="94" spans="1:9" x14ac:dyDescent="0.25">
      <c r="A94">
        <v>93</v>
      </c>
      <c r="B94">
        <v>2.3326613722996599</v>
      </c>
      <c r="C94">
        <v>2.3326613722996599</v>
      </c>
      <c r="D94">
        <v>2.3326613722996599</v>
      </c>
      <c r="E94">
        <v>2.3326613722996599</v>
      </c>
      <c r="F94">
        <v>2.3326613722996599</v>
      </c>
      <c r="G94">
        <v>2.3326613722996599</v>
      </c>
      <c r="H94">
        <v>2.3326613722996599</v>
      </c>
      <c r="I94">
        <v>2.3326613722996599</v>
      </c>
    </row>
    <row r="95" spans="1:9" x14ac:dyDescent="0.25">
      <c r="A95">
        <v>94</v>
      </c>
      <c r="B95">
        <v>7.0074052854445004</v>
      </c>
      <c r="C95">
        <v>0.122051260039377</v>
      </c>
      <c r="D95">
        <v>0.122051260039377</v>
      </c>
      <c r="E95">
        <v>0.122051260039377</v>
      </c>
      <c r="F95">
        <v>1.26672096721517</v>
      </c>
      <c r="G95">
        <v>1.26672096721517</v>
      </c>
      <c r="H95">
        <v>1.26672096721517</v>
      </c>
      <c r="I95">
        <v>1.26672096721517</v>
      </c>
    </row>
    <row r="96" spans="1:9" x14ac:dyDescent="0.25">
      <c r="A96">
        <v>95</v>
      </c>
      <c r="B96">
        <v>8.3878900889823693E-2</v>
      </c>
      <c r="C96">
        <v>6.5629376117114599E-2</v>
      </c>
      <c r="D96">
        <v>6.5629376117114599E-2</v>
      </c>
      <c r="E96">
        <v>6.5629376117114599E-2</v>
      </c>
      <c r="F96">
        <v>7.4754138503469195E-2</v>
      </c>
      <c r="G96">
        <v>7.4754138503469195E-2</v>
      </c>
      <c r="H96">
        <v>7.4754138503469195E-2</v>
      </c>
      <c r="I96">
        <v>7.4754138503469195E-2</v>
      </c>
    </row>
    <row r="97" spans="1:9" x14ac:dyDescent="0.25">
      <c r="A97">
        <v>96</v>
      </c>
      <c r="B97">
        <v>4.5799578755422398E-4</v>
      </c>
      <c r="C97">
        <v>4.5799578755422398E-4</v>
      </c>
      <c r="D97">
        <v>4.5799578755422398E-4</v>
      </c>
      <c r="E97">
        <v>4.5799578755422398E-4</v>
      </c>
      <c r="F97">
        <v>4.5799578755422398E-4</v>
      </c>
      <c r="G97">
        <v>4.5799578755422398E-4</v>
      </c>
      <c r="H97">
        <v>4.5799578755422398E-4</v>
      </c>
      <c r="I97">
        <v>4.5799578755422398E-4</v>
      </c>
    </row>
    <row r="98" spans="1:9" x14ac:dyDescent="0.25">
      <c r="A98">
        <v>97</v>
      </c>
      <c r="B98">
        <v>1.0798593919231001E-2</v>
      </c>
      <c r="C98">
        <v>1.0798593919231001E-2</v>
      </c>
      <c r="D98">
        <v>1.0798593919231001E-2</v>
      </c>
      <c r="E98">
        <v>1.0798593919231001E-2</v>
      </c>
      <c r="F98">
        <v>1.0798593919231001E-2</v>
      </c>
      <c r="G98">
        <v>1.0798593919231001E-2</v>
      </c>
      <c r="H98">
        <v>1.0798593919231001E-2</v>
      </c>
      <c r="I98">
        <v>1.0798593919231001E-2</v>
      </c>
    </row>
    <row r="99" spans="1:9" x14ac:dyDescent="0.25">
      <c r="A99">
        <v>98</v>
      </c>
      <c r="B99">
        <v>6.9929350659238797E-3</v>
      </c>
      <c r="C99">
        <v>6.9929350659238797E-3</v>
      </c>
      <c r="D99">
        <v>6.9929350659238797E-3</v>
      </c>
      <c r="E99">
        <v>6.9929350659238797E-3</v>
      </c>
      <c r="F99">
        <v>6.9929350659238797E-3</v>
      </c>
      <c r="G99">
        <v>6.9929350659238797E-3</v>
      </c>
      <c r="H99">
        <v>6.9929350659238797E-3</v>
      </c>
      <c r="I99">
        <v>6.9929350659238797E-3</v>
      </c>
    </row>
    <row r="100" spans="1:9" x14ac:dyDescent="0.25">
      <c r="A100">
        <v>99</v>
      </c>
      <c r="B100">
        <v>6.8014751245153002</v>
      </c>
      <c r="C100">
        <v>0.68541697735112295</v>
      </c>
      <c r="D100">
        <v>0.68541697735112295</v>
      </c>
      <c r="E100">
        <v>0.68541697735112295</v>
      </c>
      <c r="F100">
        <v>2.2145852758481301</v>
      </c>
      <c r="G100">
        <v>2.2145852758481301</v>
      </c>
      <c r="H100">
        <v>2.2145852758481301</v>
      </c>
      <c r="I100">
        <v>2.2145852758481301</v>
      </c>
    </row>
    <row r="101" spans="1:9" x14ac:dyDescent="0.25">
      <c r="A101">
        <v>100</v>
      </c>
      <c r="B101">
        <v>6.15046823833082E-4</v>
      </c>
      <c r="C101">
        <v>6.15046823833082E-4</v>
      </c>
      <c r="D101">
        <v>6.15046823833082E-4</v>
      </c>
      <c r="E101">
        <v>6.15046823833082E-4</v>
      </c>
      <c r="F101">
        <v>6.15046823833082E-4</v>
      </c>
      <c r="G101">
        <v>6.15046823833082E-4</v>
      </c>
      <c r="H101">
        <v>6.15046823833082E-4</v>
      </c>
      <c r="I101">
        <v>6.15046823833082E-4</v>
      </c>
    </row>
    <row r="102" spans="1:9" x14ac:dyDescent="0.25">
      <c r="A102">
        <v>101</v>
      </c>
      <c r="B102">
        <v>6.1154431003403404</v>
      </c>
      <c r="C102">
        <v>0</v>
      </c>
      <c r="D102">
        <v>0</v>
      </c>
      <c r="E102">
        <v>0</v>
      </c>
      <c r="F102">
        <v>3.0577215501701702</v>
      </c>
      <c r="G102">
        <v>3.0577215501701702</v>
      </c>
      <c r="H102">
        <v>3.0577215501701702</v>
      </c>
      <c r="I102">
        <v>3.0577215501701702</v>
      </c>
    </row>
    <row r="103" spans="1:9" x14ac:dyDescent="0.25">
      <c r="A103">
        <v>102</v>
      </c>
      <c r="B103">
        <v>6.1154431003403404</v>
      </c>
      <c r="C103">
        <v>6.1154431003403404</v>
      </c>
      <c r="D103">
        <v>6.1154431003403404</v>
      </c>
      <c r="E103">
        <v>6.1154431003403404</v>
      </c>
      <c r="F103">
        <v>6.1154431003403404</v>
      </c>
      <c r="G103">
        <v>6.1154431003403404</v>
      </c>
      <c r="H103">
        <v>6.1154431003403404</v>
      </c>
      <c r="I103">
        <v>6.1154431003403404</v>
      </c>
    </row>
    <row r="104" spans="1:9" x14ac:dyDescent="0.25">
      <c r="A104">
        <v>103</v>
      </c>
      <c r="B104">
        <v>1.98028914425493</v>
      </c>
      <c r="C104">
        <v>1.8272161309546799</v>
      </c>
      <c r="D104">
        <v>1.8272161309546799</v>
      </c>
      <c r="E104">
        <v>1.8272161309546799</v>
      </c>
      <c r="F104">
        <v>1.9037526376048099</v>
      </c>
      <c r="G104">
        <v>1.9037526376048099</v>
      </c>
      <c r="H104">
        <v>1.9037526376048099</v>
      </c>
      <c r="I104">
        <v>1.9037526376048099</v>
      </c>
    </row>
    <row r="105" spans="1:9" x14ac:dyDescent="0.25">
      <c r="A105">
        <v>104</v>
      </c>
      <c r="B105">
        <v>3.0753336626852001E-3</v>
      </c>
      <c r="C105">
        <v>3.0753336626852001E-3</v>
      </c>
      <c r="D105">
        <v>3.0753336626852001E-3</v>
      </c>
      <c r="E105">
        <v>3.0753336626852001E-3</v>
      </c>
      <c r="F105">
        <v>3.0753336626852001E-3</v>
      </c>
      <c r="G105">
        <v>3.0753336626852001E-3</v>
      </c>
      <c r="H105">
        <v>3.0753336626852001E-3</v>
      </c>
      <c r="I105">
        <v>3.0753336626852001E-3</v>
      </c>
    </row>
    <row r="106" spans="1:9" x14ac:dyDescent="0.25">
      <c r="A106">
        <v>105</v>
      </c>
      <c r="B106">
        <v>8.8508423225960205E-3</v>
      </c>
      <c r="C106">
        <v>8.8508423225960205E-3</v>
      </c>
      <c r="D106">
        <v>8.8508423225960205E-3</v>
      </c>
      <c r="E106">
        <v>8.8508423225960205E-3</v>
      </c>
      <c r="F106">
        <v>8.8508423225960205E-3</v>
      </c>
      <c r="G106">
        <v>8.8508423225960205E-3</v>
      </c>
      <c r="H106">
        <v>8.8508423225960205E-3</v>
      </c>
      <c r="I106">
        <v>8.8508423225960205E-3</v>
      </c>
    </row>
    <row r="107" spans="1:9" x14ac:dyDescent="0.25">
      <c r="A107">
        <v>106</v>
      </c>
      <c r="B107">
        <v>4.8053863661794601E-2</v>
      </c>
      <c r="C107">
        <v>4.8053863661794601E-2</v>
      </c>
      <c r="D107">
        <v>4.8053863661794601E-2</v>
      </c>
      <c r="E107">
        <v>4.8053863661794601E-2</v>
      </c>
      <c r="F107">
        <v>4.8053863661794601E-2</v>
      </c>
      <c r="G107">
        <v>4.8053863661794601E-2</v>
      </c>
      <c r="H107">
        <v>4.8053863661794601E-2</v>
      </c>
      <c r="I107">
        <v>4.8053863661794601E-2</v>
      </c>
    </row>
    <row r="108" spans="1:9" x14ac:dyDescent="0.25">
      <c r="A108">
        <v>107</v>
      </c>
      <c r="B108">
        <v>8.6629803653167095E-2</v>
      </c>
      <c r="C108">
        <v>8.6629803653167095E-2</v>
      </c>
      <c r="D108">
        <v>8.6629803653167095E-2</v>
      </c>
      <c r="E108">
        <v>8.6629803653167095E-2</v>
      </c>
      <c r="F108">
        <v>8.6629803653167095E-2</v>
      </c>
      <c r="G108">
        <v>8.6629803653167095E-2</v>
      </c>
      <c r="H108">
        <v>8.6629803653167095E-2</v>
      </c>
      <c r="I108">
        <v>8.6629803653167095E-2</v>
      </c>
    </row>
    <row r="109" spans="1:9" x14ac:dyDescent="0.25">
      <c r="A109">
        <v>108</v>
      </c>
      <c r="B109">
        <v>4.0051407880271297</v>
      </c>
      <c r="C109">
        <v>0.29110958708038098</v>
      </c>
      <c r="D109">
        <v>0.29110958708038098</v>
      </c>
      <c r="E109">
        <v>0.29110958708038098</v>
      </c>
      <c r="F109">
        <v>1.1953681418622</v>
      </c>
      <c r="G109">
        <v>1.1953681418622</v>
      </c>
      <c r="H109">
        <v>1.1953681418622</v>
      </c>
      <c r="I109">
        <v>1.1953681418622</v>
      </c>
    </row>
    <row r="110" spans="1:9" x14ac:dyDescent="0.25">
      <c r="A110">
        <v>109</v>
      </c>
      <c r="B110">
        <v>3.7140312009467502</v>
      </c>
      <c r="C110">
        <v>1.1722005115657801</v>
      </c>
      <c r="D110">
        <v>1.1722005115657801</v>
      </c>
      <c r="E110">
        <v>1.1722005115657801</v>
      </c>
      <c r="F110">
        <v>1.8085171095636301</v>
      </c>
      <c r="G110">
        <v>1.8085171095636301</v>
      </c>
      <c r="H110">
        <v>1.8085171095636301</v>
      </c>
      <c r="I110">
        <v>1.8085171095636301</v>
      </c>
    </row>
    <row r="111" spans="1:9" x14ac:dyDescent="0.25">
      <c r="A111">
        <v>110</v>
      </c>
      <c r="B111">
        <v>4.34899528051772E-4</v>
      </c>
      <c r="C111">
        <v>4.34899528051772E-4</v>
      </c>
      <c r="D111">
        <v>4.34899528051772E-4</v>
      </c>
      <c r="E111">
        <v>4.34899528051772E-4</v>
      </c>
      <c r="F111">
        <v>4.34899528051772E-4</v>
      </c>
      <c r="G111">
        <v>4.34899528051772E-4</v>
      </c>
      <c r="H111">
        <v>4.34899528051772E-4</v>
      </c>
      <c r="I111">
        <v>4.34899528051772E-4</v>
      </c>
    </row>
    <row r="112" spans="1:9" x14ac:dyDescent="0.25">
      <c r="A112">
        <v>111</v>
      </c>
      <c r="B112">
        <v>3.0008030823813498E-3</v>
      </c>
      <c r="C112">
        <v>3.0008030823813498E-3</v>
      </c>
      <c r="D112">
        <v>3.0008030823813498E-3</v>
      </c>
      <c r="E112">
        <v>3.0008030823813498E-3</v>
      </c>
      <c r="F112">
        <v>3.0008030823813498E-3</v>
      </c>
      <c r="G112">
        <v>3.0008030823813498E-3</v>
      </c>
      <c r="H112">
        <v>3.0008030823813498E-3</v>
      </c>
      <c r="I112">
        <v>3.0008030823813498E-3</v>
      </c>
    </row>
    <row r="113" spans="1:9" x14ac:dyDescent="0.25">
      <c r="A113">
        <v>112</v>
      </c>
      <c r="B113">
        <v>0.145531440354214</v>
      </c>
      <c r="C113">
        <v>0</v>
      </c>
      <c r="D113">
        <v>0</v>
      </c>
      <c r="E113">
        <v>0</v>
      </c>
      <c r="F113">
        <v>7.2765720177107196E-2</v>
      </c>
      <c r="G113">
        <v>7.2765720177107196E-2</v>
      </c>
      <c r="H113">
        <v>7.2765720177107196E-2</v>
      </c>
      <c r="I113">
        <v>7.2765720177107196E-2</v>
      </c>
    </row>
    <row r="114" spans="1:9" x14ac:dyDescent="0.25">
      <c r="A114">
        <v>113</v>
      </c>
      <c r="B114">
        <v>2.3928635464163199</v>
      </c>
      <c r="C114">
        <v>0</v>
      </c>
      <c r="D114">
        <v>0</v>
      </c>
      <c r="E114">
        <v>0</v>
      </c>
      <c r="F114">
        <v>1.19643177320816</v>
      </c>
      <c r="G114">
        <v>1.19643177320816</v>
      </c>
      <c r="H114">
        <v>1.19643177320816</v>
      </c>
      <c r="I114">
        <v>1.19643177320816</v>
      </c>
    </row>
    <row r="115" spans="1:9" x14ac:dyDescent="0.25">
      <c r="A115">
        <v>114</v>
      </c>
      <c r="B115">
        <v>0.145531440354214</v>
      </c>
      <c r="C115">
        <v>0.145531440354214</v>
      </c>
      <c r="D115">
        <v>0.145531440354214</v>
      </c>
      <c r="E115">
        <v>0.145531440354214</v>
      </c>
      <c r="F115">
        <v>0.145531440354214</v>
      </c>
      <c r="G115">
        <v>0.145531440354214</v>
      </c>
      <c r="H115">
        <v>0.145531440354214</v>
      </c>
      <c r="I115">
        <v>0.145531440354214</v>
      </c>
    </row>
    <row r="116" spans="1:9" x14ac:dyDescent="0.25">
      <c r="A116">
        <v>115</v>
      </c>
      <c r="B116">
        <v>2.3928635464163199</v>
      </c>
      <c r="C116">
        <v>2.3928635464163199</v>
      </c>
      <c r="D116">
        <v>2.3928635464163199</v>
      </c>
      <c r="E116">
        <v>2.3928635464163199</v>
      </c>
      <c r="F116">
        <v>2.3928635464163199</v>
      </c>
      <c r="G116">
        <v>2.3928635464163199</v>
      </c>
      <c r="H116">
        <v>2.3928635464163199</v>
      </c>
      <c r="I116">
        <v>2.3928635464163199</v>
      </c>
    </row>
    <row r="117" spans="1:9" x14ac:dyDescent="0.25">
      <c r="A117">
        <v>116</v>
      </c>
      <c r="B117">
        <v>1.76789145844319</v>
      </c>
      <c r="C117">
        <v>0.73155802745306597</v>
      </c>
      <c r="D117">
        <v>0.73155802745306597</v>
      </c>
      <c r="E117">
        <v>0.73155802745306597</v>
      </c>
      <c r="F117">
        <v>0.837710591776474</v>
      </c>
      <c r="G117">
        <v>0.837710591776474</v>
      </c>
      <c r="H117">
        <v>0.837710591776474</v>
      </c>
      <c r="I117">
        <v>0.837710591776474</v>
      </c>
    </row>
    <row r="118" spans="1:9" x14ac:dyDescent="0.25">
      <c r="A118">
        <v>117</v>
      </c>
      <c r="B118">
        <v>3.64409182210717E-3</v>
      </c>
      <c r="C118">
        <v>3.64409182210717E-3</v>
      </c>
      <c r="D118">
        <v>3.64409182210717E-3</v>
      </c>
      <c r="E118">
        <v>3.64409182210717E-3</v>
      </c>
      <c r="F118">
        <v>3.64409182210717E-3</v>
      </c>
      <c r="G118">
        <v>3.64409182210717E-3</v>
      </c>
      <c r="H118">
        <v>3.64409182210717E-3</v>
      </c>
      <c r="I118">
        <v>3.64409182210717E-3</v>
      </c>
    </row>
    <row r="119" spans="1:9" x14ac:dyDescent="0.25">
      <c r="A119">
        <v>118</v>
      </c>
      <c r="B119">
        <v>1.0326893391680201</v>
      </c>
      <c r="C119">
        <v>3.7436425872394998E-3</v>
      </c>
      <c r="D119">
        <v>3.7436425872394998E-3</v>
      </c>
      <c r="E119">
        <v>3.7436425872394998E-3</v>
      </c>
      <c r="F119">
        <v>0.20866103682470999</v>
      </c>
      <c r="G119">
        <v>0.20866103682470999</v>
      </c>
      <c r="H119">
        <v>0.20866103682470999</v>
      </c>
      <c r="I119">
        <v>0.20866103682470999</v>
      </c>
    </row>
    <row r="120" spans="1:9" x14ac:dyDescent="0.25">
      <c r="A120">
        <v>119</v>
      </c>
      <c r="B120">
        <v>1.0289456965807799</v>
      </c>
      <c r="C120">
        <v>0</v>
      </c>
      <c r="D120">
        <v>0</v>
      </c>
      <c r="E120">
        <v>0</v>
      </c>
      <c r="F120">
        <v>0.40983478847494098</v>
      </c>
      <c r="G120">
        <v>0.40983478847494098</v>
      </c>
      <c r="H120">
        <v>0.40983478847494098</v>
      </c>
      <c r="I120">
        <v>0.40983478847494098</v>
      </c>
    </row>
    <row r="121" spans="1:9" x14ac:dyDescent="0.25">
      <c r="A121">
        <v>120</v>
      </c>
      <c r="B121">
        <v>1.0289456965807799</v>
      </c>
      <c r="C121">
        <v>0.74992219042957298</v>
      </c>
      <c r="D121">
        <v>0.74992219042957298</v>
      </c>
      <c r="E121">
        <v>0.74992219042957298</v>
      </c>
      <c r="F121">
        <v>0.81966957694988096</v>
      </c>
      <c r="G121">
        <v>0.81966957694988096</v>
      </c>
      <c r="H121">
        <v>0.81966957694988096</v>
      </c>
      <c r="I121">
        <v>0.81966957694988096</v>
      </c>
    </row>
    <row r="122" spans="1:9" x14ac:dyDescent="0.25">
      <c r="A122">
        <v>121</v>
      </c>
      <c r="B122">
        <v>0.16658793533045799</v>
      </c>
      <c r="C122">
        <v>0</v>
      </c>
      <c r="D122">
        <v>0</v>
      </c>
      <c r="E122">
        <v>0</v>
      </c>
      <c r="F122">
        <v>8.32769876302447E-2</v>
      </c>
      <c r="G122">
        <v>8.32769876302447E-2</v>
      </c>
      <c r="H122">
        <v>8.32769876302447E-2</v>
      </c>
      <c r="I122">
        <v>8.32769876302447E-2</v>
      </c>
    </row>
    <row r="123" spans="1:9" x14ac:dyDescent="0.25">
      <c r="A123">
        <v>122</v>
      </c>
      <c r="B123">
        <v>0.112435570820746</v>
      </c>
      <c r="C123">
        <v>0</v>
      </c>
      <c r="D123">
        <v>0</v>
      </c>
      <c r="E123">
        <v>0</v>
      </c>
      <c r="F123">
        <v>5.6217785410372902E-2</v>
      </c>
      <c r="G123">
        <v>5.6217785410372902E-2</v>
      </c>
      <c r="H123">
        <v>5.6217785410372902E-2</v>
      </c>
      <c r="I123">
        <v>5.6217785410372902E-2</v>
      </c>
    </row>
    <row r="124" spans="1:9" x14ac:dyDescent="0.25">
      <c r="A124">
        <v>123</v>
      </c>
      <c r="B124">
        <v>0.112435570820746</v>
      </c>
      <c r="C124">
        <v>0.112435570820746</v>
      </c>
      <c r="D124">
        <v>0.112435570820746</v>
      </c>
      <c r="E124">
        <v>0.112435570820746</v>
      </c>
      <c r="F124">
        <v>0.112435570820746</v>
      </c>
      <c r="G124">
        <v>0.112435570820746</v>
      </c>
      <c r="H124">
        <v>0.112435570820746</v>
      </c>
      <c r="I124">
        <v>0.112435570820746</v>
      </c>
    </row>
    <row r="125" spans="1:9" x14ac:dyDescent="0.25">
      <c r="A125">
        <v>124</v>
      </c>
      <c r="B125">
        <v>0.16658793533045799</v>
      </c>
      <c r="C125">
        <v>0.16652001519052101</v>
      </c>
      <c r="D125">
        <v>0.16652001519052101</v>
      </c>
      <c r="E125">
        <v>0.16652001519052101</v>
      </c>
      <c r="F125">
        <v>0.16655397526048901</v>
      </c>
      <c r="G125">
        <v>0.16655397526048901</v>
      </c>
      <c r="H125">
        <v>0.16655397526048901</v>
      </c>
      <c r="I125">
        <v>0.16655397526048901</v>
      </c>
    </row>
    <row r="126" spans="1:9" x14ac:dyDescent="0.25">
      <c r="A126">
        <v>125</v>
      </c>
      <c r="B126">
        <v>6.7920139936481795E-5</v>
      </c>
      <c r="C126">
        <v>6.7920139936481795E-5</v>
      </c>
      <c r="D126">
        <v>6.7920139936481795E-5</v>
      </c>
      <c r="E126">
        <v>6.7920139936481795E-5</v>
      </c>
      <c r="F126">
        <v>6.7920139936481795E-5</v>
      </c>
      <c r="G126">
        <v>6.7920139936481795E-5</v>
      </c>
      <c r="H126">
        <v>6.7920139936481795E-5</v>
      </c>
      <c r="I126">
        <v>6.7920139936481795E-5</v>
      </c>
    </row>
    <row r="127" spans="1:9" x14ac:dyDescent="0.25">
      <c r="A127">
        <v>126</v>
      </c>
      <c r="B127">
        <v>0.71880774848962303</v>
      </c>
      <c r="C127">
        <v>0.37792727174526097</v>
      </c>
      <c r="D127">
        <v>0.37792727174526097</v>
      </c>
      <c r="E127">
        <v>0.37792727174526097</v>
      </c>
      <c r="F127">
        <v>0.548367510117442</v>
      </c>
      <c r="G127">
        <v>0.548367510117442</v>
      </c>
      <c r="H127">
        <v>0.548367510117442</v>
      </c>
      <c r="I127">
        <v>0.548367510117442</v>
      </c>
    </row>
    <row r="128" spans="1:9" x14ac:dyDescent="0.25">
      <c r="A128">
        <v>127</v>
      </c>
      <c r="B128">
        <v>0.340880476744362</v>
      </c>
      <c r="C128">
        <v>0.340880476744362</v>
      </c>
      <c r="D128">
        <v>0.340880476744362</v>
      </c>
      <c r="E128">
        <v>0.340880476744362</v>
      </c>
      <c r="F128">
        <v>0.340880476744362</v>
      </c>
      <c r="G128">
        <v>0.340880476744362</v>
      </c>
      <c r="H128">
        <v>0.340880476744362</v>
      </c>
      <c r="I128">
        <v>0.340880476744362</v>
      </c>
    </row>
    <row r="129" spans="1:9" x14ac:dyDescent="0.25">
      <c r="A129">
        <v>128</v>
      </c>
      <c r="B129">
        <v>2.7980713627920299</v>
      </c>
      <c r="C129">
        <v>0.10258476997293001</v>
      </c>
      <c r="D129">
        <v>0.10258476997293001</v>
      </c>
      <c r="E129">
        <v>0.10258476997293001</v>
      </c>
      <c r="F129">
        <v>0.36405717578638802</v>
      </c>
      <c r="G129">
        <v>0.36405717578638802</v>
      </c>
      <c r="H129">
        <v>0.36405717578638802</v>
      </c>
      <c r="I129">
        <v>0.36405717578638802</v>
      </c>
    </row>
    <row r="130" spans="1:9" x14ac:dyDescent="0.25">
      <c r="A130">
        <v>129</v>
      </c>
      <c r="B130">
        <v>2.6954865928190999</v>
      </c>
      <c r="C130">
        <v>0.104548316754297</v>
      </c>
      <c r="D130">
        <v>0.104548316754297</v>
      </c>
      <c r="E130">
        <v>0.104548316754297</v>
      </c>
      <c r="F130">
        <v>0.52294481162691697</v>
      </c>
      <c r="G130">
        <v>0.52294481162691697</v>
      </c>
      <c r="H130">
        <v>0.52294481162691697</v>
      </c>
      <c r="I130">
        <v>0.52294481162691697</v>
      </c>
    </row>
    <row r="131" spans="1:9" x14ac:dyDescent="0.25">
      <c r="A131">
        <v>130</v>
      </c>
      <c r="B131">
        <v>2.5909382760647999</v>
      </c>
      <c r="C131">
        <v>0.25207789430538602</v>
      </c>
      <c r="D131">
        <v>0.25207789430538602</v>
      </c>
      <c r="E131">
        <v>0.25207789430538602</v>
      </c>
      <c r="F131">
        <v>0.83679298974523997</v>
      </c>
      <c r="G131">
        <v>0.83679298974523997</v>
      </c>
      <c r="H131">
        <v>0.83679298974523997</v>
      </c>
      <c r="I131">
        <v>0.83679298974523997</v>
      </c>
    </row>
    <row r="132" spans="1:9" x14ac:dyDescent="0.25">
      <c r="A132">
        <v>131</v>
      </c>
      <c r="B132">
        <v>2.3388603817594098</v>
      </c>
      <c r="C132">
        <v>0</v>
      </c>
      <c r="D132">
        <v>0</v>
      </c>
      <c r="E132">
        <v>0</v>
      </c>
      <c r="F132">
        <v>1.16943019087971</v>
      </c>
      <c r="G132">
        <v>1.16943019087971</v>
      </c>
      <c r="H132">
        <v>1.16943019087971</v>
      </c>
      <c r="I132">
        <v>1.16943019087971</v>
      </c>
    </row>
    <row r="133" spans="1:9" x14ac:dyDescent="0.25">
      <c r="A133">
        <v>132</v>
      </c>
      <c r="B133">
        <v>2.3388603817594098</v>
      </c>
      <c r="C133">
        <v>2.3388603817594098</v>
      </c>
      <c r="D133">
        <v>2.3388603817594098</v>
      </c>
      <c r="E133">
        <v>2.3388603817594098</v>
      </c>
      <c r="F133">
        <v>2.3388603817594098</v>
      </c>
      <c r="G133">
        <v>2.3388603817594098</v>
      </c>
      <c r="H133">
        <v>2.3388603817594098</v>
      </c>
      <c r="I133">
        <v>2.3388603817594098</v>
      </c>
    </row>
    <row r="134" spans="1:9" x14ac:dyDescent="0.25">
      <c r="A134">
        <v>133</v>
      </c>
      <c r="B134">
        <v>2.9144486186300198</v>
      </c>
      <c r="C134">
        <v>1.14524022056487</v>
      </c>
      <c r="D134">
        <v>1.14524022056487</v>
      </c>
      <c r="E134">
        <v>1.14524022056487</v>
      </c>
      <c r="F134">
        <v>1.5391078527940401</v>
      </c>
      <c r="G134">
        <v>1.5391078527940401</v>
      </c>
      <c r="H134">
        <v>1.5391078527940401</v>
      </c>
      <c r="I134">
        <v>1.5391078527940401</v>
      </c>
    </row>
    <row r="135" spans="1:9" x14ac:dyDescent="0.25">
      <c r="A135">
        <v>134</v>
      </c>
      <c r="B135">
        <v>1.37925576578458E-4</v>
      </c>
      <c r="C135">
        <v>1.37925576578458E-4</v>
      </c>
      <c r="D135">
        <v>1.37925576578458E-4</v>
      </c>
      <c r="E135">
        <v>1.37925576578458E-4</v>
      </c>
      <c r="F135">
        <v>1.37925576578458E-4</v>
      </c>
      <c r="G135">
        <v>1.37925576578458E-4</v>
      </c>
      <c r="H135">
        <v>1.37925576578458E-4</v>
      </c>
      <c r="I135">
        <v>1.37925576578458E-4</v>
      </c>
    </row>
    <row r="136" spans="1:9" x14ac:dyDescent="0.25">
      <c r="A136">
        <v>135</v>
      </c>
      <c r="B136">
        <v>8.4507957226011808E-3</v>
      </c>
      <c r="C136">
        <v>8.4507957226011808E-3</v>
      </c>
      <c r="D136">
        <v>8.4507957226011808E-3</v>
      </c>
      <c r="E136">
        <v>8.4507957226011808E-3</v>
      </c>
      <c r="F136">
        <v>8.4507957226011808E-3</v>
      </c>
      <c r="G136">
        <v>8.4507957226011808E-3</v>
      </c>
      <c r="H136">
        <v>8.4507957226011808E-3</v>
      </c>
      <c r="I136">
        <v>8.4507957226011808E-3</v>
      </c>
    </row>
    <row r="137" spans="1:9" x14ac:dyDescent="0.25">
      <c r="A137">
        <v>136</v>
      </c>
      <c r="B137">
        <v>0.318218397903196</v>
      </c>
      <c r="C137">
        <v>4.3768377162771203E-2</v>
      </c>
      <c r="D137">
        <v>4.3768377162771203E-2</v>
      </c>
      <c r="E137">
        <v>4.3768377162771203E-2</v>
      </c>
      <c r="F137">
        <v>0.12195891952383101</v>
      </c>
      <c r="G137">
        <v>0.12195891952383101</v>
      </c>
      <c r="H137">
        <v>0.12195891952383101</v>
      </c>
      <c r="I137">
        <v>0.12195891952383101</v>
      </c>
    </row>
    <row r="138" spans="1:9" x14ac:dyDescent="0.25">
      <c r="A138">
        <v>137</v>
      </c>
      <c r="B138">
        <v>1.44240127886278</v>
      </c>
      <c r="C138">
        <v>0.32089492464451402</v>
      </c>
      <c r="D138">
        <v>0.32089492464451402</v>
      </c>
      <c r="E138">
        <v>0.32089492464451402</v>
      </c>
      <c r="F138">
        <v>0.65718762363532202</v>
      </c>
      <c r="G138">
        <v>0.65718762363532202</v>
      </c>
      <c r="H138">
        <v>0.65718762363532202</v>
      </c>
      <c r="I138">
        <v>0.65718762363532202</v>
      </c>
    </row>
    <row r="139" spans="1:9" x14ac:dyDescent="0.25">
      <c r="A139">
        <v>138</v>
      </c>
      <c r="B139">
        <v>0.27445002074042502</v>
      </c>
      <c r="C139">
        <v>6.3995721989113699E-2</v>
      </c>
      <c r="D139">
        <v>6.3995721989113699E-2</v>
      </c>
      <c r="E139">
        <v>6.3995721989113699E-2</v>
      </c>
      <c r="F139">
        <v>0.15638108472212001</v>
      </c>
      <c r="G139">
        <v>0.15638108472212001</v>
      </c>
      <c r="H139">
        <v>0.15638108472212001</v>
      </c>
      <c r="I139">
        <v>0.15638108472212001</v>
      </c>
    </row>
    <row r="140" spans="1:9" x14ac:dyDescent="0.25">
      <c r="A140">
        <v>139</v>
      </c>
      <c r="B140">
        <v>0.210454298751311</v>
      </c>
      <c r="C140">
        <v>0.169714882178085</v>
      </c>
      <c r="D140">
        <v>0.169714882178085</v>
      </c>
      <c r="E140">
        <v>0.169714882178085</v>
      </c>
      <c r="F140">
        <v>0.184770725466013</v>
      </c>
      <c r="G140">
        <v>0.184770725466013</v>
      </c>
      <c r="H140">
        <v>0.184770725466013</v>
      </c>
      <c r="I140">
        <v>0.184770725466013</v>
      </c>
    </row>
    <row r="141" spans="1:9" x14ac:dyDescent="0.25">
      <c r="A141">
        <v>140</v>
      </c>
      <c r="B141">
        <v>1.1215063542182599</v>
      </c>
      <c r="C141">
        <v>0.34002982867224102</v>
      </c>
      <c r="D141">
        <v>0.34002982867224102</v>
      </c>
      <c r="E141">
        <v>0.34002982867224102</v>
      </c>
      <c r="F141">
        <v>0.67258539798161598</v>
      </c>
      <c r="G141">
        <v>0.67258539798161598</v>
      </c>
      <c r="H141">
        <v>0.67258539798161598</v>
      </c>
      <c r="I141">
        <v>0.67258539798161598</v>
      </c>
    </row>
    <row r="142" spans="1:9" x14ac:dyDescent="0.25">
      <c r="A142">
        <v>141</v>
      </c>
      <c r="B142">
        <v>5.4095967989825902E-3</v>
      </c>
      <c r="C142">
        <v>5.4095967989825902E-3</v>
      </c>
      <c r="D142">
        <v>5.4095967989825902E-3</v>
      </c>
      <c r="E142">
        <v>5.4095967989825902E-3</v>
      </c>
      <c r="F142">
        <v>5.4095967989825902E-3</v>
      </c>
      <c r="G142">
        <v>5.4095967989825902E-3</v>
      </c>
      <c r="H142">
        <v>5.4095967989825902E-3</v>
      </c>
      <c r="I142">
        <v>5.4095967989825902E-3</v>
      </c>
    </row>
    <row r="143" spans="1:9" x14ac:dyDescent="0.25">
      <c r="A143">
        <v>142</v>
      </c>
      <c r="B143">
        <v>3.5329819774243702E-2</v>
      </c>
      <c r="C143">
        <v>1.4074359779504299E-2</v>
      </c>
      <c r="D143">
        <v>1.4074359779504299E-2</v>
      </c>
      <c r="E143">
        <v>1.4074359779504299E-2</v>
      </c>
      <c r="F143">
        <v>2.4702089776873999E-2</v>
      </c>
      <c r="G143">
        <v>2.4702089776873999E-2</v>
      </c>
      <c r="H143">
        <v>2.4702089776873999E-2</v>
      </c>
      <c r="I143">
        <v>2.4702089776873999E-2</v>
      </c>
    </row>
    <row r="144" spans="1:9" x14ac:dyDescent="0.25">
      <c r="A144">
        <v>143</v>
      </c>
      <c r="B144">
        <v>0.12629017399668299</v>
      </c>
      <c r="C144">
        <v>0</v>
      </c>
      <c r="D144">
        <v>0</v>
      </c>
      <c r="E144">
        <v>0</v>
      </c>
      <c r="F144">
        <v>6.3145086998341704E-2</v>
      </c>
      <c r="G144">
        <v>6.3145086998341704E-2</v>
      </c>
      <c r="H144">
        <v>6.3145086998341704E-2</v>
      </c>
      <c r="I144">
        <v>6.3145086998341704E-2</v>
      </c>
    </row>
    <row r="145" spans="1:9" x14ac:dyDescent="0.25">
      <c r="A145">
        <v>144</v>
      </c>
      <c r="B145">
        <v>5.0334958587296803E-4</v>
      </c>
      <c r="C145">
        <v>5.0334958587296803E-4</v>
      </c>
      <c r="D145">
        <v>5.0334958587296803E-4</v>
      </c>
      <c r="E145">
        <v>5.0334958587296803E-4</v>
      </c>
      <c r="F145">
        <v>5.0334958587296803E-4</v>
      </c>
      <c r="G145">
        <v>5.0334958587296803E-4</v>
      </c>
      <c r="H145">
        <v>5.0334958587296803E-4</v>
      </c>
      <c r="I145">
        <v>5.0334958587296803E-4</v>
      </c>
    </row>
    <row r="146" spans="1:9" x14ac:dyDescent="0.25">
      <c r="A146">
        <v>145</v>
      </c>
      <c r="B146">
        <v>0.10644059985785601</v>
      </c>
      <c r="C146">
        <v>0</v>
      </c>
      <c r="D146">
        <v>0</v>
      </c>
      <c r="E146">
        <v>0</v>
      </c>
      <c r="F146">
        <v>5.3220299928927801E-2</v>
      </c>
      <c r="G146">
        <v>5.3220299928927801E-2</v>
      </c>
      <c r="H146">
        <v>5.3220299928927801E-2</v>
      </c>
      <c r="I146">
        <v>5.3220299928927801E-2</v>
      </c>
    </row>
    <row r="147" spans="1:9" x14ac:dyDescent="0.25">
      <c r="A147">
        <v>146</v>
      </c>
      <c r="B147">
        <v>0.10644059985785601</v>
      </c>
      <c r="C147">
        <v>0.10644059985785601</v>
      </c>
      <c r="D147">
        <v>0.10644059985785601</v>
      </c>
      <c r="E147">
        <v>0.10644059985785601</v>
      </c>
      <c r="F147">
        <v>0.10644059985785601</v>
      </c>
      <c r="G147">
        <v>0.10644059985785601</v>
      </c>
      <c r="H147">
        <v>0.10644059985785601</v>
      </c>
      <c r="I147">
        <v>0.10644059985785601</v>
      </c>
    </row>
    <row r="148" spans="1:9" x14ac:dyDescent="0.25">
      <c r="A148">
        <v>147</v>
      </c>
      <c r="B148">
        <v>0.12629017399668299</v>
      </c>
      <c r="C148">
        <v>0.12629017399668299</v>
      </c>
      <c r="D148">
        <v>0.12629017399668299</v>
      </c>
      <c r="E148">
        <v>0.12629017399668299</v>
      </c>
      <c r="F148">
        <v>0.12629017399668299</v>
      </c>
      <c r="G148">
        <v>0.12629017399668299</v>
      </c>
      <c r="H148">
        <v>0.12629017399668299</v>
      </c>
      <c r="I148">
        <v>0.12629017399668299</v>
      </c>
    </row>
    <row r="149" spans="1:9" x14ac:dyDescent="0.25">
      <c r="A149">
        <v>148</v>
      </c>
      <c r="B149">
        <v>2.12554599947395E-2</v>
      </c>
      <c r="C149">
        <v>2.12554599947395E-2</v>
      </c>
      <c r="D149">
        <v>2.12554599947395E-2</v>
      </c>
      <c r="E149">
        <v>2.12554599947395E-2</v>
      </c>
      <c r="F149">
        <v>2.12554599947395E-2</v>
      </c>
      <c r="G149">
        <v>2.12554599947395E-2</v>
      </c>
      <c r="H149">
        <v>2.12554599947395E-2</v>
      </c>
      <c r="I149">
        <v>2.12554599947395E-2</v>
      </c>
    </row>
    <row r="150" spans="1:9" x14ac:dyDescent="0.25">
      <c r="A150">
        <v>149</v>
      </c>
      <c r="B150">
        <v>0.54824240210560904</v>
      </c>
      <c r="C150">
        <v>0.54824240210560904</v>
      </c>
      <c r="D150">
        <v>0.54824240210560904</v>
      </c>
      <c r="E150">
        <v>0.54824240210560904</v>
      </c>
      <c r="F150">
        <v>0.54824240210560904</v>
      </c>
      <c r="G150">
        <v>0.54824240210560904</v>
      </c>
      <c r="H150">
        <v>0.54824240210560904</v>
      </c>
      <c r="I150">
        <v>0.54824240210560904</v>
      </c>
    </row>
    <row r="151" spans="1:9" x14ac:dyDescent="0.25">
      <c r="A151">
        <v>150</v>
      </c>
      <c r="B151">
        <v>1.3183567501753599</v>
      </c>
      <c r="C151">
        <v>0.70395247332250699</v>
      </c>
      <c r="D151">
        <v>0.70395247332250699</v>
      </c>
      <c r="E151">
        <v>0.70395247332250699</v>
      </c>
      <c r="F151">
        <v>0.97193659880388705</v>
      </c>
      <c r="G151">
        <v>0.97193659880388705</v>
      </c>
      <c r="H151">
        <v>0.97193659880388705</v>
      </c>
      <c r="I151">
        <v>0.97193659880388705</v>
      </c>
    </row>
    <row r="152" spans="1:9" x14ac:dyDescent="0.25">
      <c r="A152">
        <v>151</v>
      </c>
      <c r="B152">
        <v>4.5722004687878199E-4</v>
      </c>
      <c r="C152">
        <v>4.5722004687878199E-4</v>
      </c>
      <c r="D152">
        <v>4.5722004687878199E-4</v>
      </c>
      <c r="E152">
        <v>4.5722004687878199E-4</v>
      </c>
      <c r="F152">
        <v>4.5722004687878199E-4</v>
      </c>
      <c r="G152">
        <v>4.5722004687878199E-4</v>
      </c>
      <c r="H152">
        <v>4.5722004687878199E-4</v>
      </c>
      <c r="I152">
        <v>4.5722004687878199E-4</v>
      </c>
    </row>
    <row r="153" spans="1:9" x14ac:dyDescent="0.25">
      <c r="A153">
        <v>152</v>
      </c>
      <c r="B153">
        <v>0.61394705680596895</v>
      </c>
      <c r="C153">
        <v>0.48877472777166697</v>
      </c>
      <c r="D153">
        <v>0.48877472777166697</v>
      </c>
      <c r="E153">
        <v>0.48877472777166697</v>
      </c>
      <c r="F153">
        <v>0.53551103091588004</v>
      </c>
      <c r="G153">
        <v>0.53551103091588004</v>
      </c>
      <c r="H153">
        <v>0.53551103091588004</v>
      </c>
      <c r="I153">
        <v>0.53551103091588004</v>
      </c>
    </row>
    <row r="154" spans="1:9" x14ac:dyDescent="0.25">
      <c r="A154">
        <v>153</v>
      </c>
      <c r="B154">
        <v>5.3456128205036001E-2</v>
      </c>
      <c r="C154">
        <v>5.3456128205036001E-2</v>
      </c>
      <c r="D154">
        <v>5.3456128205036001E-2</v>
      </c>
      <c r="E154">
        <v>5.3456128205036001E-2</v>
      </c>
      <c r="F154">
        <v>5.3456128205036001E-2</v>
      </c>
      <c r="G154">
        <v>5.3456128205036001E-2</v>
      </c>
      <c r="H154">
        <v>5.3456128205036001E-2</v>
      </c>
      <c r="I154">
        <v>5.3456128205036001E-2</v>
      </c>
    </row>
    <row r="155" spans="1:9" x14ac:dyDescent="0.25">
      <c r="A155">
        <v>154</v>
      </c>
      <c r="B155">
        <v>9.9182037199691897E-4</v>
      </c>
      <c r="C155">
        <v>9.9182037199691897E-4</v>
      </c>
      <c r="D155">
        <v>9.9182037199691897E-4</v>
      </c>
      <c r="E155">
        <v>9.9182037199691897E-4</v>
      </c>
      <c r="F155">
        <v>9.9182037199691897E-4</v>
      </c>
      <c r="G155">
        <v>9.9182037199691897E-4</v>
      </c>
      <c r="H155">
        <v>9.9182037199691897E-4</v>
      </c>
      <c r="I155">
        <v>9.9182037199691897E-4</v>
      </c>
    </row>
    <row r="156" spans="1:9" x14ac:dyDescent="0.25">
      <c r="A156">
        <v>155</v>
      </c>
      <c r="B156">
        <v>7.0724380457269795E-2</v>
      </c>
      <c r="C156">
        <v>7.3249349655181897E-3</v>
      </c>
      <c r="D156">
        <v>7.3249349655181897E-3</v>
      </c>
      <c r="E156">
        <v>7.3249349655181897E-3</v>
      </c>
      <c r="F156">
        <v>3.9024657711393997E-2</v>
      </c>
      <c r="G156">
        <v>3.9024657711393997E-2</v>
      </c>
      <c r="H156">
        <v>3.9024657711393997E-2</v>
      </c>
      <c r="I156">
        <v>3.9024657711393997E-2</v>
      </c>
    </row>
    <row r="157" spans="1:9" x14ac:dyDescent="0.25">
      <c r="A157">
        <v>156</v>
      </c>
      <c r="B157">
        <v>6.3399445491751596E-2</v>
      </c>
      <c r="C157">
        <v>6.3399445491751596E-2</v>
      </c>
      <c r="D157">
        <v>6.3399445491751596E-2</v>
      </c>
      <c r="E157">
        <v>6.3399445491751596E-2</v>
      </c>
      <c r="F157">
        <v>6.3399445491751596E-2</v>
      </c>
      <c r="G157">
        <v>6.3399445491751596E-2</v>
      </c>
      <c r="H157">
        <v>6.3399445491751596E-2</v>
      </c>
      <c r="I157">
        <v>6.3399445491751596E-2</v>
      </c>
    </row>
    <row r="158" spans="1:9" x14ac:dyDescent="0.25">
      <c r="A158">
        <v>157</v>
      </c>
      <c r="B158">
        <v>11.129163885046401</v>
      </c>
      <c r="C158">
        <v>0</v>
      </c>
      <c r="D158">
        <v>0</v>
      </c>
      <c r="E158">
        <v>0</v>
      </c>
      <c r="F158">
        <v>1.7344079751175301</v>
      </c>
      <c r="G158">
        <v>1.7344079751175301</v>
      </c>
      <c r="H158">
        <v>1.7344079751175301</v>
      </c>
      <c r="I158">
        <v>1.7344079751175301</v>
      </c>
    </row>
    <row r="159" spans="1:9" x14ac:dyDescent="0.25">
      <c r="A159">
        <v>158</v>
      </c>
      <c r="B159">
        <v>11.129163885046401</v>
      </c>
      <c r="C159">
        <v>2.5228179927522199</v>
      </c>
      <c r="D159">
        <v>2.5228179927522199</v>
      </c>
      <c r="E159">
        <v>2.5228179927522199</v>
      </c>
      <c r="F159">
        <v>3.4688159502350602</v>
      </c>
      <c r="G159">
        <v>3.4688159502350602</v>
      </c>
      <c r="H159">
        <v>3.4688159502350602</v>
      </c>
      <c r="I159">
        <v>3.4688159502350602</v>
      </c>
    </row>
    <row r="160" spans="1:9" x14ac:dyDescent="0.25">
      <c r="A160">
        <v>159</v>
      </c>
      <c r="B160">
        <v>8.6063458922941507</v>
      </c>
      <c r="C160">
        <v>0.83669116515850195</v>
      </c>
      <c r="D160">
        <v>0.83669116515850195</v>
      </c>
      <c r="E160">
        <v>0.83669116515850195</v>
      </c>
      <c r="F160">
        <v>1.89199591496569</v>
      </c>
      <c r="G160">
        <v>1.89199591496569</v>
      </c>
      <c r="H160">
        <v>1.89199591496569</v>
      </c>
      <c r="I160">
        <v>1.89199591496569</v>
      </c>
    </row>
    <row r="161" spans="1:9" x14ac:dyDescent="0.25">
      <c r="A161">
        <v>160</v>
      </c>
      <c r="B161">
        <v>7.5922420124003001</v>
      </c>
      <c r="C161">
        <v>0</v>
      </c>
      <c r="D161">
        <v>0</v>
      </c>
      <c r="E161">
        <v>0</v>
      </c>
      <c r="F161">
        <v>1.9401874433764501</v>
      </c>
      <c r="G161">
        <v>1.9401874433764501</v>
      </c>
      <c r="H161">
        <v>1.9401874433764501</v>
      </c>
      <c r="I161">
        <v>1.9401874433764501</v>
      </c>
    </row>
    <row r="162" spans="1:9" x14ac:dyDescent="0.25">
      <c r="A162">
        <v>161</v>
      </c>
      <c r="B162">
        <v>7.5922420124003001</v>
      </c>
      <c r="C162">
        <v>0.168507761105501</v>
      </c>
      <c r="D162">
        <v>0.168507761105501</v>
      </c>
      <c r="E162">
        <v>0.168507761105501</v>
      </c>
      <c r="F162">
        <v>3.8803748867529002</v>
      </c>
      <c r="G162">
        <v>3.8803748867529002</v>
      </c>
      <c r="H162">
        <v>3.8803748867529002</v>
      </c>
      <c r="I162">
        <v>3.8803748867529002</v>
      </c>
    </row>
    <row r="163" spans="1:9" x14ac:dyDescent="0.25">
      <c r="A163">
        <v>162</v>
      </c>
      <c r="B163">
        <v>0.177412714735347</v>
      </c>
      <c r="C163">
        <v>0.16708690043145699</v>
      </c>
      <c r="D163">
        <v>0.16708690043145699</v>
      </c>
      <c r="E163">
        <v>0.16708690043145699</v>
      </c>
      <c r="F163">
        <v>0.170422056237931</v>
      </c>
      <c r="G163">
        <v>0.170422056237931</v>
      </c>
      <c r="H163">
        <v>0.170422056237931</v>
      </c>
      <c r="I163">
        <v>0.170422056237931</v>
      </c>
    </row>
    <row r="164" spans="1:9" x14ac:dyDescent="0.25">
      <c r="A164">
        <v>163</v>
      </c>
      <c r="B164">
        <v>6.9157190604615002E-3</v>
      </c>
      <c r="C164">
        <v>2.0632368426799401E-3</v>
      </c>
      <c r="D164">
        <v>2.0632368426799401E-3</v>
      </c>
      <c r="E164">
        <v>2.0632368426799401E-3</v>
      </c>
      <c r="F164">
        <v>4.4894779515707202E-3</v>
      </c>
      <c r="G164">
        <v>4.4894779515707202E-3</v>
      </c>
      <c r="H164">
        <v>4.4894779515707202E-3</v>
      </c>
      <c r="I164">
        <v>4.4894779515707202E-3</v>
      </c>
    </row>
    <row r="165" spans="1:9" x14ac:dyDescent="0.25">
      <c r="A165">
        <v>164</v>
      </c>
      <c r="B165">
        <v>3.41009524342856E-3</v>
      </c>
      <c r="C165">
        <v>9.5157207932569903E-4</v>
      </c>
      <c r="D165">
        <v>9.5157207932569903E-4</v>
      </c>
      <c r="E165">
        <v>9.5157207932569903E-4</v>
      </c>
      <c r="F165">
        <v>2.1808336613771298E-3</v>
      </c>
      <c r="G165">
        <v>2.1808336613771298E-3</v>
      </c>
      <c r="H165">
        <v>2.1808336613771298E-3</v>
      </c>
      <c r="I165">
        <v>2.1808336613771298E-3</v>
      </c>
    </row>
    <row r="166" spans="1:9" x14ac:dyDescent="0.25">
      <c r="A166">
        <v>165</v>
      </c>
      <c r="B166">
        <v>2.45852316410286E-3</v>
      </c>
      <c r="C166">
        <v>2.45852316410286E-3</v>
      </c>
      <c r="D166">
        <v>2.45852316410286E-3</v>
      </c>
      <c r="E166">
        <v>2.45852316410286E-3</v>
      </c>
      <c r="F166">
        <v>2.45852316410286E-3</v>
      </c>
      <c r="G166">
        <v>2.45852316410286E-3</v>
      </c>
      <c r="H166">
        <v>2.45852316410286E-3</v>
      </c>
      <c r="I166">
        <v>2.45852316410286E-3</v>
      </c>
    </row>
    <row r="167" spans="1:9" x14ac:dyDescent="0.25">
      <c r="A167">
        <v>166</v>
      </c>
      <c r="B167">
        <v>4.8524822177815697E-3</v>
      </c>
      <c r="C167">
        <v>4.8524822177815697E-3</v>
      </c>
      <c r="D167">
        <v>4.8524822177815697E-3</v>
      </c>
      <c r="E167">
        <v>4.8524822177815697E-3</v>
      </c>
      <c r="F167">
        <v>4.8524822177815697E-3</v>
      </c>
      <c r="G167">
        <v>4.8524822177815697E-3</v>
      </c>
      <c r="H167">
        <v>4.8524822177815697E-3</v>
      </c>
      <c r="I167">
        <v>4.8524822177815697E-3</v>
      </c>
    </row>
    <row r="168" spans="1:9" x14ac:dyDescent="0.25">
      <c r="A168">
        <v>167</v>
      </c>
      <c r="B168">
        <v>7.4237342512947997</v>
      </c>
      <c r="C168">
        <v>7.4237342512947997</v>
      </c>
      <c r="D168">
        <v>7.4237342512947997</v>
      </c>
      <c r="E168">
        <v>7.4237342512947997</v>
      </c>
      <c r="F168">
        <v>7.4237342512947997</v>
      </c>
      <c r="G168">
        <v>7.4237342512947997</v>
      </c>
      <c r="H168">
        <v>7.4237342512947997</v>
      </c>
      <c r="I168">
        <v>7.4237342512947997</v>
      </c>
    </row>
    <row r="169" spans="1:9" x14ac:dyDescent="0.25">
      <c r="A169">
        <v>168</v>
      </c>
      <c r="B169">
        <v>9.67929372571286</v>
      </c>
      <c r="C169">
        <v>0.90922500588359401</v>
      </c>
      <c r="D169">
        <v>0.90922500588359401</v>
      </c>
      <c r="E169">
        <v>0.90922500588359401</v>
      </c>
      <c r="F169">
        <v>1.69160408070152</v>
      </c>
      <c r="G169">
        <v>1.69160408070152</v>
      </c>
      <c r="H169">
        <v>1.69160408070152</v>
      </c>
      <c r="I169">
        <v>1.69160408070152</v>
      </c>
    </row>
    <row r="170" spans="1:9" x14ac:dyDescent="0.25">
      <c r="A170">
        <v>169</v>
      </c>
      <c r="B170">
        <v>8.7700687198292595</v>
      </c>
      <c r="C170">
        <v>0.30251008824626902</v>
      </c>
      <c r="D170">
        <v>0.30251008824626902</v>
      </c>
      <c r="E170">
        <v>0.30251008824626902</v>
      </c>
      <c r="F170">
        <v>1.56475814963585</v>
      </c>
      <c r="G170">
        <v>1.56475814963585</v>
      </c>
      <c r="H170">
        <v>1.56475814963585</v>
      </c>
      <c r="I170">
        <v>1.56475814963585</v>
      </c>
    </row>
    <row r="171" spans="1:9" x14ac:dyDescent="0.25">
      <c r="A171">
        <v>170</v>
      </c>
      <c r="B171">
        <v>8.4675586315829907</v>
      </c>
      <c r="C171">
        <v>0</v>
      </c>
      <c r="D171">
        <v>0</v>
      </c>
      <c r="E171">
        <v>0</v>
      </c>
      <c r="F171">
        <v>2.52449612277915</v>
      </c>
      <c r="G171">
        <v>2.52449612277915</v>
      </c>
      <c r="H171">
        <v>2.52449612277915</v>
      </c>
      <c r="I171">
        <v>2.52449612277915</v>
      </c>
    </row>
    <row r="172" spans="1:9" x14ac:dyDescent="0.25">
      <c r="A172">
        <v>171</v>
      </c>
      <c r="B172">
        <v>8.4675586315829907</v>
      </c>
      <c r="C172">
        <v>2.1006273626969598</v>
      </c>
      <c r="D172">
        <v>2.1006273626969598</v>
      </c>
      <c r="E172">
        <v>2.1006273626969598</v>
      </c>
      <c r="F172">
        <v>5.0489922455583098</v>
      </c>
      <c r="G172">
        <v>5.0489922455583098</v>
      </c>
      <c r="H172">
        <v>5.0489922455583098</v>
      </c>
      <c r="I172">
        <v>5.0489922455583098</v>
      </c>
    </row>
    <row r="173" spans="1:9" x14ac:dyDescent="0.25">
      <c r="A173">
        <v>172</v>
      </c>
      <c r="B173">
        <v>0.94040300632667495</v>
      </c>
      <c r="C173">
        <v>0</v>
      </c>
      <c r="D173">
        <v>0</v>
      </c>
      <c r="E173">
        <v>0</v>
      </c>
      <c r="F173">
        <v>0.47020150316333797</v>
      </c>
      <c r="G173">
        <v>0.47020150316333797</v>
      </c>
      <c r="H173">
        <v>0.47020150316333797</v>
      </c>
      <c r="I173">
        <v>0.47020150316333797</v>
      </c>
    </row>
    <row r="174" spans="1:9" x14ac:dyDescent="0.25">
      <c r="A174">
        <v>173</v>
      </c>
      <c r="B174">
        <v>5.4265282625593603</v>
      </c>
      <c r="C174">
        <v>0</v>
      </c>
      <c r="D174">
        <v>0</v>
      </c>
      <c r="E174">
        <v>0</v>
      </c>
      <c r="F174">
        <v>2.7132641312796801</v>
      </c>
      <c r="G174">
        <v>2.7132641312796801</v>
      </c>
      <c r="H174">
        <v>2.7132641312796801</v>
      </c>
      <c r="I174">
        <v>2.7132641312796801</v>
      </c>
    </row>
    <row r="175" spans="1:9" x14ac:dyDescent="0.25">
      <c r="A175">
        <v>174</v>
      </c>
      <c r="B175">
        <v>0.94040300632667495</v>
      </c>
      <c r="C175">
        <v>0.94040300632667495</v>
      </c>
      <c r="D175">
        <v>0.94040300632667495</v>
      </c>
      <c r="E175">
        <v>0.94040300632667495</v>
      </c>
      <c r="F175">
        <v>0.94040300632667495</v>
      </c>
      <c r="G175">
        <v>0.94040300632667495</v>
      </c>
      <c r="H175">
        <v>0.94040300632667495</v>
      </c>
      <c r="I175">
        <v>0.94040300632667495</v>
      </c>
    </row>
    <row r="176" spans="1:9" x14ac:dyDescent="0.25">
      <c r="A176">
        <v>175</v>
      </c>
      <c r="B176">
        <v>5.4265282625593603</v>
      </c>
      <c r="C176">
        <v>5.4265282625593603</v>
      </c>
      <c r="D176">
        <v>5.4265282625593603</v>
      </c>
      <c r="E176">
        <v>5.4265282625593603</v>
      </c>
      <c r="F176">
        <v>5.4265282625593603</v>
      </c>
      <c r="G176">
        <v>5.4265282625593603</v>
      </c>
      <c r="H176">
        <v>5.4265282625593603</v>
      </c>
      <c r="I176">
        <v>5.4265282625593603</v>
      </c>
    </row>
    <row r="177" spans="1:9" x14ac:dyDescent="0.25">
      <c r="A177">
        <v>176</v>
      </c>
      <c r="B177">
        <v>2.1012874415856699</v>
      </c>
      <c r="C177">
        <v>1.0374340510387099</v>
      </c>
      <c r="D177">
        <v>1.0374340510387099</v>
      </c>
      <c r="E177">
        <v>1.0374340510387099</v>
      </c>
      <c r="F177">
        <v>1.5418351489816899</v>
      </c>
      <c r="G177">
        <v>1.5418351489816899</v>
      </c>
      <c r="H177">
        <v>1.5418351489816899</v>
      </c>
      <c r="I177">
        <v>1.5418351489816899</v>
      </c>
    </row>
    <row r="178" spans="1:9" x14ac:dyDescent="0.25">
      <c r="A178">
        <v>177</v>
      </c>
      <c r="B178">
        <v>1.06385339054696</v>
      </c>
      <c r="C178">
        <v>0.95375100122497602</v>
      </c>
      <c r="D178">
        <v>0.95375100122497602</v>
      </c>
      <c r="E178">
        <v>0.95375100122497602</v>
      </c>
      <c r="F178">
        <v>1.0088021958859701</v>
      </c>
      <c r="G178">
        <v>1.0088021958859701</v>
      </c>
      <c r="H178">
        <v>1.0088021958859701</v>
      </c>
      <c r="I178">
        <v>1.0088021958859701</v>
      </c>
    </row>
    <row r="179" spans="1:9" x14ac:dyDescent="0.25">
      <c r="A179">
        <v>178</v>
      </c>
      <c r="B179">
        <v>0.11010238932197999</v>
      </c>
      <c r="C179">
        <v>0.11010238932197999</v>
      </c>
      <c r="D179">
        <v>0.11010238932197999</v>
      </c>
      <c r="E179">
        <v>0.11010238932197999</v>
      </c>
      <c r="F179">
        <v>0.11010238932197999</v>
      </c>
      <c r="G179">
        <v>0.11010238932197999</v>
      </c>
      <c r="H179">
        <v>0.11010238932197999</v>
      </c>
      <c r="I179">
        <v>0.11010238932197999</v>
      </c>
    </row>
    <row r="180" spans="1:9" x14ac:dyDescent="0.25">
      <c r="A180">
        <v>179</v>
      </c>
      <c r="B180">
        <v>3.0610269949950402</v>
      </c>
      <c r="C180">
        <v>0</v>
      </c>
      <c r="D180">
        <v>0</v>
      </c>
      <c r="E180">
        <v>0</v>
      </c>
      <c r="F180">
        <v>0.52219649594123996</v>
      </c>
      <c r="G180">
        <v>0.52219649594123996</v>
      </c>
      <c r="H180">
        <v>0.52219649594123996</v>
      </c>
      <c r="I180">
        <v>0.52219649594123996</v>
      </c>
    </row>
    <row r="181" spans="1:9" x14ac:dyDescent="0.25">
      <c r="A181">
        <v>180</v>
      </c>
      <c r="B181">
        <v>3.0610269949950402</v>
      </c>
      <c r="C181">
        <v>0</v>
      </c>
      <c r="D181">
        <v>0</v>
      </c>
      <c r="E181">
        <v>0</v>
      </c>
      <c r="F181">
        <v>1.0443929918824799</v>
      </c>
      <c r="G181">
        <v>1.0443929918824799</v>
      </c>
      <c r="H181">
        <v>1.0443929918824799</v>
      </c>
      <c r="I181">
        <v>1.0443929918824799</v>
      </c>
    </row>
    <row r="182" spans="1:9" x14ac:dyDescent="0.25">
      <c r="A182">
        <v>181</v>
      </c>
      <c r="B182">
        <v>3.0610269949950402</v>
      </c>
      <c r="C182">
        <v>1.74610825736446</v>
      </c>
      <c r="D182">
        <v>1.74610825736446</v>
      </c>
      <c r="E182">
        <v>1.74610825736446</v>
      </c>
      <c r="F182">
        <v>2.0887859837649598</v>
      </c>
      <c r="G182">
        <v>2.0887859837649598</v>
      </c>
      <c r="H182">
        <v>2.0887859837649598</v>
      </c>
      <c r="I182">
        <v>2.0887859837649598</v>
      </c>
    </row>
    <row r="183" spans="1:9" x14ac:dyDescent="0.25">
      <c r="A183">
        <v>182</v>
      </c>
      <c r="B183">
        <v>1.09218916800123E-3</v>
      </c>
      <c r="C183">
        <v>2.6777793814044198E-4</v>
      </c>
      <c r="D183">
        <v>2.6777793814044198E-4</v>
      </c>
      <c r="E183">
        <v>2.6777793814044198E-4</v>
      </c>
      <c r="F183">
        <v>6.79983553070835E-4</v>
      </c>
      <c r="G183">
        <v>6.79983553070835E-4</v>
      </c>
      <c r="H183">
        <v>6.79983553070835E-4</v>
      </c>
      <c r="I183">
        <v>6.79983553070835E-4</v>
      </c>
    </row>
    <row r="184" spans="1:9" x14ac:dyDescent="0.25">
      <c r="A184">
        <v>183</v>
      </c>
      <c r="B184">
        <v>8.2441122986078703E-4</v>
      </c>
      <c r="C184">
        <v>8.2441122986078703E-4</v>
      </c>
      <c r="D184">
        <v>8.2441122986078703E-4</v>
      </c>
      <c r="E184">
        <v>8.2441122986078703E-4</v>
      </c>
      <c r="F184">
        <v>8.2441122986078703E-4</v>
      </c>
      <c r="G184">
        <v>8.2441122986078703E-4</v>
      </c>
      <c r="H184">
        <v>8.2441122986078703E-4</v>
      </c>
      <c r="I184">
        <v>8.2441122986078703E-4</v>
      </c>
    </row>
    <row r="185" spans="1:9" x14ac:dyDescent="0.25">
      <c r="A185">
        <v>184</v>
      </c>
      <c r="B185">
        <v>4.7662977552912898E-2</v>
      </c>
      <c r="C185">
        <v>4.7662977552912898E-2</v>
      </c>
      <c r="D185">
        <v>4.7662977552912898E-2</v>
      </c>
      <c r="E185">
        <v>4.7662977552912898E-2</v>
      </c>
      <c r="F185">
        <v>4.7662977552912898E-2</v>
      </c>
      <c r="G185">
        <v>4.7662977552912898E-2</v>
      </c>
      <c r="H185">
        <v>4.7662977552912898E-2</v>
      </c>
      <c r="I185">
        <v>4.7662977552912898E-2</v>
      </c>
    </row>
    <row r="186" spans="1:9" x14ac:dyDescent="0.25">
      <c r="A186">
        <v>185</v>
      </c>
      <c r="B186">
        <v>1.25033539199222</v>
      </c>
      <c r="C186">
        <v>0</v>
      </c>
      <c r="D186">
        <v>0</v>
      </c>
      <c r="E186">
        <v>0</v>
      </c>
      <c r="F186">
        <v>0.625167695996108</v>
      </c>
      <c r="G186">
        <v>0.625167695996108</v>
      </c>
      <c r="H186">
        <v>0.625167695996108</v>
      </c>
      <c r="I186">
        <v>0.625167695996108</v>
      </c>
    </row>
    <row r="187" spans="1:9" x14ac:dyDescent="0.25">
      <c r="A187">
        <v>186</v>
      </c>
      <c r="B187">
        <v>7.9667664370751193E-3</v>
      </c>
      <c r="C187">
        <v>7.9667664370751193E-3</v>
      </c>
      <c r="D187">
        <v>7.9667664370751193E-3</v>
      </c>
      <c r="E187">
        <v>7.9667664370751193E-3</v>
      </c>
      <c r="F187">
        <v>7.9667664370751193E-3</v>
      </c>
      <c r="G187">
        <v>7.9667664370751193E-3</v>
      </c>
      <c r="H187">
        <v>7.9667664370751193E-3</v>
      </c>
      <c r="I187">
        <v>7.9667664370751193E-3</v>
      </c>
    </row>
    <row r="188" spans="1:9" x14ac:dyDescent="0.25">
      <c r="A188">
        <v>187</v>
      </c>
      <c r="B188">
        <v>1.5828178917450201E-2</v>
      </c>
      <c r="C188">
        <v>7.8614124803750504E-3</v>
      </c>
      <c r="D188">
        <v>7.8614124803750504E-3</v>
      </c>
      <c r="E188">
        <v>7.8614124803750504E-3</v>
      </c>
      <c r="F188">
        <v>1.18447956989126E-2</v>
      </c>
      <c r="G188">
        <v>1.18447956989126E-2</v>
      </c>
      <c r="H188">
        <v>1.18447956989126E-2</v>
      </c>
      <c r="I188">
        <v>1.18447956989126E-2</v>
      </c>
    </row>
    <row r="189" spans="1:9" x14ac:dyDescent="0.25">
      <c r="A189">
        <v>188</v>
      </c>
      <c r="B189">
        <v>1.25033539199222</v>
      </c>
      <c r="C189">
        <v>1.25033539199222</v>
      </c>
      <c r="D189">
        <v>1.25033539199222</v>
      </c>
      <c r="E189">
        <v>1.25033539199222</v>
      </c>
      <c r="F189">
        <v>1.25033539199222</v>
      </c>
      <c r="G189">
        <v>1.25033539199222</v>
      </c>
      <c r="H189">
        <v>1.25033539199222</v>
      </c>
      <c r="I189">
        <v>1.25033539199222</v>
      </c>
    </row>
    <row r="190" spans="1:9" x14ac:dyDescent="0.25">
      <c r="A190">
        <v>189</v>
      </c>
      <c r="B190">
        <v>4.3036420366070702</v>
      </c>
      <c r="C190">
        <v>1.8204571804957801</v>
      </c>
      <c r="D190">
        <v>1.9795893301631899</v>
      </c>
      <c r="E190">
        <v>4.3036420366070702</v>
      </c>
      <c r="F190">
        <v>2.24197000025306</v>
      </c>
      <c r="G190">
        <v>2.24197000025306</v>
      </c>
      <c r="H190">
        <v>2.24197000025306</v>
      </c>
      <c r="I190">
        <v>2.24197000025306</v>
      </c>
    </row>
    <row r="191" spans="1:9" x14ac:dyDescent="0.25">
      <c r="A191">
        <v>190</v>
      </c>
      <c r="B191">
        <v>0.57955244347421997</v>
      </c>
      <c r="C191">
        <v>0</v>
      </c>
      <c r="D191">
        <v>0</v>
      </c>
      <c r="E191">
        <v>0.57955244347421997</v>
      </c>
      <c r="F191">
        <v>0.28884611926276699</v>
      </c>
      <c r="G191">
        <v>0.28884611926276699</v>
      </c>
      <c r="H191">
        <v>0.28884611926276699</v>
      </c>
      <c r="I191">
        <v>0.28884611926276699</v>
      </c>
    </row>
    <row r="192" spans="1:9" x14ac:dyDescent="0.25">
      <c r="A192">
        <v>191</v>
      </c>
      <c r="B192">
        <v>0.24787728570617201</v>
      </c>
      <c r="C192">
        <v>0.24787728570617201</v>
      </c>
      <c r="D192">
        <v>0.24787728570617201</v>
      </c>
      <c r="E192">
        <v>0.24787728570617201</v>
      </c>
      <c r="F192">
        <v>0.24787728570617201</v>
      </c>
      <c r="G192">
        <v>0.24787728570617201</v>
      </c>
      <c r="H192">
        <v>0.24787728570617201</v>
      </c>
      <c r="I192">
        <v>0.24787728570617201</v>
      </c>
    </row>
    <row r="193" spans="1:9" x14ac:dyDescent="0.25">
      <c r="A193">
        <v>192</v>
      </c>
      <c r="B193">
        <v>0.33167515776804701</v>
      </c>
      <c r="C193">
        <v>0.32795474787067702</v>
      </c>
      <c r="D193">
        <v>0.32795474787067702</v>
      </c>
      <c r="E193">
        <v>0.33167515776804701</v>
      </c>
      <c r="F193">
        <v>0.32981495281936202</v>
      </c>
      <c r="G193">
        <v>0.32981495281936202</v>
      </c>
      <c r="H193">
        <v>0.32981495281936202</v>
      </c>
      <c r="I193">
        <v>0.32981495281936202</v>
      </c>
    </row>
    <row r="194" spans="1:9" x14ac:dyDescent="0.25">
      <c r="A194">
        <v>193</v>
      </c>
      <c r="B194">
        <v>3.7204098973704701E-3</v>
      </c>
      <c r="C194">
        <v>3.7204098973704701E-3</v>
      </c>
      <c r="D194">
        <v>3.7204098973704701E-3</v>
      </c>
      <c r="E194">
        <v>3.7204098973704701E-3</v>
      </c>
      <c r="F194">
        <v>3.7204098973704701E-3</v>
      </c>
      <c r="G194">
        <v>3.7204098973704701E-3</v>
      </c>
      <c r="H194">
        <v>3.7204098973704701E-3</v>
      </c>
      <c r="I194">
        <v>3.7204098973704701E-3</v>
      </c>
    </row>
    <row r="195" spans="1:9" x14ac:dyDescent="0.25">
      <c r="A195">
        <v>194</v>
      </c>
      <c r="B195">
        <v>1.9036324126370601</v>
      </c>
      <c r="C195">
        <v>0</v>
      </c>
      <c r="D195">
        <v>0.31826429933482198</v>
      </c>
      <c r="E195">
        <v>1.9036324126370601</v>
      </c>
      <c r="F195">
        <v>0.55417952025177897</v>
      </c>
      <c r="G195">
        <v>0.55417952025177897</v>
      </c>
      <c r="H195">
        <v>0.55417952025177897</v>
      </c>
      <c r="I195">
        <v>0.55417952025177897</v>
      </c>
    </row>
    <row r="196" spans="1:9" x14ac:dyDescent="0.25">
      <c r="A196">
        <v>195</v>
      </c>
      <c r="B196">
        <v>1.0327396320889701E-3</v>
      </c>
      <c r="C196">
        <v>1.0327396320889701E-3</v>
      </c>
      <c r="D196">
        <v>1.0327396320889701E-3</v>
      </c>
      <c r="E196">
        <v>1.0327396320889701E-3</v>
      </c>
      <c r="F196">
        <v>1.0327396320889701E-3</v>
      </c>
      <c r="G196">
        <v>1.0327396320889701E-3</v>
      </c>
      <c r="H196">
        <v>1.0327396320889701E-3</v>
      </c>
      <c r="I196">
        <v>1.0327396320889701E-3</v>
      </c>
    </row>
    <row r="197" spans="1:9" x14ac:dyDescent="0.25">
      <c r="A197">
        <v>196</v>
      </c>
      <c r="B197">
        <v>1.46702230613949E-3</v>
      </c>
      <c r="C197">
        <v>1.46702230613949E-3</v>
      </c>
      <c r="D197">
        <v>1.46702230613949E-3</v>
      </c>
      <c r="E197">
        <v>1.46702230613949E-3</v>
      </c>
      <c r="F197">
        <v>1.46702230613949E-3</v>
      </c>
      <c r="G197">
        <v>1.46702230613949E-3</v>
      </c>
      <c r="H197">
        <v>1.46702230613949E-3</v>
      </c>
      <c r="I197">
        <v>1.46702230613949E-3</v>
      </c>
    </row>
    <row r="198" spans="1:9" x14ac:dyDescent="0.25">
      <c r="A198">
        <v>197</v>
      </c>
      <c r="B198">
        <v>3.8894609770100001E-2</v>
      </c>
      <c r="C198">
        <v>3.8894609770100001E-2</v>
      </c>
      <c r="D198">
        <v>3.8894609770100001E-2</v>
      </c>
      <c r="E198">
        <v>3.8894609770100001E-2</v>
      </c>
      <c r="F198">
        <v>3.8894609770100001E-2</v>
      </c>
      <c r="G198">
        <v>3.8894609770100001E-2</v>
      </c>
      <c r="H198">
        <v>3.8894609770100001E-2</v>
      </c>
      <c r="I198">
        <v>3.8894609770100001E-2</v>
      </c>
    </row>
    <row r="199" spans="1:9" x14ac:dyDescent="0.25">
      <c r="A199">
        <v>198</v>
      </c>
      <c r="B199">
        <v>0.16948934309049299</v>
      </c>
      <c r="C199">
        <v>0.163272747576379</v>
      </c>
      <c r="D199">
        <v>0.163272747576379</v>
      </c>
      <c r="E199">
        <v>0.16948934309049299</v>
      </c>
      <c r="F199">
        <v>0.16638104533343601</v>
      </c>
      <c r="G199">
        <v>0.16638104533343601</v>
      </c>
      <c r="H199">
        <v>0.16638104533343601</v>
      </c>
      <c r="I199">
        <v>0.16638104533343601</v>
      </c>
    </row>
    <row r="200" spans="1:9" x14ac:dyDescent="0.25">
      <c r="A200">
        <v>199</v>
      </c>
      <c r="B200">
        <v>6.21659551411407E-3</v>
      </c>
      <c r="C200">
        <v>6.21659551411407E-3</v>
      </c>
      <c r="D200">
        <v>6.21659551411407E-3</v>
      </c>
      <c r="E200">
        <v>6.21659551411407E-3</v>
      </c>
      <c r="F200">
        <v>6.21659551411407E-3</v>
      </c>
      <c r="G200">
        <v>6.21659551411407E-3</v>
      </c>
      <c r="H200">
        <v>6.21659551411407E-3</v>
      </c>
      <c r="I200">
        <v>6.21659551411407E-3</v>
      </c>
    </row>
    <row r="201" spans="1:9" x14ac:dyDescent="0.25">
      <c r="A201">
        <v>200</v>
      </c>
      <c r="B201">
        <v>1.69274869783824</v>
      </c>
      <c r="C201">
        <v>0.63652859866964395</v>
      </c>
      <c r="D201">
        <v>0.63652859866964395</v>
      </c>
      <c r="E201">
        <v>1.69274869783824</v>
      </c>
      <c r="F201">
        <v>0.90058362346179399</v>
      </c>
      <c r="G201">
        <v>0.90058362346179399</v>
      </c>
      <c r="H201">
        <v>0.90058362346179399</v>
      </c>
      <c r="I201">
        <v>0.90058362346179399</v>
      </c>
    </row>
    <row r="202" spans="1:9" x14ac:dyDescent="0.25">
      <c r="A202">
        <v>201</v>
      </c>
      <c r="B202">
        <v>1.0562200991685999</v>
      </c>
      <c r="C202">
        <v>0</v>
      </c>
      <c r="D202">
        <v>0</v>
      </c>
      <c r="E202">
        <v>1.0562200991685999</v>
      </c>
      <c r="F202">
        <v>0.52811004958429997</v>
      </c>
      <c r="G202">
        <v>0.52811004958429997</v>
      </c>
      <c r="H202">
        <v>0.52811004958429997</v>
      </c>
      <c r="I202">
        <v>0.52811004958429997</v>
      </c>
    </row>
    <row r="203" spans="1:9" x14ac:dyDescent="0.25">
      <c r="A203">
        <v>202</v>
      </c>
      <c r="B203">
        <v>1.0562200991685999</v>
      </c>
      <c r="C203">
        <v>1.0562200991685999</v>
      </c>
      <c r="D203">
        <v>1.0562200991685999</v>
      </c>
      <c r="E203">
        <v>1.0562200991685999</v>
      </c>
      <c r="F203">
        <v>1.0562200991685999</v>
      </c>
      <c r="G203">
        <v>1.0562200991685999</v>
      </c>
      <c r="H203">
        <v>1.0562200991685999</v>
      </c>
      <c r="I203">
        <v>1.0562200991685999</v>
      </c>
    </row>
    <row r="204" spans="1:9" x14ac:dyDescent="0.25">
      <c r="A204">
        <v>203</v>
      </c>
      <c r="B204">
        <v>1.2421992360817</v>
      </c>
      <c r="C204">
        <v>1.2421992360817</v>
      </c>
      <c r="D204">
        <v>1.2421992360817</v>
      </c>
      <c r="E204">
        <v>1.2421992360817</v>
      </c>
      <c r="F204">
        <v>1.2421992360817</v>
      </c>
      <c r="G204">
        <v>1.2421992360817</v>
      </c>
      <c r="H204">
        <v>1.2421992360817</v>
      </c>
      <c r="I204">
        <v>1.2421992360817</v>
      </c>
    </row>
    <row r="205" spans="1:9" x14ac:dyDescent="0.25">
      <c r="A205">
        <v>204</v>
      </c>
      <c r="B205">
        <v>1.49387111680808</v>
      </c>
      <c r="C205">
        <v>0.54753756923311703</v>
      </c>
      <c r="D205">
        <v>0.54753756923311703</v>
      </c>
      <c r="E205">
        <v>0.54753756923311703</v>
      </c>
      <c r="F205">
        <v>0.79629267331861797</v>
      </c>
      <c r="G205">
        <v>0.79629267331861797</v>
      </c>
      <c r="H205">
        <v>0.79629267331861797</v>
      </c>
      <c r="I205">
        <v>0.79629267331861797</v>
      </c>
    </row>
    <row r="206" spans="1:9" x14ac:dyDescent="0.25">
      <c r="A206">
        <v>205</v>
      </c>
      <c r="B206">
        <v>0.94633354757496202</v>
      </c>
      <c r="C206">
        <v>0.13987844571862701</v>
      </c>
      <c r="D206">
        <v>0.13987844571862701</v>
      </c>
      <c r="E206">
        <v>0.13987844571862701</v>
      </c>
      <c r="F206">
        <v>0.497510208171002</v>
      </c>
      <c r="G206">
        <v>0.497510208171002</v>
      </c>
      <c r="H206">
        <v>0.497510208171002</v>
      </c>
      <c r="I206">
        <v>0.497510208171002</v>
      </c>
    </row>
    <row r="207" spans="1:9" x14ac:dyDescent="0.25">
      <c r="A207">
        <v>206</v>
      </c>
      <c r="B207">
        <v>0</v>
      </c>
      <c r="C207">
        <v>0</v>
      </c>
      <c r="D207">
        <v>0</v>
      </c>
      <c r="E207">
        <v>0</v>
      </c>
      <c r="F207">
        <v>133.141302</v>
      </c>
      <c r="G207">
        <v>0</v>
      </c>
      <c r="H207">
        <v>0</v>
      </c>
      <c r="I207">
        <v>0</v>
      </c>
    </row>
    <row r="208" spans="1:9" x14ac:dyDescent="0.25">
      <c r="A208">
        <v>207</v>
      </c>
      <c r="B208">
        <v>3.52660106476127E-2</v>
      </c>
      <c r="C208">
        <v>3.52660106476127E-2</v>
      </c>
      <c r="D208">
        <v>3.52660106476127E-2</v>
      </c>
      <c r="E208">
        <v>3.52660106476127E-2</v>
      </c>
      <c r="F208">
        <v>3.52660106476127E-2</v>
      </c>
      <c r="G208">
        <v>3.52660106476127E-2</v>
      </c>
      <c r="H208">
        <v>3.52660106476127E-2</v>
      </c>
      <c r="I208">
        <v>3.52660106476127E-2</v>
      </c>
    </row>
    <row r="209" spans="1:9" x14ac:dyDescent="0.25">
      <c r="A209">
        <v>208</v>
      </c>
      <c r="B209">
        <v>0.77118909120872303</v>
      </c>
      <c r="C209">
        <v>0.64960032193994399</v>
      </c>
      <c r="D209">
        <v>0.64960032193994399</v>
      </c>
      <c r="E209">
        <v>0.64960032193994399</v>
      </c>
      <c r="F209">
        <v>0.67999751425713795</v>
      </c>
      <c r="G209">
        <v>0.67999751425713795</v>
      </c>
      <c r="H209">
        <v>0.67999751425713795</v>
      </c>
      <c r="I209">
        <v>0.67999751425713795</v>
      </c>
    </row>
    <row r="210" spans="1:9" x14ac:dyDescent="0.25">
      <c r="A210">
        <v>209</v>
      </c>
      <c r="B210">
        <v>0.121588769268779</v>
      </c>
      <c r="C210">
        <v>0</v>
      </c>
      <c r="D210">
        <v>0</v>
      </c>
      <c r="E210">
        <v>0</v>
      </c>
      <c r="F210">
        <v>6.07943846343897E-2</v>
      </c>
      <c r="G210">
        <v>6.07943846343897E-2</v>
      </c>
      <c r="H210">
        <v>6.07943846343897E-2</v>
      </c>
      <c r="I210">
        <v>6.07943846343897E-2</v>
      </c>
    </row>
    <row r="211" spans="1:9" x14ac:dyDescent="0.25">
      <c r="A211">
        <v>210</v>
      </c>
      <c r="B211">
        <v>0.121588769268779</v>
      </c>
      <c r="C211">
        <v>0.121588769268779</v>
      </c>
      <c r="D211">
        <v>0.121588769268779</v>
      </c>
      <c r="E211">
        <v>0.121588769268779</v>
      </c>
      <c r="F211">
        <v>0.121588769268779</v>
      </c>
      <c r="G211">
        <v>0.121588769268779</v>
      </c>
      <c r="H211">
        <v>0.121588769268779</v>
      </c>
      <c r="I211">
        <v>0.121588769268779</v>
      </c>
    </row>
    <row r="212" spans="1:9" x14ac:dyDescent="0.25">
      <c r="A212">
        <v>211</v>
      </c>
      <c r="B212">
        <v>3.44854999069518</v>
      </c>
      <c r="C212">
        <v>2.73895595932597</v>
      </c>
      <c r="D212">
        <v>2.73895595932597</v>
      </c>
      <c r="E212">
        <v>2.73895595932597</v>
      </c>
      <c r="F212">
        <v>3.0657514478163899</v>
      </c>
      <c r="G212">
        <v>3.0657514478163899</v>
      </c>
      <c r="H212">
        <v>3.0657514478163899</v>
      </c>
      <c r="I212">
        <v>3.0657514478163899</v>
      </c>
    </row>
    <row r="213" spans="1:9" x14ac:dyDescent="0.25">
      <c r="A213">
        <v>212</v>
      </c>
      <c r="B213">
        <v>0.70959403136921195</v>
      </c>
      <c r="C213">
        <v>0.59758792259246396</v>
      </c>
      <c r="D213">
        <v>0.59758792259246396</v>
      </c>
      <c r="E213">
        <v>0.59758792259246396</v>
      </c>
      <c r="F213">
        <v>0.65359097698083801</v>
      </c>
      <c r="G213">
        <v>0.65359097698083801</v>
      </c>
      <c r="H213">
        <v>0.65359097698083801</v>
      </c>
      <c r="I213">
        <v>0.65359097698083801</v>
      </c>
    </row>
    <row r="214" spans="1:9" x14ac:dyDescent="0.25">
      <c r="A214">
        <v>213</v>
      </c>
      <c r="B214">
        <v>1.47289745799528E-2</v>
      </c>
      <c r="C214">
        <v>1.47289745799528E-2</v>
      </c>
      <c r="D214">
        <v>1.47289745799528E-2</v>
      </c>
      <c r="E214">
        <v>1.47289745799528E-2</v>
      </c>
      <c r="F214">
        <v>1.47289745799528E-2</v>
      </c>
      <c r="G214">
        <v>1.47289745799528E-2</v>
      </c>
      <c r="H214">
        <v>1.47289745799528E-2</v>
      </c>
      <c r="I214">
        <v>1.47289745799528E-2</v>
      </c>
    </row>
    <row r="215" spans="1:9" x14ac:dyDescent="0.25">
      <c r="A215">
        <v>214</v>
      </c>
      <c r="B215">
        <v>9.7277134196795706E-2</v>
      </c>
      <c r="C215">
        <v>9.7277134196795706E-2</v>
      </c>
      <c r="D215">
        <v>9.7277134196795706E-2</v>
      </c>
      <c r="E215">
        <v>9.7277134196795706E-2</v>
      </c>
      <c r="F215">
        <v>9.7277134196795706E-2</v>
      </c>
      <c r="G215">
        <v>9.7277134196795706E-2</v>
      </c>
      <c r="H215">
        <v>9.7277134196795706E-2</v>
      </c>
      <c r="I215">
        <v>9.7277134196795706E-2</v>
      </c>
    </row>
    <row r="216" spans="1:9" x14ac:dyDescent="0.25">
      <c r="A216">
        <v>215</v>
      </c>
      <c r="B216">
        <v>2.0576241672026101</v>
      </c>
      <c r="C216">
        <v>2.0576241672026101</v>
      </c>
      <c r="D216">
        <v>2.0576241672026101</v>
      </c>
      <c r="E216">
        <v>2.0576241672026101</v>
      </c>
      <c r="F216">
        <v>2.0576241672026101</v>
      </c>
      <c r="G216">
        <v>2.0576241672026101</v>
      </c>
      <c r="H216">
        <v>2.0576241672026101</v>
      </c>
      <c r="I216">
        <v>2.0576241672026101</v>
      </c>
    </row>
    <row r="217" spans="1:9" x14ac:dyDescent="0.25">
      <c r="A217">
        <v>216</v>
      </c>
      <c r="B217">
        <v>14.4331110125708</v>
      </c>
      <c r="C217">
        <v>2.2396174684390702</v>
      </c>
      <c r="D217">
        <v>2.2396174684390702</v>
      </c>
      <c r="E217">
        <v>2.2396174684390702</v>
      </c>
      <c r="F217">
        <v>3.8146631980068801</v>
      </c>
      <c r="G217">
        <v>3.8146631980068801</v>
      </c>
      <c r="H217">
        <v>3.8146631980068801</v>
      </c>
      <c r="I217">
        <v>3.8146631980068801</v>
      </c>
    </row>
    <row r="218" spans="1:9" x14ac:dyDescent="0.25">
      <c r="A218">
        <v>217</v>
      </c>
      <c r="B218">
        <v>12.1934935441317</v>
      </c>
      <c r="C218">
        <v>2.0401715609675999</v>
      </c>
      <c r="D218">
        <v>2.0401715609675999</v>
      </c>
      <c r="E218">
        <v>2.0401715609675999</v>
      </c>
      <c r="F218">
        <v>3.1500914591356399</v>
      </c>
      <c r="G218">
        <v>3.1500914591356399</v>
      </c>
      <c r="H218">
        <v>3.1500914591356399</v>
      </c>
      <c r="I218">
        <v>3.1500914591356399</v>
      </c>
    </row>
    <row r="219" spans="1:9" x14ac:dyDescent="0.25">
      <c r="A219">
        <v>218</v>
      </c>
      <c r="B219">
        <v>5.6925454159577997E-3</v>
      </c>
      <c r="C219">
        <v>5.6925454159577997E-3</v>
      </c>
      <c r="D219">
        <v>5.6925454159577997E-3</v>
      </c>
      <c r="E219">
        <v>5.6925454159577997E-3</v>
      </c>
      <c r="F219">
        <v>5.6925454159577997E-3</v>
      </c>
      <c r="G219">
        <v>5.6925454159577997E-3</v>
      </c>
      <c r="H219">
        <v>5.6925454159577997E-3</v>
      </c>
      <c r="I219">
        <v>5.6925454159577997E-3</v>
      </c>
    </row>
    <row r="220" spans="1:9" x14ac:dyDescent="0.25">
      <c r="A220">
        <v>219</v>
      </c>
      <c r="B220">
        <v>5.4814247812586397E-2</v>
      </c>
      <c r="C220">
        <v>5.4814247812586397E-2</v>
      </c>
      <c r="D220">
        <v>5.4814247812586397E-2</v>
      </c>
      <c r="E220">
        <v>5.4814247812586397E-2</v>
      </c>
      <c r="F220">
        <v>5.4814247812586397E-2</v>
      </c>
      <c r="G220">
        <v>5.4814247812586397E-2</v>
      </c>
      <c r="H220">
        <v>5.4814247812586397E-2</v>
      </c>
      <c r="I220">
        <v>5.4814247812586397E-2</v>
      </c>
    </row>
    <row r="221" spans="1:9" x14ac:dyDescent="0.25">
      <c r="A221">
        <v>220</v>
      </c>
      <c r="B221">
        <v>8.7275800308999507</v>
      </c>
      <c r="C221">
        <v>0</v>
      </c>
      <c r="D221">
        <v>0</v>
      </c>
      <c r="E221">
        <v>0</v>
      </c>
      <c r="F221">
        <v>1.2830293898498399</v>
      </c>
      <c r="G221">
        <v>1.2830293898498399</v>
      </c>
      <c r="H221">
        <v>1.2830293898498399</v>
      </c>
      <c r="I221">
        <v>1.2830293898498399</v>
      </c>
    </row>
    <row r="222" spans="1:9" x14ac:dyDescent="0.25">
      <c r="A222">
        <v>221</v>
      </c>
      <c r="B222">
        <v>8.7275800308999507</v>
      </c>
      <c r="C222">
        <v>1.56834568600833</v>
      </c>
      <c r="D222">
        <v>1.56834568600833</v>
      </c>
      <c r="E222">
        <v>1.56834568600833</v>
      </c>
      <c r="F222">
        <v>2.5660587796996701</v>
      </c>
      <c r="G222">
        <v>2.5660587796996701</v>
      </c>
      <c r="H222">
        <v>2.5660587796996701</v>
      </c>
      <c r="I222">
        <v>2.5660587796996701</v>
      </c>
    </row>
    <row r="223" spans="1:9" x14ac:dyDescent="0.25">
      <c r="A223">
        <v>222</v>
      </c>
      <c r="B223">
        <v>1.36523515903565</v>
      </c>
      <c r="C223">
        <v>0.38737206747971797</v>
      </c>
      <c r="D223">
        <v>0.38737206747971797</v>
      </c>
      <c r="E223">
        <v>0.38737206747971797</v>
      </c>
      <c r="F223">
        <v>0.87630361325768502</v>
      </c>
      <c r="G223">
        <v>0.87630361325768502</v>
      </c>
      <c r="H223">
        <v>0.87630361325768502</v>
      </c>
      <c r="I223">
        <v>0.87630361325768502</v>
      </c>
    </row>
    <row r="224" spans="1:9" x14ac:dyDescent="0.25">
      <c r="A224">
        <v>223</v>
      </c>
      <c r="B224">
        <v>6.7962438799121998E-22</v>
      </c>
      <c r="C224">
        <v>6.7962438799121998E-22</v>
      </c>
      <c r="D224">
        <v>6.7962438799121998E-22</v>
      </c>
      <c r="E224">
        <v>6.7962438799121998E-22</v>
      </c>
      <c r="F224">
        <v>6.7962438799121998E-22</v>
      </c>
      <c r="G224">
        <v>6.7962438799121998E-22</v>
      </c>
      <c r="H224">
        <v>6.7962438799121998E-22</v>
      </c>
      <c r="I224">
        <v>6.7962438799121998E-22</v>
      </c>
    </row>
    <row r="225" spans="1:9" x14ac:dyDescent="0.25">
      <c r="A225">
        <v>224</v>
      </c>
      <c r="B225">
        <v>7.15923434489161</v>
      </c>
      <c r="C225">
        <v>0.27415680154635702</v>
      </c>
      <c r="D225">
        <v>0.27415680154635702</v>
      </c>
      <c r="E225">
        <v>0.27415680154635702</v>
      </c>
      <c r="F225">
        <v>1.99542618738267</v>
      </c>
      <c r="G225">
        <v>1.99542618738267</v>
      </c>
      <c r="H225">
        <v>1.99542618738267</v>
      </c>
      <c r="I225">
        <v>1.99542618738267</v>
      </c>
    </row>
    <row r="226" spans="1:9" x14ac:dyDescent="0.25">
      <c r="A226">
        <v>225</v>
      </c>
      <c r="B226">
        <v>2.68504286637096E-2</v>
      </c>
      <c r="C226">
        <v>0</v>
      </c>
      <c r="D226">
        <v>0</v>
      </c>
      <c r="E226">
        <v>0</v>
      </c>
      <c r="F226">
        <v>1.34252143318548E-2</v>
      </c>
      <c r="G226">
        <v>1.34252143318548E-2</v>
      </c>
      <c r="H226">
        <v>1.34252143318548E-2</v>
      </c>
      <c r="I226">
        <v>1.34252143318548E-2</v>
      </c>
    </row>
    <row r="227" spans="1:9" x14ac:dyDescent="0.25">
      <c r="A227">
        <v>226</v>
      </c>
      <c r="B227">
        <v>6.8582271146815499</v>
      </c>
      <c r="C227">
        <v>0</v>
      </c>
      <c r="D227">
        <v>0</v>
      </c>
      <c r="E227">
        <v>0</v>
      </c>
      <c r="F227">
        <v>3.4291135573407701</v>
      </c>
      <c r="G227">
        <v>3.4291135573407701</v>
      </c>
      <c r="H227">
        <v>3.4291135573407701</v>
      </c>
      <c r="I227">
        <v>3.4291135573407701</v>
      </c>
    </row>
    <row r="228" spans="1:9" x14ac:dyDescent="0.25">
      <c r="A228">
        <v>227</v>
      </c>
      <c r="B228">
        <v>2.68504286637096E-2</v>
      </c>
      <c r="C228">
        <v>2.68504286637096E-2</v>
      </c>
      <c r="D228">
        <v>2.68504286637096E-2</v>
      </c>
      <c r="E228">
        <v>2.68504286637096E-2</v>
      </c>
      <c r="F228">
        <v>2.68504286637096E-2</v>
      </c>
      <c r="G228">
        <v>2.68504286637096E-2</v>
      </c>
      <c r="H228">
        <v>2.68504286637096E-2</v>
      </c>
      <c r="I228">
        <v>2.68504286637096E-2</v>
      </c>
    </row>
    <row r="229" spans="1:9" x14ac:dyDescent="0.25">
      <c r="A229">
        <v>228</v>
      </c>
      <c r="B229">
        <v>0.97786309155593598</v>
      </c>
      <c r="C229">
        <v>0.97786309155593598</v>
      </c>
      <c r="D229">
        <v>0.97786309155593598</v>
      </c>
      <c r="E229">
        <v>0.97786309155593598</v>
      </c>
      <c r="F229">
        <v>0.97786309155593598</v>
      </c>
      <c r="G229">
        <v>0.97786309155593598</v>
      </c>
      <c r="H229">
        <v>0.97786309155593598</v>
      </c>
      <c r="I229">
        <v>0.97786309155593598</v>
      </c>
    </row>
    <row r="230" spans="1:9" x14ac:dyDescent="0.25">
      <c r="A230">
        <v>229</v>
      </c>
      <c r="B230">
        <v>6.8582271146815499</v>
      </c>
      <c r="C230">
        <v>6.8582271146815499</v>
      </c>
      <c r="D230">
        <v>6.8582271146815499</v>
      </c>
      <c r="E230">
        <v>6.8582271146815499</v>
      </c>
      <c r="F230">
        <v>6.8582271146815499</v>
      </c>
      <c r="G230">
        <v>6.8582271146815499</v>
      </c>
      <c r="H230">
        <v>6.8582271146815499</v>
      </c>
      <c r="I230">
        <v>6.8582271146815499</v>
      </c>
    </row>
    <row r="231" spans="1:9" x14ac:dyDescent="0.25">
      <c r="A231">
        <v>230</v>
      </c>
      <c r="B231">
        <v>9.18040137478269</v>
      </c>
      <c r="C231">
        <v>4.7176449663660396</v>
      </c>
      <c r="D231">
        <v>7.3604476632468501</v>
      </c>
      <c r="E231">
        <v>9.18040137478269</v>
      </c>
      <c r="F231">
        <v>5.49317175114642</v>
      </c>
      <c r="G231">
        <v>5.49317175114642</v>
      </c>
      <c r="H231">
        <v>5.49317175114642</v>
      </c>
      <c r="I231">
        <v>5.49317175114642</v>
      </c>
    </row>
    <row r="232" spans="1:9" x14ac:dyDescent="0.25">
      <c r="A232">
        <v>231</v>
      </c>
      <c r="B232">
        <v>4.4627564084166496</v>
      </c>
      <c r="C232">
        <v>0</v>
      </c>
      <c r="D232">
        <v>2.64280269688081</v>
      </c>
      <c r="E232">
        <v>4.4627564084166496</v>
      </c>
      <c r="F232">
        <v>1.5510535695607599</v>
      </c>
      <c r="G232">
        <v>1.5510535695607599</v>
      </c>
      <c r="H232">
        <v>1.5510535695607599</v>
      </c>
      <c r="I232">
        <v>1.5510535695607599</v>
      </c>
    </row>
    <row r="233" spans="1:9" x14ac:dyDescent="0.25">
      <c r="A233">
        <v>232</v>
      </c>
      <c r="B233">
        <v>1.20397352961732E-2</v>
      </c>
      <c r="C233">
        <v>1.20397352961732E-2</v>
      </c>
      <c r="D233">
        <v>1.20397352961732E-2</v>
      </c>
      <c r="E233">
        <v>1.20397352961732E-2</v>
      </c>
      <c r="F233">
        <v>1.20397352961732E-2</v>
      </c>
      <c r="G233">
        <v>1.20397352961732E-2</v>
      </c>
      <c r="H233">
        <v>1.20397352961732E-2</v>
      </c>
      <c r="I233">
        <v>1.20397352961732E-2</v>
      </c>
    </row>
    <row r="234" spans="1:9" x14ac:dyDescent="0.25">
      <c r="A234">
        <v>233</v>
      </c>
      <c r="B234">
        <v>2.9793398396697101E-2</v>
      </c>
      <c r="C234">
        <v>2.9793398396697101E-2</v>
      </c>
      <c r="D234">
        <v>2.9793398396697101E-2</v>
      </c>
      <c r="E234">
        <v>2.9793398396697101E-2</v>
      </c>
      <c r="F234">
        <v>2.9793398396697101E-2</v>
      </c>
      <c r="G234">
        <v>2.9793398396697101E-2</v>
      </c>
      <c r="H234">
        <v>2.9793398396697101E-2</v>
      </c>
      <c r="I234">
        <v>2.9793398396697101E-2</v>
      </c>
    </row>
    <row r="235" spans="1:9" x14ac:dyDescent="0.25">
      <c r="A235">
        <v>234</v>
      </c>
      <c r="B235">
        <v>4.4209232747237799</v>
      </c>
      <c r="C235">
        <v>2.59900495874825</v>
      </c>
      <c r="D235">
        <v>2.6009695631879399</v>
      </c>
      <c r="E235">
        <v>4.4209232747237799</v>
      </c>
      <c r="F235">
        <v>3.0602740054286399</v>
      </c>
      <c r="G235">
        <v>3.0602740054286399</v>
      </c>
      <c r="H235">
        <v>3.0602740054286399</v>
      </c>
      <c r="I235">
        <v>3.0602740054286399</v>
      </c>
    </row>
    <row r="236" spans="1:9" x14ac:dyDescent="0.25">
      <c r="A236">
        <v>235</v>
      </c>
      <c r="B236">
        <v>1.9646044396847201E-3</v>
      </c>
      <c r="C236">
        <v>1.9646044396847201E-3</v>
      </c>
      <c r="D236">
        <v>1.9646044396847201E-3</v>
      </c>
      <c r="E236">
        <v>1.9646044396847201E-3</v>
      </c>
      <c r="F236">
        <v>1.9646044396847201E-3</v>
      </c>
      <c r="G236">
        <v>1.9646044396847201E-3</v>
      </c>
      <c r="H236">
        <v>1.9646044396847201E-3</v>
      </c>
      <c r="I236">
        <v>1.9646044396847201E-3</v>
      </c>
    </row>
    <row r="237" spans="1:9" x14ac:dyDescent="0.25">
      <c r="A237">
        <v>236</v>
      </c>
      <c r="B237">
        <v>1.7987604452295001</v>
      </c>
      <c r="C237">
        <v>0</v>
      </c>
      <c r="D237">
        <v>0</v>
      </c>
      <c r="E237">
        <v>1.7987604452295001</v>
      </c>
      <c r="F237">
        <v>0.89938022261474904</v>
      </c>
      <c r="G237">
        <v>0.89938022261474904</v>
      </c>
      <c r="H237">
        <v>0.89938022261474904</v>
      </c>
      <c r="I237">
        <v>0.89938022261474904</v>
      </c>
    </row>
    <row r="238" spans="1:9" x14ac:dyDescent="0.25">
      <c r="A238">
        <v>237</v>
      </c>
      <c r="B238">
        <v>2.1193266306342301E-2</v>
      </c>
      <c r="C238">
        <v>2.1193266306342301E-2</v>
      </c>
      <c r="D238">
        <v>2.1193266306342301E-2</v>
      </c>
      <c r="E238">
        <v>2.1193266306342301E-2</v>
      </c>
      <c r="F238">
        <v>2.1193266306342301E-2</v>
      </c>
      <c r="G238">
        <v>2.1193266306342301E-2</v>
      </c>
      <c r="H238">
        <v>2.1193266306342301E-2</v>
      </c>
      <c r="I238">
        <v>2.1193266306342301E-2</v>
      </c>
    </row>
    <row r="239" spans="1:9" x14ac:dyDescent="0.25">
      <c r="A239">
        <v>238</v>
      </c>
      <c r="B239">
        <v>1.7987604452295001</v>
      </c>
      <c r="C239">
        <v>1.7987604452295001</v>
      </c>
      <c r="D239">
        <v>1.7987604452295001</v>
      </c>
      <c r="E239">
        <v>1.7987604452295001</v>
      </c>
      <c r="F239">
        <v>1.7987604452295001</v>
      </c>
      <c r="G239">
        <v>1.7987604452295001</v>
      </c>
      <c r="H239">
        <v>1.7987604452295001</v>
      </c>
      <c r="I239">
        <v>1.7987604452295001</v>
      </c>
    </row>
    <row r="240" spans="1:9" x14ac:dyDescent="0.25">
      <c r="A240">
        <v>239</v>
      </c>
      <c r="B240">
        <v>19.8525646519304</v>
      </c>
      <c r="C240">
        <v>0.36655167030135</v>
      </c>
      <c r="D240">
        <v>0.36655167030135</v>
      </c>
      <c r="E240">
        <v>0.36655167030135</v>
      </c>
      <c r="F240">
        <v>5.9845041166142297</v>
      </c>
      <c r="G240">
        <v>5.9845041166142297</v>
      </c>
      <c r="H240">
        <v>5.9845041166142297</v>
      </c>
      <c r="I240">
        <v>5.9845041166142297</v>
      </c>
    </row>
    <row r="241" spans="1:9" x14ac:dyDescent="0.25">
      <c r="A241">
        <v>240</v>
      </c>
      <c r="B241">
        <v>18.980005547871599</v>
      </c>
      <c r="C241">
        <v>0</v>
      </c>
      <c r="D241">
        <v>0</v>
      </c>
      <c r="E241">
        <v>0</v>
      </c>
      <c r="F241">
        <v>5.5245659277923496</v>
      </c>
      <c r="G241">
        <v>5.5245659277923496</v>
      </c>
      <c r="H241">
        <v>5.5245659277923496</v>
      </c>
      <c r="I241">
        <v>5.5245659277923496</v>
      </c>
    </row>
    <row r="242" spans="1:9" x14ac:dyDescent="0.25">
      <c r="A242">
        <v>241</v>
      </c>
      <c r="B242">
        <v>8.8624720078225895E-3</v>
      </c>
      <c r="C242">
        <v>8.8624720078225895E-3</v>
      </c>
      <c r="D242">
        <v>8.8624720078225895E-3</v>
      </c>
      <c r="E242">
        <v>8.8624720078225895E-3</v>
      </c>
      <c r="F242">
        <v>8.8624720078225895E-3</v>
      </c>
      <c r="G242">
        <v>8.8624720078225895E-3</v>
      </c>
      <c r="H242">
        <v>8.8624720078225895E-3</v>
      </c>
      <c r="I242">
        <v>8.8624720078225895E-3</v>
      </c>
    </row>
    <row r="243" spans="1:9" x14ac:dyDescent="0.25">
      <c r="A243">
        <v>242</v>
      </c>
      <c r="B243">
        <v>18.974122373359901</v>
      </c>
      <c r="C243">
        <v>9.1439784218190301</v>
      </c>
      <c r="D243">
        <v>9.1439784218190301</v>
      </c>
      <c r="E243">
        <v>9.1439784218190301</v>
      </c>
      <c r="F243">
        <v>11.043248681073001</v>
      </c>
      <c r="G243">
        <v>11.043248681073001</v>
      </c>
      <c r="H243">
        <v>11.043248681073001</v>
      </c>
      <c r="I243">
        <v>11.043248681073001</v>
      </c>
    </row>
    <row r="244" spans="1:9" x14ac:dyDescent="0.25">
      <c r="A244">
        <v>243</v>
      </c>
      <c r="B244">
        <v>5.5468470692534898E-3</v>
      </c>
      <c r="C244">
        <v>5.5468470692534898E-3</v>
      </c>
      <c r="D244">
        <v>5.5468470692534898E-3</v>
      </c>
      <c r="E244">
        <v>5.5468470692534898E-3</v>
      </c>
      <c r="F244">
        <v>5.5468470692534898E-3</v>
      </c>
      <c r="G244">
        <v>5.5468470692534898E-3</v>
      </c>
      <c r="H244">
        <v>5.5468470692534898E-3</v>
      </c>
      <c r="I244">
        <v>5.5468470692534898E-3</v>
      </c>
    </row>
    <row r="245" spans="1:9" x14ac:dyDescent="0.25">
      <c r="A245">
        <v>244</v>
      </c>
      <c r="B245">
        <v>3.36327442498628E-4</v>
      </c>
      <c r="C245">
        <v>3.36327442498628E-4</v>
      </c>
      <c r="D245">
        <v>3.36327442498628E-4</v>
      </c>
      <c r="E245">
        <v>3.36327442498628E-4</v>
      </c>
      <c r="F245">
        <v>3.36327442498628E-4</v>
      </c>
      <c r="G245">
        <v>3.36327442498628E-4</v>
      </c>
      <c r="H245">
        <v>3.36327442498628E-4</v>
      </c>
      <c r="I245">
        <v>3.36327442498628E-4</v>
      </c>
    </row>
    <row r="246" spans="1:9" x14ac:dyDescent="0.25">
      <c r="A246">
        <v>245</v>
      </c>
      <c r="B246">
        <v>8.0868229283302302</v>
      </c>
      <c r="C246">
        <v>0.51618283748030502</v>
      </c>
      <c r="D246">
        <v>0.51618283748030502</v>
      </c>
      <c r="E246">
        <v>0.51618283748030502</v>
      </c>
      <c r="F246">
        <v>3.0973191675788598</v>
      </c>
      <c r="G246">
        <v>3.0973191675788598</v>
      </c>
      <c r="H246">
        <v>3.0973191675788598</v>
      </c>
      <c r="I246">
        <v>3.0973191675788598</v>
      </c>
    </row>
    <row r="247" spans="1:9" x14ac:dyDescent="0.25">
      <c r="A247">
        <v>246</v>
      </c>
      <c r="B247">
        <v>0.121561536902465</v>
      </c>
      <c r="C247">
        <v>0.11005066481624499</v>
      </c>
      <c r="D247">
        <v>0.11005066481624499</v>
      </c>
      <c r="E247">
        <v>0.11005066481624499</v>
      </c>
      <c r="F247">
        <v>0.11476881018648501</v>
      </c>
      <c r="G247">
        <v>0.11476881018648501</v>
      </c>
      <c r="H247">
        <v>0.11476881018648501</v>
      </c>
      <c r="I247">
        <v>0.11476881018648501</v>
      </c>
    </row>
    <row r="248" spans="1:9" x14ac:dyDescent="0.25">
      <c r="A248">
        <v>247</v>
      </c>
      <c r="B248">
        <v>0.87255910405878101</v>
      </c>
      <c r="C248">
        <v>0.36655167030135</v>
      </c>
      <c r="D248">
        <v>0.36655167030135</v>
      </c>
      <c r="E248">
        <v>0.36655167030135</v>
      </c>
      <c r="F248">
        <v>0.45993818882187598</v>
      </c>
      <c r="G248">
        <v>0.45993818882187598</v>
      </c>
      <c r="H248">
        <v>0.45993818882187598</v>
      </c>
      <c r="I248">
        <v>0.45993818882187598</v>
      </c>
    </row>
    <row r="249" spans="1:9" x14ac:dyDescent="0.25">
      <c r="A249">
        <v>248</v>
      </c>
      <c r="B249">
        <v>0.48287675276331299</v>
      </c>
      <c r="C249">
        <v>8.4703148109127199E-2</v>
      </c>
      <c r="D249">
        <v>8.4703148109127199E-2</v>
      </c>
      <c r="E249">
        <v>8.4703148109127199E-2</v>
      </c>
      <c r="F249">
        <v>0.163642356046934</v>
      </c>
      <c r="G249">
        <v>0.163642356046934</v>
      </c>
      <c r="H249">
        <v>0.163642356046934</v>
      </c>
      <c r="I249">
        <v>0.163642356046934</v>
      </c>
    </row>
    <row r="250" spans="1:9" x14ac:dyDescent="0.25">
      <c r="A250">
        <v>249</v>
      </c>
      <c r="B250">
        <v>1.1212089277425299E-2</v>
      </c>
      <c r="C250">
        <v>1.1212089277425299E-2</v>
      </c>
      <c r="D250">
        <v>1.1212089277425299E-2</v>
      </c>
      <c r="E250">
        <v>1.1212089277425299E-2</v>
      </c>
      <c r="F250">
        <v>1.1212089277425299E-2</v>
      </c>
      <c r="G250">
        <v>1.1212089277425299E-2</v>
      </c>
      <c r="H250">
        <v>1.1212089277425299E-2</v>
      </c>
      <c r="I250">
        <v>1.1212089277425299E-2</v>
      </c>
    </row>
    <row r="251" spans="1:9" x14ac:dyDescent="0.25">
      <c r="A251">
        <v>250</v>
      </c>
      <c r="B251">
        <v>2.58333856579773E-3</v>
      </c>
      <c r="C251">
        <v>2.58333856579773E-3</v>
      </c>
      <c r="D251">
        <v>2.58333856579773E-3</v>
      </c>
      <c r="E251">
        <v>2.58333856579773E-3</v>
      </c>
      <c r="F251">
        <v>2.58333856579773E-3</v>
      </c>
      <c r="G251">
        <v>2.58333856579773E-3</v>
      </c>
      <c r="H251">
        <v>2.58333856579773E-3</v>
      </c>
      <c r="I251">
        <v>2.58333856579773E-3</v>
      </c>
    </row>
    <row r="252" spans="1:9" x14ac:dyDescent="0.25">
      <c r="A252">
        <v>251</v>
      </c>
      <c r="B252">
        <v>1.1918591716692699E-2</v>
      </c>
      <c r="C252">
        <v>1.1918591716692699E-2</v>
      </c>
      <c r="D252">
        <v>1.1918591716692699E-2</v>
      </c>
      <c r="E252">
        <v>1.1918591716692699E-2</v>
      </c>
      <c r="F252">
        <v>1.1918591716692699E-2</v>
      </c>
      <c r="G252">
        <v>1.1918591716692699E-2</v>
      </c>
      <c r="H252">
        <v>1.1918591716692699E-2</v>
      </c>
      <c r="I252">
        <v>1.1918591716692699E-2</v>
      </c>
    </row>
    <row r="253" spans="1:9" x14ac:dyDescent="0.25">
      <c r="A253">
        <v>252</v>
      </c>
      <c r="B253">
        <v>0.39559026608838899</v>
      </c>
      <c r="C253">
        <v>0</v>
      </c>
      <c r="D253">
        <v>0</v>
      </c>
      <c r="E253">
        <v>0</v>
      </c>
      <c r="F253">
        <v>0.15529507730981601</v>
      </c>
      <c r="G253">
        <v>0.15529507730981601</v>
      </c>
      <c r="H253">
        <v>0.15529507730981601</v>
      </c>
      <c r="I253">
        <v>0.15529507730981601</v>
      </c>
    </row>
    <row r="254" spans="1:9" x14ac:dyDescent="0.25">
      <c r="A254">
        <v>253</v>
      </c>
      <c r="B254">
        <v>0.39559026608838899</v>
      </c>
      <c r="C254">
        <v>0.29683049652571403</v>
      </c>
      <c r="D254">
        <v>0.29683049652571403</v>
      </c>
      <c r="E254">
        <v>0.29683049652571403</v>
      </c>
      <c r="F254">
        <v>0.31059015461963302</v>
      </c>
      <c r="G254">
        <v>0.31059015461963302</v>
      </c>
      <c r="H254">
        <v>0.31059015461963302</v>
      </c>
      <c r="I254">
        <v>0.31059015461963302</v>
      </c>
    </row>
    <row r="255" spans="1:9" x14ac:dyDescent="0.25">
      <c r="A255">
        <v>254</v>
      </c>
      <c r="B255">
        <v>1.1214367402970901E-3</v>
      </c>
      <c r="C255">
        <v>1.1214367402970901E-3</v>
      </c>
      <c r="D255">
        <v>1.1214367402970901E-3</v>
      </c>
      <c r="E255">
        <v>1.1214367402970901E-3</v>
      </c>
      <c r="F255">
        <v>1.1214367402970901E-3</v>
      </c>
      <c r="G255">
        <v>1.1214367402970901E-3</v>
      </c>
      <c r="H255">
        <v>1.1214367402970901E-3</v>
      </c>
      <c r="I255">
        <v>1.1214367402970901E-3</v>
      </c>
    </row>
    <row r="256" spans="1:9" x14ac:dyDescent="0.25">
      <c r="A256">
        <v>255</v>
      </c>
      <c r="B256">
        <v>6.0047075520494701E-3</v>
      </c>
      <c r="C256">
        <v>6.0047075520494701E-3</v>
      </c>
      <c r="D256">
        <v>6.0047075520494701E-3</v>
      </c>
      <c r="E256">
        <v>6.0047075520494701E-3</v>
      </c>
      <c r="F256">
        <v>6.0047075520494701E-3</v>
      </c>
      <c r="G256">
        <v>6.0047075520494701E-3</v>
      </c>
      <c r="H256">
        <v>6.0047075520494701E-3</v>
      </c>
      <c r="I256">
        <v>6.0047075520494701E-3</v>
      </c>
    </row>
    <row r="257" spans="1:9" x14ac:dyDescent="0.25">
      <c r="A257">
        <v>256</v>
      </c>
      <c r="B257">
        <v>9.7638332822377896E-2</v>
      </c>
      <c r="C257">
        <v>2.6510616559287802E-3</v>
      </c>
      <c r="D257">
        <v>2.6510616559287802E-3</v>
      </c>
      <c r="E257">
        <v>2.6510616559287802E-3</v>
      </c>
      <c r="F257">
        <v>2.63978794475411E-2</v>
      </c>
      <c r="G257">
        <v>2.63978794475411E-2</v>
      </c>
      <c r="H257">
        <v>2.63978794475411E-2</v>
      </c>
      <c r="I257">
        <v>2.63978794475411E-2</v>
      </c>
    </row>
    <row r="258" spans="1:9" x14ac:dyDescent="0.25">
      <c r="A258">
        <v>257</v>
      </c>
      <c r="B258">
        <v>9.4987271166449103E-2</v>
      </c>
      <c r="C258">
        <v>0</v>
      </c>
      <c r="D258">
        <v>0</v>
      </c>
      <c r="E258">
        <v>0</v>
      </c>
      <c r="F258">
        <v>4.74936355832246E-2</v>
      </c>
      <c r="G258">
        <v>4.74936355832246E-2</v>
      </c>
      <c r="H258">
        <v>4.74936355832246E-2</v>
      </c>
      <c r="I258">
        <v>4.74936355832246E-2</v>
      </c>
    </row>
    <row r="259" spans="1:9" x14ac:dyDescent="0.25">
      <c r="A259">
        <v>258</v>
      </c>
      <c r="B259">
        <v>5.5061645341709896E-3</v>
      </c>
      <c r="C259">
        <v>1.3570018426907499E-3</v>
      </c>
      <c r="D259">
        <v>1.3570018426907499E-3</v>
      </c>
      <c r="E259">
        <v>1.3570018426907499E-3</v>
      </c>
      <c r="F259">
        <v>3.4315831884308701E-3</v>
      </c>
      <c r="G259">
        <v>3.4315831884308701E-3</v>
      </c>
      <c r="H259">
        <v>3.4315831884308701E-3</v>
      </c>
      <c r="I259">
        <v>3.4315831884308701E-3</v>
      </c>
    </row>
    <row r="260" spans="1:9" x14ac:dyDescent="0.25">
      <c r="A260">
        <v>259</v>
      </c>
      <c r="B260">
        <v>4.1491626914802399E-3</v>
      </c>
      <c r="C260">
        <v>4.1491626914802399E-3</v>
      </c>
      <c r="D260">
        <v>4.1491626914802399E-3</v>
      </c>
      <c r="E260">
        <v>4.1491626914802399E-3</v>
      </c>
      <c r="F260">
        <v>4.1491626914802399E-3</v>
      </c>
      <c r="G260">
        <v>4.1491626914802399E-3</v>
      </c>
      <c r="H260">
        <v>4.1491626914802399E-3</v>
      </c>
      <c r="I260">
        <v>4.1491626914802399E-3</v>
      </c>
    </row>
    <row r="261" spans="1:9" x14ac:dyDescent="0.25">
      <c r="A261">
        <v>260</v>
      </c>
      <c r="B261">
        <v>1.6128970143003001</v>
      </c>
      <c r="C261">
        <v>0.18067789288709701</v>
      </c>
      <c r="D261">
        <v>0.18067789288709701</v>
      </c>
      <c r="E261">
        <v>0.18067789288709701</v>
      </c>
      <c r="F261">
        <v>0.57759006873469398</v>
      </c>
      <c r="G261">
        <v>0.57759006873469398</v>
      </c>
      <c r="H261">
        <v>0.57759006873469398</v>
      </c>
      <c r="I261">
        <v>0.57759006873469398</v>
      </c>
    </row>
    <row r="262" spans="1:9" x14ac:dyDescent="0.25">
      <c r="A262">
        <v>261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 x14ac:dyDescent="0.25">
      <c r="A263">
        <v>262</v>
      </c>
      <c r="B263">
        <v>6.0788716440999598E-2</v>
      </c>
      <c r="C263">
        <v>0</v>
      </c>
      <c r="D263">
        <v>0</v>
      </c>
      <c r="E263">
        <v>0</v>
      </c>
      <c r="F263">
        <v>3.0394358220499799E-2</v>
      </c>
      <c r="G263">
        <v>3.0394358220499799E-2</v>
      </c>
      <c r="H263">
        <v>3.0394358220499799E-2</v>
      </c>
      <c r="I263">
        <v>3.0394358220499799E-2</v>
      </c>
    </row>
    <row r="264" spans="1:9" x14ac:dyDescent="0.25">
      <c r="A264">
        <v>263</v>
      </c>
      <c r="B264">
        <v>7.5098513744089299</v>
      </c>
      <c r="C264">
        <v>2.7539052295442699</v>
      </c>
      <c r="D264">
        <v>2.7539052295442699</v>
      </c>
      <c r="E264">
        <v>2.7539052295442699</v>
      </c>
      <c r="F264">
        <v>5.1318783019765997</v>
      </c>
      <c r="G264">
        <v>5.1318783019765997</v>
      </c>
      <c r="H264">
        <v>5.1318783019765997</v>
      </c>
      <c r="I264">
        <v>5.1318783019765997</v>
      </c>
    </row>
    <row r="265" spans="1:9" x14ac:dyDescent="0.25">
      <c r="A265">
        <v>264</v>
      </c>
      <c r="B265">
        <v>7.87800303445753E-2</v>
      </c>
      <c r="C265">
        <v>7.87800303445753E-2</v>
      </c>
      <c r="D265">
        <v>7.87800303445753E-2</v>
      </c>
      <c r="E265">
        <v>7.87800303445753E-2</v>
      </c>
      <c r="F265">
        <v>7.87800303445753E-2</v>
      </c>
      <c r="G265">
        <v>7.87800303445753E-2</v>
      </c>
      <c r="H265">
        <v>7.87800303445753E-2</v>
      </c>
      <c r="I265">
        <v>7.87800303445753E-2</v>
      </c>
    </row>
    <row r="266" spans="1:9" x14ac:dyDescent="0.25">
      <c r="A266">
        <v>265</v>
      </c>
      <c r="B266">
        <v>6.0788716440999598E-2</v>
      </c>
      <c r="C266">
        <v>6.0788716440999598E-2</v>
      </c>
      <c r="D266">
        <v>6.0788716440999598E-2</v>
      </c>
      <c r="E266">
        <v>6.0788716440999598E-2</v>
      </c>
      <c r="F266">
        <v>6.0788716440999598E-2</v>
      </c>
      <c r="G266">
        <v>6.0788716440999598E-2</v>
      </c>
      <c r="H266">
        <v>6.0788716440999598E-2</v>
      </c>
      <c r="I266">
        <v>6.0788716440999598E-2</v>
      </c>
    </row>
    <row r="267" spans="1:9" x14ac:dyDescent="0.25">
      <c r="A267">
        <v>266</v>
      </c>
      <c r="B267">
        <v>7.6649551632604507E-2</v>
      </c>
      <c r="C267">
        <v>7.6649551632604507E-2</v>
      </c>
      <c r="D267">
        <v>7.6649551632604507E-2</v>
      </c>
      <c r="E267">
        <v>7.6649551632604507E-2</v>
      </c>
      <c r="F267">
        <v>7.6649551632604507E-2</v>
      </c>
      <c r="G267">
        <v>7.6649551632604507E-2</v>
      </c>
      <c r="H267">
        <v>7.6649551632604507E-2</v>
      </c>
      <c r="I267">
        <v>7.6649551632604507E-2</v>
      </c>
    </row>
    <row r="268" spans="1:9" x14ac:dyDescent="0.25">
      <c r="A268">
        <v>267</v>
      </c>
      <c r="B268">
        <v>9.4987271166449103E-2</v>
      </c>
      <c r="C268">
        <v>9.4987271166449103E-2</v>
      </c>
      <c r="D268">
        <v>9.4987271166449103E-2</v>
      </c>
      <c r="E268">
        <v>9.4987271166449103E-2</v>
      </c>
      <c r="F268">
        <v>9.4987271166449103E-2</v>
      </c>
      <c r="G268">
        <v>9.4987271166449103E-2</v>
      </c>
      <c r="H268">
        <v>9.4987271166449103E-2</v>
      </c>
      <c r="I268">
        <v>9.4987271166449103E-2</v>
      </c>
    </row>
    <row r="269" spans="1:9" x14ac:dyDescent="0.25">
      <c r="A269">
        <v>268</v>
      </c>
      <c r="B269">
        <v>1.27678953943603</v>
      </c>
      <c r="C269">
        <v>0</v>
      </c>
      <c r="D269">
        <v>0</v>
      </c>
      <c r="E269">
        <v>0</v>
      </c>
      <c r="F269">
        <v>0.63839476971801401</v>
      </c>
      <c r="G269">
        <v>0.63839476971801401</v>
      </c>
      <c r="H269">
        <v>0.63839476971801401</v>
      </c>
      <c r="I269">
        <v>0.63839476971801401</v>
      </c>
    </row>
    <row r="270" spans="1:9" x14ac:dyDescent="0.25">
      <c r="A270">
        <v>269</v>
      </c>
      <c r="B270">
        <v>1.27678953943603</v>
      </c>
      <c r="C270">
        <v>1.27678953943603</v>
      </c>
      <c r="D270">
        <v>1.27678953943603</v>
      </c>
      <c r="E270">
        <v>1.27678953943603</v>
      </c>
      <c r="F270">
        <v>1.27678953943603</v>
      </c>
      <c r="G270">
        <v>1.27678953943603</v>
      </c>
      <c r="H270">
        <v>1.27678953943603</v>
      </c>
      <c r="I270">
        <v>1.27678953943603</v>
      </c>
    </row>
    <row r="271" spans="1:9" x14ac:dyDescent="0.25">
      <c r="A271">
        <v>270</v>
      </c>
      <c r="B271">
        <v>4.7559461448646596</v>
      </c>
      <c r="C271">
        <v>4.7559461448646596</v>
      </c>
      <c r="D271">
        <v>4.7559461448646596</v>
      </c>
      <c r="E271">
        <v>4.7559461448646596</v>
      </c>
      <c r="F271">
        <v>4.7559461448646596</v>
      </c>
      <c r="G271">
        <v>4.7559461448646596</v>
      </c>
      <c r="H271">
        <v>4.7559461448646596</v>
      </c>
      <c r="I271">
        <v>4.7559461448646596</v>
      </c>
    </row>
    <row r="272" spans="1:9" x14ac:dyDescent="0.25">
      <c r="A272">
        <v>271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25">
      <c r="A273">
        <v>271</v>
      </c>
      <c r="B273">
        <v>0</v>
      </c>
      <c r="C273">
        <v>0</v>
      </c>
      <c r="D273">
        <v>0</v>
      </c>
      <c r="E273">
        <v>0</v>
      </c>
      <c r="F273">
        <v>175.15190699999999</v>
      </c>
      <c r="G273">
        <v>0</v>
      </c>
      <c r="H273">
        <v>0</v>
      </c>
      <c r="I273">
        <v>0</v>
      </c>
    </row>
    <row r="274" spans="1:9" x14ac:dyDescent="0.25">
      <c r="A274">
        <v>272</v>
      </c>
      <c r="B274">
        <v>2.2265236244367301</v>
      </c>
      <c r="C274">
        <v>1.86733269691076</v>
      </c>
      <c r="D274">
        <v>1.86733269691076</v>
      </c>
      <c r="E274">
        <v>1.86733269691076</v>
      </c>
      <c r="F274">
        <v>2.0469281606737399</v>
      </c>
      <c r="G274">
        <v>2.0469281606737399</v>
      </c>
      <c r="H274">
        <v>2.0469281606737399</v>
      </c>
      <c r="I274">
        <v>2.0469281606737399</v>
      </c>
    </row>
    <row r="275" spans="1:9" x14ac:dyDescent="0.25">
      <c r="A275">
        <v>273</v>
      </c>
      <c r="B275">
        <v>0.35919092752596998</v>
      </c>
      <c r="C275">
        <v>0.35919092752596998</v>
      </c>
      <c r="D275">
        <v>0.35919092752596998</v>
      </c>
      <c r="E275">
        <v>0.35919092752596998</v>
      </c>
      <c r="F275">
        <v>0.35919092752596998</v>
      </c>
      <c r="G275">
        <v>0.35919092752596998</v>
      </c>
      <c r="H275">
        <v>0.35919092752596998</v>
      </c>
      <c r="I275">
        <v>0.35919092752596998</v>
      </c>
    </row>
    <row r="276" spans="1:9" x14ac:dyDescent="0.25">
      <c r="A276">
        <v>274</v>
      </c>
      <c r="B276">
        <v>7.9454469264975698</v>
      </c>
      <c r="C276">
        <v>2.76680553783758</v>
      </c>
      <c r="D276">
        <v>2.76680553783758</v>
      </c>
      <c r="E276">
        <v>2.76680553783758</v>
      </c>
      <c r="F276">
        <v>4.0857974927022704</v>
      </c>
      <c r="G276">
        <v>4.0857974927022704</v>
      </c>
      <c r="H276">
        <v>4.0857974927022704</v>
      </c>
      <c r="I276">
        <v>4.0857974927022704</v>
      </c>
    </row>
    <row r="277" spans="1:9" x14ac:dyDescent="0.25">
      <c r="A277">
        <v>275</v>
      </c>
      <c r="B277">
        <v>5.1786413886599902</v>
      </c>
      <c r="C277">
        <v>9.7326430798754193E-2</v>
      </c>
      <c r="D277">
        <v>9.7326430798754193E-2</v>
      </c>
      <c r="E277">
        <v>9.7326430798754193E-2</v>
      </c>
      <c r="F277">
        <v>2.6379839097293698</v>
      </c>
      <c r="G277">
        <v>2.6379839097293698</v>
      </c>
      <c r="H277">
        <v>2.6379839097293698</v>
      </c>
      <c r="I277">
        <v>2.6379839097293698</v>
      </c>
    </row>
    <row r="278" spans="1:9" x14ac:dyDescent="0.25">
      <c r="A278">
        <v>276</v>
      </c>
      <c r="B278">
        <v>0.27521675756764302</v>
      </c>
      <c r="C278">
        <v>0.27521675756764302</v>
      </c>
      <c r="D278">
        <v>0.27521675756764302</v>
      </c>
      <c r="E278">
        <v>0.27521675756764302</v>
      </c>
      <c r="F278">
        <v>0.27521675756764302</v>
      </c>
      <c r="G278">
        <v>0.27521675756764302</v>
      </c>
      <c r="H278">
        <v>0.27521675756764302</v>
      </c>
      <c r="I278">
        <v>0.27521675756764302</v>
      </c>
    </row>
    <row r="279" spans="1:9" x14ac:dyDescent="0.25">
      <c r="A279">
        <v>277</v>
      </c>
      <c r="B279">
        <v>4.8060982002935901</v>
      </c>
      <c r="C279">
        <v>4.8060982002935901</v>
      </c>
      <c r="D279">
        <v>4.8060982002935901</v>
      </c>
      <c r="E279">
        <v>4.8060982002935901</v>
      </c>
      <c r="F279">
        <v>4.8060982002935901</v>
      </c>
      <c r="G279">
        <v>4.8060982002935901</v>
      </c>
      <c r="H279">
        <v>4.8060982002935901</v>
      </c>
      <c r="I279">
        <v>4.8060982002935901</v>
      </c>
    </row>
    <row r="280" spans="1:9" x14ac:dyDescent="0.25">
      <c r="A280">
        <v>278</v>
      </c>
      <c r="B280">
        <v>1.5581319610165201</v>
      </c>
      <c r="C280">
        <v>1.3258401676059699</v>
      </c>
      <c r="D280">
        <v>1.3258401676059699</v>
      </c>
      <c r="E280">
        <v>1.3258401676059699</v>
      </c>
      <c r="F280">
        <v>1.4419860643112401</v>
      </c>
      <c r="G280">
        <v>1.4419860643112401</v>
      </c>
      <c r="H280">
        <v>1.4419860643112401</v>
      </c>
      <c r="I280">
        <v>1.4419860643112401</v>
      </c>
    </row>
    <row r="281" spans="1:9" x14ac:dyDescent="0.25">
      <c r="A281">
        <v>279</v>
      </c>
      <c r="B281">
        <v>3.9015281393799499E-2</v>
      </c>
      <c r="C281">
        <v>3.9015281393799499E-2</v>
      </c>
      <c r="D281">
        <v>3.9015281393799499E-2</v>
      </c>
      <c r="E281">
        <v>3.9015281393799499E-2</v>
      </c>
      <c r="F281">
        <v>3.9015281393799499E-2</v>
      </c>
      <c r="G281">
        <v>3.9015281393799499E-2</v>
      </c>
      <c r="H281">
        <v>3.9015281393799499E-2</v>
      </c>
      <c r="I281">
        <v>3.9015281393799499E-2</v>
      </c>
    </row>
    <row r="282" spans="1:9" x14ac:dyDescent="0.25">
      <c r="A282">
        <v>280</v>
      </c>
      <c r="B282">
        <v>0.19327651201675</v>
      </c>
      <c r="C282">
        <v>0.19327651201675</v>
      </c>
      <c r="D282">
        <v>0.19327651201675</v>
      </c>
      <c r="E282">
        <v>0.19327651201675</v>
      </c>
      <c r="F282">
        <v>0.19327651201675</v>
      </c>
      <c r="G282">
        <v>0.19327651201675</v>
      </c>
      <c r="H282">
        <v>0.19327651201675</v>
      </c>
      <c r="I282">
        <v>0.19327651201675</v>
      </c>
    </row>
    <row r="283" spans="1:9" x14ac:dyDescent="0.25">
      <c r="A283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 x14ac:dyDescent="0.25">
      <c r="A284">
        <v>281</v>
      </c>
      <c r="B284">
        <v>0</v>
      </c>
      <c r="C284">
        <v>0</v>
      </c>
      <c r="D284">
        <v>0</v>
      </c>
      <c r="E284">
        <v>0</v>
      </c>
      <c r="F284">
        <v>181.61507700000001</v>
      </c>
      <c r="G284">
        <v>0</v>
      </c>
      <c r="H284">
        <v>0</v>
      </c>
      <c r="I284">
        <v>0</v>
      </c>
    </row>
    <row r="285" spans="1:9" x14ac:dyDescent="0.25">
      <c r="A285">
        <v>282</v>
      </c>
      <c r="B285">
        <v>6.0952754661237503</v>
      </c>
      <c r="C285">
        <v>4.99990993116739</v>
      </c>
      <c r="D285">
        <v>4.99990993116739</v>
      </c>
      <c r="E285">
        <v>4.99990993116739</v>
      </c>
      <c r="F285">
        <v>5.5475926986455697</v>
      </c>
      <c r="G285">
        <v>5.5475926986455697</v>
      </c>
      <c r="H285">
        <v>5.5475926986455697</v>
      </c>
      <c r="I285">
        <v>5.5475926986455697</v>
      </c>
    </row>
    <row r="286" spans="1:9" x14ac:dyDescent="0.25">
      <c r="A286">
        <v>283</v>
      </c>
      <c r="B286">
        <v>7.3572582091687697E-2</v>
      </c>
      <c r="C286">
        <v>7.3572582091687697E-2</v>
      </c>
      <c r="D286">
        <v>7.3572582091687697E-2</v>
      </c>
      <c r="E286">
        <v>7.3572582091687697E-2</v>
      </c>
      <c r="F286">
        <v>7.3572582091687697E-2</v>
      </c>
      <c r="G286">
        <v>7.3572582091687697E-2</v>
      </c>
      <c r="H286">
        <v>7.3572582091687697E-2</v>
      </c>
      <c r="I286">
        <v>7.3572582091687697E-2</v>
      </c>
    </row>
    <row r="287" spans="1:9" x14ac:dyDescent="0.25">
      <c r="A287">
        <v>284</v>
      </c>
      <c r="B287">
        <v>1.8906547069369499E-2</v>
      </c>
      <c r="C287">
        <v>1.8906547069369499E-2</v>
      </c>
      <c r="D287">
        <v>1.8906547069369499E-2</v>
      </c>
      <c r="E287">
        <v>1.8906547069369499E-2</v>
      </c>
      <c r="F287">
        <v>1.8906547069369499E-2</v>
      </c>
      <c r="G287">
        <v>1.8906547069369499E-2</v>
      </c>
      <c r="H287">
        <v>1.8906547069369499E-2</v>
      </c>
      <c r="I287">
        <v>1.8906547069369499E-2</v>
      </c>
    </row>
    <row r="288" spans="1:9" x14ac:dyDescent="0.25">
      <c r="A288">
        <v>285</v>
      </c>
      <c r="B288">
        <v>7.4887319383105194E-2</v>
      </c>
      <c r="C288">
        <v>7.4887319383105194E-2</v>
      </c>
      <c r="D288">
        <v>7.4887319383105194E-2</v>
      </c>
      <c r="E288">
        <v>7.4887319383105194E-2</v>
      </c>
      <c r="F288">
        <v>7.4887319383105194E-2</v>
      </c>
      <c r="G288">
        <v>7.4887319383105194E-2</v>
      </c>
      <c r="H288">
        <v>7.4887319383105194E-2</v>
      </c>
      <c r="I288">
        <v>7.4887319383105194E-2</v>
      </c>
    </row>
    <row r="289" spans="1:9" x14ac:dyDescent="0.25">
      <c r="A289">
        <v>286</v>
      </c>
      <c r="B289">
        <v>0.92799908641219497</v>
      </c>
      <c r="C289">
        <v>0.92799908641219497</v>
      </c>
      <c r="D289">
        <v>0.92799908641219497</v>
      </c>
      <c r="E289">
        <v>0.92799908641219497</v>
      </c>
      <c r="F289">
        <v>0.92799908641219497</v>
      </c>
      <c r="G289">
        <v>0.92799908641219497</v>
      </c>
      <c r="H289">
        <v>0.92799908641219497</v>
      </c>
      <c r="I289">
        <v>0.92799908641219497</v>
      </c>
    </row>
    <row r="290" spans="1:9" x14ac:dyDescent="0.25">
      <c r="A290">
        <v>287</v>
      </c>
      <c r="B290">
        <v>13.857779180823201</v>
      </c>
      <c r="C290">
        <v>1.5505985499980199</v>
      </c>
      <c r="D290">
        <v>1.5505985499980199</v>
      </c>
      <c r="E290">
        <v>1.5505985499980199</v>
      </c>
      <c r="F290">
        <v>3.7200130988183502</v>
      </c>
      <c r="G290">
        <v>3.7200130988183502</v>
      </c>
      <c r="H290">
        <v>3.7200130988183502</v>
      </c>
      <c r="I290">
        <v>3.7200130988183502</v>
      </c>
    </row>
    <row r="291" spans="1:9" x14ac:dyDescent="0.25">
      <c r="A291">
        <v>288</v>
      </c>
      <c r="B291">
        <v>12.307180630825201</v>
      </c>
      <c r="C291">
        <v>1.9445866870422599</v>
      </c>
      <c r="D291">
        <v>1.9445866870422599</v>
      </c>
      <c r="E291">
        <v>1.9445866870422599</v>
      </c>
      <c r="F291">
        <v>4.3388290976406596</v>
      </c>
      <c r="G291">
        <v>4.3388290976406596</v>
      </c>
      <c r="H291">
        <v>4.3388290976406596</v>
      </c>
      <c r="I291">
        <v>4.3388290976406596</v>
      </c>
    </row>
    <row r="292" spans="1:9" x14ac:dyDescent="0.25">
      <c r="A292">
        <v>289</v>
      </c>
      <c r="B292">
        <v>10.362593943783001</v>
      </c>
      <c r="C292">
        <v>0</v>
      </c>
      <c r="D292">
        <v>0</v>
      </c>
      <c r="E292">
        <v>0</v>
      </c>
      <c r="F292">
        <v>4.7884848211968203</v>
      </c>
      <c r="G292">
        <v>4.7884848211968203</v>
      </c>
      <c r="H292">
        <v>4.7884848211968203</v>
      </c>
      <c r="I292">
        <v>4.7884848211968203</v>
      </c>
    </row>
    <row r="293" spans="1:9" x14ac:dyDescent="0.25">
      <c r="A293">
        <v>290</v>
      </c>
      <c r="B293">
        <v>0.358435560286545</v>
      </c>
      <c r="C293">
        <v>0.29695461425935799</v>
      </c>
      <c r="D293">
        <v>0.29695461425935799</v>
      </c>
      <c r="E293">
        <v>0.29695461425935799</v>
      </c>
      <c r="F293">
        <v>0.32769508727295199</v>
      </c>
      <c r="G293">
        <v>0.32769508727295199</v>
      </c>
      <c r="H293">
        <v>0.32769508727295199</v>
      </c>
      <c r="I293">
        <v>0.32769508727295199</v>
      </c>
    </row>
    <row r="294" spans="1:9" x14ac:dyDescent="0.25">
      <c r="A294">
        <v>291</v>
      </c>
      <c r="B294">
        <v>10.004158383496399</v>
      </c>
      <c r="C294">
        <v>8.4943907267449497</v>
      </c>
      <c r="D294">
        <v>8.4943907267449497</v>
      </c>
      <c r="E294">
        <v>8.4943907267449497</v>
      </c>
      <c r="F294">
        <v>9.2492745551206905</v>
      </c>
      <c r="G294">
        <v>9.2492745551206905</v>
      </c>
      <c r="H294">
        <v>9.2492745551206905</v>
      </c>
      <c r="I294">
        <v>9.2492745551206905</v>
      </c>
    </row>
    <row r="295" spans="1:9" x14ac:dyDescent="0.25">
      <c r="A295">
        <v>292</v>
      </c>
      <c r="B295">
        <v>6.1480946027187303E-2</v>
      </c>
      <c r="C295">
        <v>6.1480946027187303E-2</v>
      </c>
      <c r="D295">
        <v>6.1480946027187303E-2</v>
      </c>
      <c r="E295">
        <v>6.1480946027187303E-2</v>
      </c>
      <c r="F295">
        <v>6.1480946027187303E-2</v>
      </c>
      <c r="G295">
        <v>6.1480946027187303E-2</v>
      </c>
      <c r="H295">
        <v>6.1480946027187303E-2</v>
      </c>
      <c r="I295">
        <v>6.1480946027187303E-2</v>
      </c>
    </row>
    <row r="296" spans="1:9" x14ac:dyDescent="0.25">
      <c r="A296">
        <v>293</v>
      </c>
      <c r="B296">
        <v>1.50976765675147</v>
      </c>
      <c r="C296">
        <v>1.50976765675147</v>
      </c>
      <c r="D296">
        <v>1.50976765675147</v>
      </c>
      <c r="E296">
        <v>1.50976765675147</v>
      </c>
      <c r="F296">
        <v>1.50976765675147</v>
      </c>
      <c r="G296">
        <v>1.50976765675147</v>
      </c>
      <c r="H296">
        <v>1.50976765675147</v>
      </c>
      <c r="I296">
        <v>1.50976765675147</v>
      </c>
    </row>
    <row r="297" spans="1:9" x14ac:dyDescent="0.25">
      <c r="A297">
        <v>294</v>
      </c>
      <c r="B297">
        <v>3.0618676413859598</v>
      </c>
      <c r="C297">
        <v>2.7010426110532402</v>
      </c>
      <c r="D297">
        <v>2.7010426110532402</v>
      </c>
      <c r="E297">
        <v>2.7010426110532402</v>
      </c>
      <c r="F297">
        <v>2.8814551262196</v>
      </c>
      <c r="G297">
        <v>2.8814551262196</v>
      </c>
      <c r="H297">
        <v>2.8814551262196</v>
      </c>
      <c r="I297">
        <v>2.8814551262196</v>
      </c>
    </row>
    <row r="298" spans="1:9" x14ac:dyDescent="0.25">
      <c r="A298">
        <v>295</v>
      </c>
      <c r="B298">
        <v>0.36082503033271202</v>
      </c>
      <c r="C298">
        <v>0.36082503033271202</v>
      </c>
      <c r="D298">
        <v>0.36082503033271202</v>
      </c>
      <c r="E298">
        <v>0.36082503033271202</v>
      </c>
      <c r="F298">
        <v>0.36082503033271202</v>
      </c>
      <c r="G298">
        <v>0.36082503033271202</v>
      </c>
      <c r="H298">
        <v>0.36082503033271202</v>
      </c>
      <c r="I298">
        <v>0.36082503033271202</v>
      </c>
    </row>
    <row r="299" spans="1:9" x14ac:dyDescent="0.25">
      <c r="A299">
        <v>296</v>
      </c>
      <c r="B299">
        <v>2.9988617153582502</v>
      </c>
      <c r="C299">
        <v>4.2608293431306801E-2</v>
      </c>
      <c r="D299">
        <v>4.2608293431306801E-2</v>
      </c>
      <c r="E299">
        <v>4.2608293431306801E-2</v>
      </c>
      <c r="F299">
        <v>1.1793201343988799</v>
      </c>
      <c r="G299">
        <v>1.1793201343988799</v>
      </c>
      <c r="H299">
        <v>1.1793201343988799</v>
      </c>
      <c r="I299">
        <v>1.1793201343988799</v>
      </c>
    </row>
    <row r="300" spans="1:9" x14ac:dyDescent="0.25">
      <c r="A300">
        <v>297</v>
      </c>
      <c r="B300">
        <v>2.9562534219269399</v>
      </c>
      <c r="C300">
        <v>1.5905939419433599</v>
      </c>
      <c r="D300">
        <v>1.5905939419433599</v>
      </c>
      <c r="E300">
        <v>1.5905939419433599</v>
      </c>
      <c r="F300">
        <v>2.2734236819351499</v>
      </c>
      <c r="G300">
        <v>2.2734236819351499</v>
      </c>
      <c r="H300">
        <v>2.2734236819351499</v>
      </c>
      <c r="I300">
        <v>2.2734236819351499</v>
      </c>
    </row>
    <row r="301" spans="1:9" x14ac:dyDescent="0.25">
      <c r="A301">
        <v>298</v>
      </c>
      <c r="B301">
        <v>1.3656594799835799</v>
      </c>
      <c r="C301">
        <v>1.3656594799835799</v>
      </c>
      <c r="D301">
        <v>1.3656594799835799</v>
      </c>
      <c r="E301">
        <v>1.3656594799835799</v>
      </c>
      <c r="F301">
        <v>1.3656594799835799</v>
      </c>
      <c r="G301">
        <v>1.3656594799835799</v>
      </c>
      <c r="H301">
        <v>1.3656594799835799</v>
      </c>
      <c r="I301">
        <v>1.3656594799835799</v>
      </c>
    </row>
    <row r="302" spans="1:9" x14ac:dyDescent="0.25">
      <c r="A302">
        <v>299</v>
      </c>
      <c r="B302">
        <v>11.514114024634599</v>
      </c>
      <c r="C302">
        <v>6.1119684817571303</v>
      </c>
      <c r="D302">
        <v>6.1119684817571303</v>
      </c>
      <c r="E302">
        <v>6.1119684817571303</v>
      </c>
      <c r="F302">
        <v>7.6662701693213799</v>
      </c>
      <c r="G302">
        <v>7.6662701693213799</v>
      </c>
      <c r="H302">
        <v>7.6662701693213799</v>
      </c>
      <c r="I302">
        <v>7.6662701693213799</v>
      </c>
    </row>
    <row r="303" spans="1:9" x14ac:dyDescent="0.25">
      <c r="A303">
        <v>300</v>
      </c>
      <c r="B303">
        <v>0.106416483103717</v>
      </c>
      <c r="C303">
        <v>0.106416483103717</v>
      </c>
      <c r="D303">
        <v>0.106416483103717</v>
      </c>
      <c r="E303">
        <v>0.106416483103717</v>
      </c>
      <c r="F303">
        <v>0.106416483103717</v>
      </c>
      <c r="G303">
        <v>0.106416483103717</v>
      </c>
      <c r="H303">
        <v>0.106416483103717</v>
      </c>
      <c r="I303">
        <v>0.106416483103717</v>
      </c>
    </row>
    <row r="304" spans="1:9" x14ac:dyDescent="0.25">
      <c r="A304">
        <v>301</v>
      </c>
      <c r="B304">
        <v>1.5277222443280301</v>
      </c>
      <c r="C304">
        <v>0.42408588383906098</v>
      </c>
      <c r="D304">
        <v>0.42408588383906098</v>
      </c>
      <c r="E304">
        <v>0.42408588383906098</v>
      </c>
      <c r="F304">
        <v>0.74220411549566601</v>
      </c>
      <c r="G304">
        <v>0.74220411549566601</v>
      </c>
      <c r="H304">
        <v>0.74220411549566601</v>
      </c>
      <c r="I304">
        <v>0.74220411549566601</v>
      </c>
    </row>
    <row r="305" spans="1:9" x14ac:dyDescent="0.25">
      <c r="A305">
        <v>302</v>
      </c>
      <c r="B305">
        <v>1.1036363604889701</v>
      </c>
      <c r="C305">
        <v>0.39218527475264803</v>
      </c>
      <c r="D305">
        <v>0.39218527475264803</v>
      </c>
      <c r="E305">
        <v>0.39218527475264803</v>
      </c>
      <c r="F305">
        <v>0.63623646331321004</v>
      </c>
      <c r="G305">
        <v>0.63623646331321004</v>
      </c>
      <c r="H305">
        <v>0.63623646331321004</v>
      </c>
      <c r="I305">
        <v>0.63623646331321004</v>
      </c>
    </row>
    <row r="306" spans="1:9" x14ac:dyDescent="0.25">
      <c r="A306">
        <v>303</v>
      </c>
      <c r="B306">
        <v>0.71145108573632498</v>
      </c>
      <c r="C306">
        <v>0.26475366850592302</v>
      </c>
      <c r="D306">
        <v>0.26475366850592302</v>
      </c>
      <c r="E306">
        <v>0.26475366850592302</v>
      </c>
      <c r="F306">
        <v>0.48810237712112398</v>
      </c>
      <c r="G306">
        <v>0.48810237712112398</v>
      </c>
      <c r="H306">
        <v>0.48810237712112398</v>
      </c>
      <c r="I306">
        <v>0.48810237712112398</v>
      </c>
    </row>
    <row r="307" spans="1:9" x14ac:dyDescent="0.25">
      <c r="A307">
        <v>304</v>
      </c>
      <c r="B307">
        <v>0.44669741723040202</v>
      </c>
      <c r="C307">
        <v>0.44669741723040202</v>
      </c>
      <c r="D307">
        <v>0.44669741723040202</v>
      </c>
      <c r="E307">
        <v>0.44669741723040202</v>
      </c>
      <c r="F307">
        <v>0.44669741723040202</v>
      </c>
      <c r="G307">
        <v>0.44669741723040202</v>
      </c>
      <c r="H307">
        <v>0.44669741723040202</v>
      </c>
      <c r="I307">
        <v>0.44669741723040202</v>
      </c>
    </row>
    <row r="308" spans="1:9" x14ac:dyDescent="0.25">
      <c r="A308">
        <v>305</v>
      </c>
      <c r="B308">
        <v>0.64541514920127196</v>
      </c>
      <c r="C308">
        <v>0.64541514920127196</v>
      </c>
      <c r="D308">
        <v>0.64541514920127196</v>
      </c>
      <c r="E308">
        <v>0.64541514920127196</v>
      </c>
      <c r="F308">
        <v>0.64541514920127196</v>
      </c>
      <c r="G308">
        <v>0.64541514920127196</v>
      </c>
      <c r="H308">
        <v>0.64541514920127196</v>
      </c>
      <c r="I308">
        <v>0.64541514920127196</v>
      </c>
    </row>
    <row r="309" spans="1:9" x14ac:dyDescent="0.25">
      <c r="A309">
        <v>306</v>
      </c>
      <c r="B309">
        <v>3.1225916662444599</v>
      </c>
      <c r="C309">
        <v>0.106543588411253</v>
      </c>
      <c r="D309">
        <v>0.106543588411253</v>
      </c>
      <c r="E309">
        <v>0.106543588411253</v>
      </c>
      <c r="F309">
        <v>1.61456762732786</v>
      </c>
      <c r="G309">
        <v>1.61456762732786</v>
      </c>
      <c r="H309">
        <v>1.61456762732786</v>
      </c>
      <c r="I309">
        <v>1.61456762732786</v>
      </c>
    </row>
    <row r="310" spans="1:9" x14ac:dyDescent="0.25">
      <c r="A310">
        <v>307</v>
      </c>
      <c r="B310">
        <v>7.2956997303102898E-3</v>
      </c>
      <c r="C310">
        <v>7.2956997303102898E-3</v>
      </c>
      <c r="D310">
        <v>7.2956997303102898E-3</v>
      </c>
      <c r="E310">
        <v>7.2956997303102898E-3</v>
      </c>
      <c r="F310">
        <v>7.2956997303102898E-3</v>
      </c>
      <c r="G310">
        <v>7.2956997303102898E-3</v>
      </c>
      <c r="H310">
        <v>7.2956997303102898E-3</v>
      </c>
      <c r="I310">
        <v>7.2956997303102898E-3</v>
      </c>
    </row>
    <row r="311" spans="1:9" x14ac:dyDescent="0.25">
      <c r="A311">
        <v>308</v>
      </c>
      <c r="B311">
        <v>3.0087523781029</v>
      </c>
      <c r="C311">
        <v>3.0087523781029</v>
      </c>
      <c r="D311">
        <v>3.0087523781029</v>
      </c>
      <c r="E311">
        <v>3.0087523781029</v>
      </c>
      <c r="F311">
        <v>3.0087523781029</v>
      </c>
      <c r="G311">
        <v>3.0087523781029</v>
      </c>
      <c r="H311">
        <v>3.0087523781029</v>
      </c>
      <c r="I311">
        <v>3.0087523781029</v>
      </c>
    </row>
    <row r="312" spans="1:9" x14ac:dyDescent="0.25">
      <c r="A312">
        <v>350</v>
      </c>
      <c r="B312">
        <v>6.4631699999999999E-3</v>
      </c>
      <c r="C312">
        <v>6.4631699999999999E-3</v>
      </c>
      <c r="D312">
        <v>6.4631699999999999E-3</v>
      </c>
      <c r="E312">
        <v>6.4631699999999999E-3</v>
      </c>
      <c r="F312">
        <v>6.4631699999999999E-3</v>
      </c>
      <c r="G312">
        <v>6.4631699999999999E-3</v>
      </c>
      <c r="H312">
        <v>6.4631699999999999E-3</v>
      </c>
      <c r="I312">
        <v>6.4631699999999999E-3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52"/>
  <sheetViews>
    <sheetView workbookViewId="0"/>
  </sheetViews>
  <sheetFormatPr defaultRowHeight="15" x14ac:dyDescent="0.25"/>
  <sheetData>
    <row r="1" spans="1:12" x14ac:dyDescent="0.25">
      <c r="A1" t="s">
        <v>69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70</v>
      </c>
      <c r="K1" t="s">
        <v>0</v>
      </c>
      <c r="L1" t="s">
        <v>71</v>
      </c>
    </row>
    <row r="2" spans="1:12" x14ac:dyDescent="0.25">
      <c r="A2">
        <v>55</v>
      </c>
      <c r="B2">
        <v>0</v>
      </c>
      <c r="C2">
        <v>1.74610825736446</v>
      </c>
      <c r="D2">
        <v>1.74610825736446</v>
      </c>
      <c r="E2">
        <v>1.74610825736446</v>
      </c>
      <c r="F2">
        <v>1.0443929918824799</v>
      </c>
      <c r="G2">
        <v>1.0443929918824799</v>
      </c>
      <c r="H2">
        <v>1.0443929918824799</v>
      </c>
      <c r="I2">
        <v>1.0443929918824799</v>
      </c>
      <c r="J2" t="s">
        <v>72</v>
      </c>
      <c r="K2">
        <v>5</v>
      </c>
      <c r="L2" t="s">
        <v>73</v>
      </c>
    </row>
    <row r="3" spans="1:12" x14ac:dyDescent="0.25">
      <c r="A3">
        <v>56</v>
      </c>
      <c r="B3">
        <v>0</v>
      </c>
      <c r="C3">
        <v>0.10644059985785601</v>
      </c>
      <c r="D3">
        <v>0.10644059985785601</v>
      </c>
      <c r="E3">
        <v>0.10644059985785601</v>
      </c>
      <c r="F3">
        <v>5.3220299928927801E-2</v>
      </c>
      <c r="G3">
        <v>5.3220299928927801E-2</v>
      </c>
      <c r="H3">
        <v>5.3220299928927801E-2</v>
      </c>
      <c r="I3">
        <v>5.3220299928927801E-2</v>
      </c>
      <c r="J3" t="s">
        <v>74</v>
      </c>
      <c r="K3">
        <v>9</v>
      </c>
      <c r="L3" t="s">
        <v>73</v>
      </c>
    </row>
    <row r="4" spans="1:12" x14ac:dyDescent="0.25">
      <c r="A4">
        <v>57</v>
      </c>
      <c r="B4">
        <v>0</v>
      </c>
      <c r="C4">
        <v>2.68504286637096E-2</v>
      </c>
      <c r="D4">
        <v>2.68504286637096E-2</v>
      </c>
      <c r="E4">
        <v>2.68504286637096E-2</v>
      </c>
      <c r="F4">
        <v>1.34252143318548E-2</v>
      </c>
      <c r="G4">
        <v>1.34252143318548E-2</v>
      </c>
      <c r="H4">
        <v>1.34252143318548E-2</v>
      </c>
      <c r="I4">
        <v>1.34252143318548E-2</v>
      </c>
      <c r="J4" t="s">
        <v>75</v>
      </c>
      <c r="K4">
        <v>9</v>
      </c>
      <c r="L4" t="s">
        <v>73</v>
      </c>
    </row>
    <row r="5" spans="1:12" x14ac:dyDescent="0.25">
      <c r="A5">
        <v>58</v>
      </c>
      <c r="B5">
        <v>0</v>
      </c>
      <c r="C5">
        <v>6.8582271146815499</v>
      </c>
      <c r="D5">
        <v>6.8582271146815499</v>
      </c>
      <c r="E5">
        <v>6.8582271146815499</v>
      </c>
      <c r="F5">
        <v>3.4291135573407701</v>
      </c>
      <c r="G5">
        <v>3.4291135573407701</v>
      </c>
      <c r="H5">
        <v>3.4291135573407701</v>
      </c>
      <c r="I5">
        <v>3.4291135573407701</v>
      </c>
      <c r="J5" t="s">
        <v>76</v>
      </c>
      <c r="K5">
        <v>9</v>
      </c>
      <c r="L5" t="s">
        <v>73</v>
      </c>
    </row>
    <row r="6" spans="1:12" x14ac:dyDescent="0.25">
      <c r="A6">
        <v>59</v>
      </c>
      <c r="B6">
        <v>0</v>
      </c>
      <c r="C6">
        <v>0.97786309155593598</v>
      </c>
      <c r="D6">
        <v>0.97786309155593598</v>
      </c>
      <c r="E6">
        <v>0.97786309155593598</v>
      </c>
      <c r="F6">
        <v>0.48893154577796799</v>
      </c>
      <c r="G6">
        <v>0.48893154577796799</v>
      </c>
      <c r="H6">
        <v>0.48893154577796799</v>
      </c>
      <c r="I6">
        <v>0.48893154577796799</v>
      </c>
      <c r="J6" t="s">
        <v>77</v>
      </c>
      <c r="K6">
        <v>9</v>
      </c>
      <c r="L6" t="s">
        <v>73</v>
      </c>
    </row>
    <row r="7" spans="1:12" x14ac:dyDescent="0.25">
      <c r="A7">
        <v>60</v>
      </c>
      <c r="B7">
        <v>0</v>
      </c>
      <c r="C7">
        <v>2.3388603817594098</v>
      </c>
      <c r="D7">
        <v>2.3388603817594098</v>
      </c>
      <c r="E7">
        <v>2.3388603817594098</v>
      </c>
      <c r="F7">
        <v>1.16943019087971</v>
      </c>
      <c r="G7">
        <v>1.16943019087971</v>
      </c>
      <c r="H7">
        <v>1.16943019087971</v>
      </c>
      <c r="I7">
        <v>1.16943019087971</v>
      </c>
      <c r="J7" t="s">
        <v>78</v>
      </c>
      <c r="K7">
        <v>9</v>
      </c>
      <c r="L7" t="s">
        <v>73</v>
      </c>
    </row>
    <row r="8" spans="1:12" x14ac:dyDescent="0.25">
      <c r="A8">
        <v>61</v>
      </c>
      <c r="B8">
        <v>0</v>
      </c>
      <c r="C8">
        <v>6.7920139936481795E-5</v>
      </c>
      <c r="D8">
        <v>6.7920139936481795E-5</v>
      </c>
      <c r="E8">
        <v>6.7920139936481795E-5</v>
      </c>
      <c r="F8">
        <v>3.3960069968240898E-5</v>
      </c>
      <c r="G8">
        <v>3.3960069968240898E-5</v>
      </c>
      <c r="H8">
        <v>3.3960069968240898E-5</v>
      </c>
      <c r="I8">
        <v>3.3960069968240898E-5</v>
      </c>
      <c r="J8" t="s">
        <v>79</v>
      </c>
      <c r="K8">
        <v>9</v>
      </c>
      <c r="L8" t="s">
        <v>73</v>
      </c>
    </row>
    <row r="9" spans="1:12" x14ac:dyDescent="0.25">
      <c r="A9">
        <v>62</v>
      </c>
      <c r="B9">
        <v>0</v>
      </c>
      <c r="C9">
        <v>0.12629017399668299</v>
      </c>
      <c r="D9">
        <v>0.12629017399668299</v>
      </c>
      <c r="E9">
        <v>0.12629017399668299</v>
      </c>
      <c r="F9">
        <v>6.3145086998341704E-2</v>
      </c>
      <c r="G9">
        <v>6.3145086998341704E-2</v>
      </c>
      <c r="H9">
        <v>6.3145086998341704E-2</v>
      </c>
      <c r="I9">
        <v>6.3145086998341704E-2</v>
      </c>
      <c r="J9" t="s">
        <v>80</v>
      </c>
      <c r="K9">
        <v>9</v>
      </c>
      <c r="L9" t="s">
        <v>73</v>
      </c>
    </row>
    <row r="10" spans="1:12" x14ac:dyDescent="0.25">
      <c r="A10">
        <v>63</v>
      </c>
      <c r="B10">
        <v>0</v>
      </c>
      <c r="C10">
        <v>1.7987604452295001</v>
      </c>
      <c r="D10">
        <v>1.7987604452295001</v>
      </c>
      <c r="E10">
        <v>0</v>
      </c>
      <c r="F10">
        <v>0.89938022261474904</v>
      </c>
      <c r="G10">
        <v>0.89938022261474904</v>
      </c>
      <c r="H10">
        <v>0.89938022261474904</v>
      </c>
      <c r="I10">
        <v>0.89938022261474904</v>
      </c>
      <c r="J10" t="s">
        <v>81</v>
      </c>
      <c r="K10">
        <v>9</v>
      </c>
      <c r="L10" t="s">
        <v>73</v>
      </c>
    </row>
    <row r="11" spans="1:12" x14ac:dyDescent="0.25">
      <c r="A11">
        <v>64</v>
      </c>
      <c r="B11">
        <v>0</v>
      </c>
      <c r="C11">
        <v>9.4987271166449103E-2</v>
      </c>
      <c r="D11">
        <v>9.4987271166449103E-2</v>
      </c>
      <c r="E11">
        <v>9.4987271166449103E-2</v>
      </c>
      <c r="F11">
        <v>4.74936355832246E-2</v>
      </c>
      <c r="G11">
        <v>4.74936355832246E-2</v>
      </c>
      <c r="H11">
        <v>4.74936355832246E-2</v>
      </c>
      <c r="I11">
        <v>4.74936355832246E-2</v>
      </c>
      <c r="J11" t="s">
        <v>82</v>
      </c>
      <c r="K11">
        <v>9</v>
      </c>
      <c r="L11" t="s">
        <v>73</v>
      </c>
    </row>
    <row r="12" spans="1:12" x14ac:dyDescent="0.25">
      <c r="A12">
        <v>65</v>
      </c>
      <c r="B12">
        <v>0</v>
      </c>
      <c r="C12">
        <v>3.0087523781029</v>
      </c>
      <c r="D12">
        <v>3.0087523781029</v>
      </c>
      <c r="E12">
        <v>3.0087523781029</v>
      </c>
      <c r="F12">
        <v>1.50437618905145</v>
      </c>
      <c r="G12">
        <v>1.50437618905145</v>
      </c>
      <c r="H12">
        <v>1.50437618905145</v>
      </c>
      <c r="I12">
        <v>1.50437618905145</v>
      </c>
      <c r="J12" t="s">
        <v>83</v>
      </c>
      <c r="K12">
        <v>4</v>
      </c>
      <c r="L12" t="s">
        <v>73</v>
      </c>
    </row>
    <row r="13" spans="1:12" x14ac:dyDescent="0.25">
      <c r="A13">
        <v>66</v>
      </c>
      <c r="B13">
        <v>0</v>
      </c>
      <c r="C13">
        <v>0.163272747576379</v>
      </c>
      <c r="D13">
        <v>0.163272747576379</v>
      </c>
      <c r="E13">
        <v>0</v>
      </c>
      <c r="F13">
        <v>8.3190522666718197E-2</v>
      </c>
      <c r="G13">
        <v>8.3190522666718197E-2</v>
      </c>
      <c r="H13">
        <v>8.3190522666718197E-2</v>
      </c>
      <c r="I13">
        <v>8.3190522666718197E-2</v>
      </c>
      <c r="J13" t="s">
        <v>84</v>
      </c>
      <c r="K13">
        <v>5</v>
      </c>
      <c r="L13" t="s">
        <v>73</v>
      </c>
    </row>
    <row r="14" spans="1:12" x14ac:dyDescent="0.25">
      <c r="A14">
        <v>67</v>
      </c>
      <c r="B14">
        <v>0</v>
      </c>
      <c r="C14">
        <v>0.112435570820746</v>
      </c>
      <c r="D14">
        <v>0.112435570820746</v>
      </c>
      <c r="E14">
        <v>0.112435570820746</v>
      </c>
      <c r="F14">
        <v>5.6217785410372902E-2</v>
      </c>
      <c r="G14">
        <v>5.6217785410372902E-2</v>
      </c>
      <c r="H14">
        <v>5.6217785410372902E-2</v>
      </c>
      <c r="I14">
        <v>5.6217785410372902E-2</v>
      </c>
      <c r="J14" t="s">
        <v>85</v>
      </c>
      <c r="K14">
        <v>9</v>
      </c>
      <c r="L14" t="s">
        <v>73</v>
      </c>
    </row>
    <row r="15" spans="1:12" x14ac:dyDescent="0.25">
      <c r="A15">
        <v>68</v>
      </c>
      <c r="B15">
        <v>0</v>
      </c>
      <c r="C15">
        <v>0.16652001519052101</v>
      </c>
      <c r="D15">
        <v>0.16652001519052101</v>
      </c>
      <c r="E15">
        <v>0.16652001519052101</v>
      </c>
      <c r="F15">
        <v>8.32769876302447E-2</v>
      </c>
      <c r="G15">
        <v>8.32769876302447E-2</v>
      </c>
      <c r="H15">
        <v>8.32769876302447E-2</v>
      </c>
      <c r="I15">
        <v>8.32769876302447E-2</v>
      </c>
      <c r="J15" t="s">
        <v>86</v>
      </c>
      <c r="K15">
        <v>9</v>
      </c>
      <c r="L15" t="s">
        <v>73</v>
      </c>
    </row>
    <row r="16" spans="1:12" x14ac:dyDescent="0.25">
      <c r="A16">
        <v>69</v>
      </c>
      <c r="B16">
        <v>0</v>
      </c>
      <c r="C16">
        <v>0</v>
      </c>
      <c r="D16">
        <v>0</v>
      </c>
      <c r="E16">
        <v>0</v>
      </c>
      <c r="F16">
        <v>1.2622480613895799</v>
      </c>
      <c r="G16">
        <v>1.2622480613895799</v>
      </c>
      <c r="H16">
        <v>1.2622480613895799</v>
      </c>
      <c r="I16">
        <v>1.2622480613895799</v>
      </c>
      <c r="J16" t="s">
        <v>87</v>
      </c>
      <c r="K16">
        <v>10</v>
      </c>
      <c r="L16" t="s">
        <v>73</v>
      </c>
    </row>
    <row r="17" spans="1:12" x14ac:dyDescent="0.25">
      <c r="A17">
        <v>70</v>
      </c>
      <c r="B17">
        <v>0</v>
      </c>
      <c r="C17">
        <v>1.27678953943603</v>
      </c>
      <c r="D17">
        <v>1.27678953943603</v>
      </c>
      <c r="E17">
        <v>1.27678953943603</v>
      </c>
      <c r="F17">
        <v>0.63839476971801401</v>
      </c>
      <c r="G17">
        <v>0.63839476971801401</v>
      </c>
      <c r="H17">
        <v>0.63839476971801401</v>
      </c>
      <c r="I17">
        <v>0.63839476971801401</v>
      </c>
      <c r="J17" t="s">
        <v>88</v>
      </c>
      <c r="K17">
        <v>9</v>
      </c>
      <c r="L17" t="s">
        <v>73</v>
      </c>
    </row>
    <row r="18" spans="1:12" x14ac:dyDescent="0.25">
      <c r="A18">
        <v>71</v>
      </c>
      <c r="B18">
        <v>0</v>
      </c>
      <c r="C18">
        <v>0.145531440354214</v>
      </c>
      <c r="D18">
        <v>0.145531440354214</v>
      </c>
      <c r="E18">
        <v>0.145531440354214</v>
      </c>
      <c r="F18">
        <v>7.2765720177107196E-2</v>
      </c>
      <c r="G18">
        <v>7.2765720177107196E-2</v>
      </c>
      <c r="H18">
        <v>7.2765720177107196E-2</v>
      </c>
      <c r="I18">
        <v>7.2765720177107196E-2</v>
      </c>
      <c r="J18" t="s">
        <v>89</v>
      </c>
      <c r="K18">
        <v>9</v>
      </c>
      <c r="L18" t="s">
        <v>73</v>
      </c>
    </row>
    <row r="19" spans="1:12" x14ac:dyDescent="0.25">
      <c r="A19">
        <v>72</v>
      </c>
      <c r="B19">
        <v>0</v>
      </c>
      <c r="C19">
        <v>2.3326613722996599</v>
      </c>
      <c r="D19">
        <v>2.3326613722996599</v>
      </c>
      <c r="E19">
        <v>2.3326613722996599</v>
      </c>
      <c r="F19">
        <v>1.1663306861498299</v>
      </c>
      <c r="G19">
        <v>1.1663306861498299</v>
      </c>
      <c r="H19">
        <v>1.1663306861498299</v>
      </c>
      <c r="I19">
        <v>1.1663306861498299</v>
      </c>
      <c r="J19" t="s">
        <v>90</v>
      </c>
      <c r="K19">
        <v>8</v>
      </c>
      <c r="L19" t="s">
        <v>73</v>
      </c>
    </row>
    <row r="20" spans="1:12" x14ac:dyDescent="0.25">
      <c r="A20">
        <v>73</v>
      </c>
      <c r="B20">
        <v>0</v>
      </c>
      <c r="C20">
        <v>6.1154431003403404</v>
      </c>
      <c r="D20">
        <v>6.1154431003403404</v>
      </c>
      <c r="E20">
        <v>6.1154431003403404</v>
      </c>
      <c r="F20">
        <v>3.0577215501701702</v>
      </c>
      <c r="G20">
        <v>3.0577215501701702</v>
      </c>
      <c r="H20">
        <v>3.0577215501701702</v>
      </c>
      <c r="I20">
        <v>3.0577215501701702</v>
      </c>
      <c r="J20" t="s">
        <v>91</v>
      </c>
      <c r="K20">
        <v>8</v>
      </c>
      <c r="L20" t="s">
        <v>73</v>
      </c>
    </row>
    <row r="21" spans="1:12" x14ac:dyDescent="0.25">
      <c r="A21">
        <v>74</v>
      </c>
      <c r="B21">
        <v>0</v>
      </c>
      <c r="C21">
        <v>0</v>
      </c>
      <c r="D21">
        <v>0</v>
      </c>
      <c r="E21">
        <v>0</v>
      </c>
      <c r="F21">
        <v>0.59821588660407998</v>
      </c>
      <c r="G21">
        <v>0.59821588660407998</v>
      </c>
      <c r="H21">
        <v>0.59821588660407998</v>
      </c>
      <c r="I21">
        <v>0.59821588660407998</v>
      </c>
      <c r="J21" t="s">
        <v>92</v>
      </c>
      <c r="K21">
        <v>8</v>
      </c>
      <c r="L21" t="s">
        <v>73</v>
      </c>
    </row>
    <row r="22" spans="1:12" x14ac:dyDescent="0.25">
      <c r="A22">
        <v>75</v>
      </c>
      <c r="B22">
        <v>0</v>
      </c>
      <c r="C22">
        <v>0.16708690043145699</v>
      </c>
      <c r="D22">
        <v>0.16708690043145699</v>
      </c>
      <c r="E22">
        <v>0.16708690043145699</v>
      </c>
      <c r="F22">
        <v>8.5211028118965707E-2</v>
      </c>
      <c r="G22">
        <v>8.5211028118965707E-2</v>
      </c>
      <c r="H22">
        <v>8.5211028118965707E-2</v>
      </c>
      <c r="I22">
        <v>8.5211028118965707E-2</v>
      </c>
      <c r="J22" t="s">
        <v>93</v>
      </c>
      <c r="K22">
        <v>10</v>
      </c>
      <c r="L22" t="s">
        <v>73</v>
      </c>
    </row>
    <row r="23" spans="1:12" x14ac:dyDescent="0.25">
      <c r="A23">
        <v>76</v>
      </c>
      <c r="B23">
        <v>0</v>
      </c>
      <c r="C23">
        <v>0.64541514920127196</v>
      </c>
      <c r="D23">
        <v>0.64541514920127196</v>
      </c>
      <c r="E23">
        <v>0.64541514920127196</v>
      </c>
      <c r="F23">
        <v>0.32270757460063598</v>
      </c>
      <c r="G23">
        <v>0.32270757460063598</v>
      </c>
      <c r="H23">
        <v>0.32270757460063598</v>
      </c>
      <c r="I23">
        <v>0.32270757460063598</v>
      </c>
      <c r="J23" t="s">
        <v>94</v>
      </c>
      <c r="K23">
        <v>2</v>
      </c>
      <c r="L23" t="s">
        <v>73</v>
      </c>
    </row>
    <row r="24" spans="1:12" x14ac:dyDescent="0.25">
      <c r="A24">
        <v>77</v>
      </c>
      <c r="B24">
        <v>0</v>
      </c>
      <c r="C24">
        <v>4.8524822177815697E-3</v>
      </c>
      <c r="D24">
        <v>4.8524822177815697E-3</v>
      </c>
      <c r="E24">
        <v>4.8524822177815697E-3</v>
      </c>
      <c r="F24">
        <v>2.4262411088907801E-3</v>
      </c>
      <c r="G24">
        <v>2.4262411088907801E-3</v>
      </c>
      <c r="H24">
        <v>2.4262411088907801E-3</v>
      </c>
      <c r="I24">
        <v>2.4262411088907801E-3</v>
      </c>
      <c r="J24" t="s">
        <v>95</v>
      </c>
      <c r="K24">
        <v>9</v>
      </c>
      <c r="L24" t="s">
        <v>73</v>
      </c>
    </row>
    <row r="25" spans="1:12" x14ac:dyDescent="0.25">
      <c r="A25">
        <v>78</v>
      </c>
      <c r="B25">
        <v>0</v>
      </c>
      <c r="C25">
        <v>7.4237342512947997</v>
      </c>
      <c r="D25">
        <v>7.4237342512947997</v>
      </c>
      <c r="E25">
        <v>7.4237342512947997</v>
      </c>
      <c r="F25">
        <v>3.7118671256473998</v>
      </c>
      <c r="G25">
        <v>3.7118671256473998</v>
      </c>
      <c r="H25">
        <v>3.7118671256473998</v>
      </c>
      <c r="I25">
        <v>3.7118671256473998</v>
      </c>
      <c r="J25" t="s">
        <v>96</v>
      </c>
      <c r="K25">
        <v>9</v>
      </c>
      <c r="L25" t="s">
        <v>73</v>
      </c>
    </row>
    <row r="26" spans="1:12" x14ac:dyDescent="0.25">
      <c r="A26">
        <v>79</v>
      </c>
      <c r="B26">
        <v>0</v>
      </c>
      <c r="C26">
        <v>9.7326430798754193E-2</v>
      </c>
      <c r="D26">
        <v>9.7326430798754193E-2</v>
      </c>
      <c r="E26">
        <v>9.7326430798754193E-2</v>
      </c>
      <c r="F26">
        <v>1.31899195486469</v>
      </c>
      <c r="G26">
        <v>1.31899195486469</v>
      </c>
      <c r="H26">
        <v>1.31899195486469</v>
      </c>
      <c r="I26">
        <v>1.31899195486469</v>
      </c>
      <c r="J26" t="s">
        <v>97</v>
      </c>
      <c r="K26">
        <v>2</v>
      </c>
      <c r="L26" t="s">
        <v>73</v>
      </c>
    </row>
    <row r="27" spans="1:12" x14ac:dyDescent="0.25">
      <c r="A27">
        <v>80</v>
      </c>
      <c r="B27">
        <v>0</v>
      </c>
      <c r="C27">
        <v>4.8060982002935901</v>
      </c>
      <c r="D27">
        <v>4.8060982002935901</v>
      </c>
      <c r="E27">
        <v>4.8060982002935901</v>
      </c>
      <c r="F27">
        <v>2.4030491001468</v>
      </c>
      <c r="G27">
        <v>2.4030491001468</v>
      </c>
      <c r="H27">
        <v>2.4030491001468</v>
      </c>
      <c r="I27">
        <v>2.4030491001468</v>
      </c>
      <c r="J27" t="s">
        <v>98</v>
      </c>
      <c r="K27">
        <v>10</v>
      </c>
      <c r="L27" t="s">
        <v>73</v>
      </c>
    </row>
    <row r="28" spans="1:12" x14ac:dyDescent="0.25">
      <c r="A28">
        <v>81</v>
      </c>
      <c r="B28">
        <v>0</v>
      </c>
      <c r="C28">
        <v>0.54824240210560904</v>
      </c>
      <c r="D28">
        <v>0.54824240210560904</v>
      </c>
      <c r="E28">
        <v>0.54824240210560904</v>
      </c>
      <c r="F28">
        <v>0.27412120105280402</v>
      </c>
      <c r="G28">
        <v>0.27412120105280402</v>
      </c>
      <c r="H28">
        <v>0.27412120105280402</v>
      </c>
      <c r="I28">
        <v>0.27412120105280402</v>
      </c>
      <c r="J28" t="s">
        <v>99</v>
      </c>
      <c r="K28">
        <v>9</v>
      </c>
      <c r="L28" t="s">
        <v>73</v>
      </c>
    </row>
    <row r="29" spans="1:12" x14ac:dyDescent="0.25">
      <c r="A29">
        <v>82</v>
      </c>
      <c r="B29">
        <v>0</v>
      </c>
      <c r="C29">
        <v>0.35919092752596998</v>
      </c>
      <c r="D29">
        <v>0.35919092752596998</v>
      </c>
      <c r="E29">
        <v>0.35919092752596998</v>
      </c>
      <c r="F29">
        <v>0.17959546376298499</v>
      </c>
      <c r="G29">
        <v>0.17959546376298499</v>
      </c>
      <c r="H29">
        <v>0.17959546376298499</v>
      </c>
      <c r="I29">
        <v>0.17959546376298499</v>
      </c>
      <c r="J29" t="s">
        <v>100</v>
      </c>
      <c r="K29">
        <v>2</v>
      </c>
      <c r="L29" t="s">
        <v>73</v>
      </c>
    </row>
    <row r="30" spans="1:12" x14ac:dyDescent="0.25">
      <c r="A30">
        <v>83</v>
      </c>
      <c r="B30">
        <v>0</v>
      </c>
      <c r="C30">
        <v>2.12554599947395E-2</v>
      </c>
      <c r="D30">
        <v>2.12554599947395E-2</v>
      </c>
      <c r="E30">
        <v>2.12554599947395E-2</v>
      </c>
      <c r="F30">
        <v>1.06277299973697E-2</v>
      </c>
      <c r="G30">
        <v>1.06277299973697E-2</v>
      </c>
      <c r="H30">
        <v>1.06277299973697E-2</v>
      </c>
      <c r="I30">
        <v>1.06277299973697E-2</v>
      </c>
      <c r="J30" t="s">
        <v>101</v>
      </c>
      <c r="K30">
        <v>9</v>
      </c>
      <c r="L30" t="s">
        <v>73</v>
      </c>
    </row>
    <row r="31" spans="1:12" x14ac:dyDescent="0.25">
      <c r="A31">
        <v>84</v>
      </c>
      <c r="B31">
        <v>0</v>
      </c>
      <c r="C31">
        <v>1.5905939419433599</v>
      </c>
      <c r="D31">
        <v>1.5905939419433599</v>
      </c>
      <c r="E31">
        <v>1.5905939419433599</v>
      </c>
      <c r="F31">
        <v>1.1367118409675701</v>
      </c>
      <c r="G31">
        <v>1.1367118409675701</v>
      </c>
      <c r="H31">
        <v>1.1367118409675701</v>
      </c>
      <c r="I31">
        <v>1.1367118409675701</v>
      </c>
      <c r="J31" t="s">
        <v>102</v>
      </c>
      <c r="K31">
        <v>2</v>
      </c>
      <c r="L31" t="s">
        <v>73</v>
      </c>
    </row>
    <row r="32" spans="1:12" x14ac:dyDescent="0.25">
      <c r="A32">
        <v>85</v>
      </c>
      <c r="B32">
        <v>0</v>
      </c>
      <c r="C32">
        <v>0.42408588383906098</v>
      </c>
      <c r="D32">
        <v>0.42408588383906098</v>
      </c>
      <c r="E32">
        <v>0.42408588383906098</v>
      </c>
      <c r="F32">
        <v>0.371102057747833</v>
      </c>
      <c r="G32">
        <v>0.371102057747833</v>
      </c>
      <c r="H32">
        <v>0.371102057747833</v>
      </c>
      <c r="I32">
        <v>0.371102057747833</v>
      </c>
      <c r="J32" t="s">
        <v>103</v>
      </c>
      <c r="K32">
        <v>2</v>
      </c>
      <c r="L32" t="s">
        <v>73</v>
      </c>
    </row>
    <row r="33" spans="1:12" x14ac:dyDescent="0.25">
      <c r="A33">
        <v>86</v>
      </c>
      <c r="B33">
        <v>0</v>
      </c>
      <c r="C33">
        <v>0.95375100122497602</v>
      </c>
      <c r="D33">
        <v>0.95375100122497602</v>
      </c>
      <c r="E33">
        <v>0.95375100122497602</v>
      </c>
      <c r="F33">
        <v>0.50440109794298305</v>
      </c>
      <c r="G33">
        <v>0.50440109794298305</v>
      </c>
      <c r="H33">
        <v>0.50440109794298305</v>
      </c>
      <c r="I33">
        <v>0.50440109794298305</v>
      </c>
      <c r="J33" t="s">
        <v>104</v>
      </c>
      <c r="K33">
        <v>5</v>
      </c>
      <c r="L33" t="s">
        <v>73</v>
      </c>
    </row>
    <row r="34" spans="1:12" x14ac:dyDescent="0.25">
      <c r="A34">
        <v>87</v>
      </c>
      <c r="B34">
        <v>0</v>
      </c>
      <c r="C34">
        <v>9.1439784218190301</v>
      </c>
      <c r="D34">
        <v>9.1439784218190301</v>
      </c>
      <c r="E34">
        <v>9.1439784218190301</v>
      </c>
      <c r="F34">
        <v>5.52162434053648</v>
      </c>
      <c r="G34">
        <v>5.52162434053648</v>
      </c>
      <c r="H34">
        <v>5.52162434053648</v>
      </c>
      <c r="I34">
        <v>5.52162434053648</v>
      </c>
      <c r="J34" t="s">
        <v>105</v>
      </c>
      <c r="K34">
        <v>2</v>
      </c>
      <c r="L34" t="s">
        <v>73</v>
      </c>
    </row>
    <row r="35" spans="1:12" x14ac:dyDescent="0.25">
      <c r="A35">
        <v>88</v>
      </c>
      <c r="B35">
        <v>0</v>
      </c>
      <c r="C35">
        <v>6.3399445491751596E-2</v>
      </c>
      <c r="D35">
        <v>6.3399445491751596E-2</v>
      </c>
      <c r="E35">
        <v>6.3399445491751596E-2</v>
      </c>
      <c r="F35">
        <v>3.1699722745875798E-2</v>
      </c>
      <c r="G35">
        <v>3.1699722745875798E-2</v>
      </c>
      <c r="H35">
        <v>3.1699722745875798E-2</v>
      </c>
      <c r="I35">
        <v>3.1699722745875798E-2</v>
      </c>
      <c r="J35" t="s">
        <v>106</v>
      </c>
      <c r="K35">
        <v>9</v>
      </c>
      <c r="L35" t="s">
        <v>73</v>
      </c>
    </row>
    <row r="36" spans="1:12" x14ac:dyDescent="0.25">
      <c r="A36">
        <v>89</v>
      </c>
      <c r="B36">
        <v>0</v>
      </c>
      <c r="C36">
        <v>0.94040300632667495</v>
      </c>
      <c r="D36">
        <v>0.94040300632667495</v>
      </c>
      <c r="E36">
        <v>0.94040300632667495</v>
      </c>
      <c r="F36">
        <v>0.47020150316333797</v>
      </c>
      <c r="G36">
        <v>0.47020150316333797</v>
      </c>
      <c r="H36">
        <v>0.47020150316333797</v>
      </c>
      <c r="I36">
        <v>0.47020150316333797</v>
      </c>
      <c r="J36" t="s">
        <v>107</v>
      </c>
      <c r="K36">
        <v>9</v>
      </c>
      <c r="L36" t="s">
        <v>73</v>
      </c>
    </row>
    <row r="37" spans="1:12" x14ac:dyDescent="0.25">
      <c r="A37">
        <v>90</v>
      </c>
      <c r="B37">
        <v>0</v>
      </c>
      <c r="C37">
        <v>8.4703148109127199E-2</v>
      </c>
      <c r="D37">
        <v>8.4703148109127199E-2</v>
      </c>
      <c r="E37">
        <v>8.4703148109127199E-2</v>
      </c>
      <c r="F37">
        <v>8.1821178023467098E-2</v>
      </c>
      <c r="G37">
        <v>8.1821178023467098E-2</v>
      </c>
      <c r="H37">
        <v>8.1821178023467098E-2</v>
      </c>
      <c r="I37">
        <v>8.1821178023467098E-2</v>
      </c>
      <c r="J37" t="s">
        <v>108</v>
      </c>
      <c r="K37">
        <v>2</v>
      </c>
      <c r="L37" t="s">
        <v>73</v>
      </c>
    </row>
    <row r="38" spans="1:12" x14ac:dyDescent="0.25">
      <c r="A38">
        <v>91</v>
      </c>
      <c r="B38">
        <v>0</v>
      </c>
      <c r="C38">
        <v>0</v>
      </c>
      <c r="D38">
        <v>0</v>
      </c>
      <c r="E38">
        <v>0</v>
      </c>
      <c r="F38">
        <v>7.7647538654908199E-2</v>
      </c>
      <c r="G38">
        <v>7.7647538654908199E-2</v>
      </c>
      <c r="H38">
        <v>7.7647538654908199E-2</v>
      </c>
      <c r="I38">
        <v>7.7647538654908199E-2</v>
      </c>
      <c r="J38" t="s">
        <v>109</v>
      </c>
      <c r="K38">
        <v>10</v>
      </c>
      <c r="L38" t="s">
        <v>73</v>
      </c>
    </row>
    <row r="39" spans="1:12" x14ac:dyDescent="0.25">
      <c r="A39">
        <v>92</v>
      </c>
      <c r="B39">
        <v>0</v>
      </c>
      <c r="C39">
        <v>5.4265282625593603</v>
      </c>
      <c r="D39">
        <v>5.4265282625593603</v>
      </c>
      <c r="E39">
        <v>5.4265282625593603</v>
      </c>
      <c r="F39">
        <v>2.7132641312796801</v>
      </c>
      <c r="G39">
        <v>2.7132641312796801</v>
      </c>
      <c r="H39">
        <v>2.7132641312796801</v>
      </c>
      <c r="I39">
        <v>2.7132641312796801</v>
      </c>
      <c r="J39" t="s">
        <v>110</v>
      </c>
      <c r="K39">
        <v>9</v>
      </c>
      <c r="L39" t="s">
        <v>73</v>
      </c>
    </row>
    <row r="40" spans="1:12" x14ac:dyDescent="0.25">
      <c r="A40">
        <v>93</v>
      </c>
      <c r="B40">
        <v>0</v>
      </c>
      <c r="C40">
        <v>1.25033539199222</v>
      </c>
      <c r="D40">
        <v>1.25033539199222</v>
      </c>
      <c r="E40">
        <v>1.25033539199222</v>
      </c>
      <c r="F40">
        <v>0.625167695996108</v>
      </c>
      <c r="G40">
        <v>0.625167695996108</v>
      </c>
      <c r="H40">
        <v>0.625167695996108</v>
      </c>
      <c r="I40">
        <v>0.625167695996108</v>
      </c>
      <c r="J40" t="s">
        <v>111</v>
      </c>
      <c r="K40">
        <v>9</v>
      </c>
      <c r="L40" t="s">
        <v>73</v>
      </c>
    </row>
    <row r="41" spans="1:12" x14ac:dyDescent="0.25">
      <c r="A41">
        <v>94</v>
      </c>
      <c r="B41">
        <v>0</v>
      </c>
      <c r="C41">
        <v>0.83669116515850195</v>
      </c>
      <c r="D41">
        <v>0.83669116515850195</v>
      </c>
      <c r="E41">
        <v>0.83669116515850195</v>
      </c>
      <c r="F41">
        <v>0.94599795748284699</v>
      </c>
      <c r="G41">
        <v>0.94599795748284699</v>
      </c>
      <c r="H41">
        <v>0.94599795748284699</v>
      </c>
      <c r="I41">
        <v>0.94599795748284699</v>
      </c>
      <c r="J41" t="s">
        <v>112</v>
      </c>
      <c r="K41">
        <v>5</v>
      </c>
      <c r="L41" t="s">
        <v>73</v>
      </c>
    </row>
    <row r="42" spans="1:12" x14ac:dyDescent="0.25">
      <c r="A42">
        <v>95</v>
      </c>
      <c r="B42">
        <v>0</v>
      </c>
      <c r="C42">
        <v>2.1006273626969598</v>
      </c>
      <c r="D42">
        <v>2.1006273626969598</v>
      </c>
      <c r="E42">
        <v>2.1006273626969598</v>
      </c>
      <c r="F42">
        <v>2.52449612277915</v>
      </c>
      <c r="G42">
        <v>2.52449612277915</v>
      </c>
      <c r="H42">
        <v>2.52449612277915</v>
      </c>
      <c r="I42">
        <v>2.52449612277915</v>
      </c>
      <c r="J42" t="s">
        <v>113</v>
      </c>
      <c r="K42">
        <v>5</v>
      </c>
      <c r="L42" t="s">
        <v>73</v>
      </c>
    </row>
    <row r="43" spans="1:12" x14ac:dyDescent="0.25">
      <c r="A43">
        <v>96</v>
      </c>
      <c r="B43">
        <v>0</v>
      </c>
      <c r="C43">
        <v>0</v>
      </c>
      <c r="D43">
        <v>0</v>
      </c>
      <c r="E43">
        <v>0</v>
      </c>
      <c r="F43">
        <v>0.77552678478037795</v>
      </c>
      <c r="G43">
        <v>0.77552678478037795</v>
      </c>
      <c r="H43">
        <v>0.77552678478037795</v>
      </c>
      <c r="I43">
        <v>0.77552678478037795</v>
      </c>
      <c r="J43" t="s">
        <v>114</v>
      </c>
      <c r="K43">
        <v>2</v>
      </c>
      <c r="L43" t="s">
        <v>73</v>
      </c>
    </row>
    <row r="44" spans="1:12" x14ac:dyDescent="0.25">
      <c r="A44">
        <v>97</v>
      </c>
      <c r="B44">
        <v>0</v>
      </c>
      <c r="C44">
        <v>2.45852316410286E-3</v>
      </c>
      <c r="D44">
        <v>2.45852316410286E-3</v>
      </c>
      <c r="E44">
        <v>2.45852316410286E-3</v>
      </c>
      <c r="F44">
        <v>1.22926158205143E-3</v>
      </c>
      <c r="G44">
        <v>1.22926158205143E-3</v>
      </c>
      <c r="H44">
        <v>1.22926158205143E-3</v>
      </c>
      <c r="I44">
        <v>1.22926158205143E-3</v>
      </c>
      <c r="J44" t="s">
        <v>115</v>
      </c>
      <c r="K44">
        <v>9</v>
      </c>
      <c r="L44" t="s">
        <v>73</v>
      </c>
    </row>
    <row r="45" spans="1:12" x14ac:dyDescent="0.25">
      <c r="A45">
        <v>98</v>
      </c>
      <c r="B45">
        <v>0</v>
      </c>
      <c r="C45">
        <v>1.0562200991685999</v>
      </c>
      <c r="D45">
        <v>1.0562200991685999</v>
      </c>
      <c r="E45">
        <v>0</v>
      </c>
      <c r="F45">
        <v>0.52811004958429997</v>
      </c>
      <c r="G45">
        <v>0.52811004958429997</v>
      </c>
      <c r="H45">
        <v>0.52811004958429997</v>
      </c>
      <c r="I45">
        <v>0.52811004958429997</v>
      </c>
      <c r="J45" t="s">
        <v>116</v>
      </c>
      <c r="K45">
        <v>9</v>
      </c>
      <c r="L45" t="s">
        <v>73</v>
      </c>
    </row>
    <row r="46" spans="1:12" x14ac:dyDescent="0.25">
      <c r="A46">
        <v>99</v>
      </c>
      <c r="B46">
        <v>0</v>
      </c>
      <c r="C46">
        <v>0.39218527475264803</v>
      </c>
      <c r="D46">
        <v>0.39218527475264803</v>
      </c>
      <c r="E46">
        <v>0.39218527475264803</v>
      </c>
      <c r="F46">
        <v>0.31811823165660502</v>
      </c>
      <c r="G46">
        <v>0.31811823165660502</v>
      </c>
      <c r="H46">
        <v>0.31811823165660502</v>
      </c>
      <c r="I46">
        <v>0.31811823165660502</v>
      </c>
      <c r="J46" t="s">
        <v>117</v>
      </c>
      <c r="K46">
        <v>10</v>
      </c>
      <c r="L46" t="s">
        <v>73</v>
      </c>
    </row>
    <row r="47" spans="1:12" x14ac:dyDescent="0.25">
      <c r="A47">
        <v>100</v>
      </c>
      <c r="B47">
        <v>0</v>
      </c>
      <c r="C47">
        <v>0.68541697735112295</v>
      </c>
      <c r="D47">
        <v>0.68541697735112295</v>
      </c>
      <c r="E47">
        <v>0.68541697735112295</v>
      </c>
      <c r="F47">
        <v>1.10729263792406</v>
      </c>
      <c r="G47">
        <v>1.10729263792406</v>
      </c>
      <c r="H47">
        <v>1.10729263792406</v>
      </c>
      <c r="I47">
        <v>1.10729263792406</v>
      </c>
      <c r="J47" t="s">
        <v>118</v>
      </c>
      <c r="K47">
        <v>6</v>
      </c>
      <c r="L47" t="s">
        <v>73</v>
      </c>
    </row>
    <row r="48" spans="1:12" x14ac:dyDescent="0.25">
      <c r="A48">
        <v>101</v>
      </c>
      <c r="B48">
        <v>0</v>
      </c>
      <c r="C48">
        <v>0.104548316754297</v>
      </c>
      <c r="D48">
        <v>0.104548316754297</v>
      </c>
      <c r="E48">
        <v>0.104548316754297</v>
      </c>
      <c r="F48">
        <v>0.26147240581345799</v>
      </c>
      <c r="G48">
        <v>0.26147240581345799</v>
      </c>
      <c r="H48">
        <v>0.26147240581345799</v>
      </c>
      <c r="I48">
        <v>0.26147240581345799</v>
      </c>
      <c r="J48" t="s">
        <v>119</v>
      </c>
      <c r="K48">
        <v>1</v>
      </c>
      <c r="L48" t="s">
        <v>73</v>
      </c>
    </row>
    <row r="49" spans="1:12" x14ac:dyDescent="0.25">
      <c r="A49">
        <v>102</v>
      </c>
      <c r="B49">
        <v>0</v>
      </c>
      <c r="C49">
        <v>8.4507957226011808E-3</v>
      </c>
      <c r="D49">
        <v>8.4507957226011808E-3</v>
      </c>
      <c r="E49">
        <v>8.4507957226011808E-3</v>
      </c>
      <c r="F49">
        <v>4.2253978613005904E-3</v>
      </c>
      <c r="G49">
        <v>4.2253978613005904E-3</v>
      </c>
      <c r="H49">
        <v>4.2253978613005904E-3</v>
      </c>
      <c r="I49">
        <v>4.2253978613005904E-3</v>
      </c>
      <c r="J49" t="s">
        <v>120</v>
      </c>
      <c r="K49">
        <v>1</v>
      </c>
      <c r="L49" t="s">
        <v>73</v>
      </c>
    </row>
    <row r="50" spans="1:12" x14ac:dyDescent="0.25">
      <c r="A50">
        <v>103</v>
      </c>
      <c r="B50">
        <v>0</v>
      </c>
      <c r="C50">
        <v>0.32089492464451402</v>
      </c>
      <c r="D50">
        <v>0.32089492464451402</v>
      </c>
      <c r="E50">
        <v>0.32089492464451402</v>
      </c>
      <c r="F50">
        <v>0.32859381181766101</v>
      </c>
      <c r="G50">
        <v>0.32859381181766101</v>
      </c>
      <c r="H50">
        <v>0.32859381181766101</v>
      </c>
      <c r="I50">
        <v>0.32859381181766101</v>
      </c>
      <c r="J50" t="s">
        <v>121</v>
      </c>
      <c r="K50">
        <v>1</v>
      </c>
      <c r="L50" t="s">
        <v>73</v>
      </c>
    </row>
    <row r="51" spans="1:12" x14ac:dyDescent="0.25">
      <c r="A51">
        <v>104</v>
      </c>
      <c r="B51">
        <v>0</v>
      </c>
      <c r="C51">
        <v>0.19327651201675</v>
      </c>
      <c r="D51">
        <v>0.19327651201675</v>
      </c>
      <c r="E51">
        <v>0.19327651201675</v>
      </c>
      <c r="F51">
        <v>9.6638256008375195E-2</v>
      </c>
      <c r="G51">
        <v>9.6638256008375195E-2</v>
      </c>
      <c r="H51">
        <v>9.6638256008375195E-2</v>
      </c>
      <c r="I51">
        <v>9.6638256008375195E-2</v>
      </c>
      <c r="J51" t="s">
        <v>122</v>
      </c>
      <c r="K51">
        <v>2</v>
      </c>
      <c r="L51" t="s">
        <v>73</v>
      </c>
    </row>
    <row r="52" spans="1:12" x14ac:dyDescent="0.25">
      <c r="A52">
        <v>105</v>
      </c>
      <c r="B52">
        <v>0</v>
      </c>
      <c r="C52">
        <v>0.11005066481624499</v>
      </c>
      <c r="D52">
        <v>0.11005066481624499</v>
      </c>
      <c r="E52">
        <v>0.11005066481624499</v>
      </c>
      <c r="F52">
        <v>5.7384405093242503E-2</v>
      </c>
      <c r="G52">
        <v>5.7384405093242503E-2</v>
      </c>
      <c r="H52">
        <v>5.7384405093242503E-2</v>
      </c>
      <c r="I52">
        <v>5.7384405093242503E-2</v>
      </c>
      <c r="J52" t="s">
        <v>123</v>
      </c>
      <c r="K52">
        <v>5</v>
      </c>
      <c r="L52" t="s">
        <v>73</v>
      </c>
    </row>
    <row r="53" spans="1:12" x14ac:dyDescent="0.25">
      <c r="A53">
        <v>106</v>
      </c>
      <c r="B53">
        <v>0</v>
      </c>
      <c r="C53">
        <v>4.3768377162771203E-2</v>
      </c>
      <c r="D53">
        <v>4.3768377162771203E-2</v>
      </c>
      <c r="E53">
        <v>4.3768377162771203E-2</v>
      </c>
      <c r="F53">
        <v>6.09794597619156E-2</v>
      </c>
      <c r="G53">
        <v>6.09794597619156E-2</v>
      </c>
      <c r="H53">
        <v>6.09794597619156E-2</v>
      </c>
      <c r="I53">
        <v>6.09794597619156E-2</v>
      </c>
      <c r="J53" t="s">
        <v>124</v>
      </c>
      <c r="K53">
        <v>1</v>
      </c>
      <c r="L53" t="s">
        <v>73</v>
      </c>
    </row>
    <row r="54" spans="1:12" x14ac:dyDescent="0.25">
      <c r="A54">
        <v>107</v>
      </c>
      <c r="B54">
        <v>0</v>
      </c>
      <c r="C54">
        <v>0.48877472777166697</v>
      </c>
      <c r="D54">
        <v>0.48877472777166697</v>
      </c>
      <c r="E54">
        <v>0.48877472777166697</v>
      </c>
      <c r="F54">
        <v>0.26775551545794002</v>
      </c>
      <c r="G54">
        <v>0.26775551545794002</v>
      </c>
      <c r="H54">
        <v>0.26775551545794002</v>
      </c>
      <c r="I54">
        <v>0.26775551545794002</v>
      </c>
      <c r="J54" t="s">
        <v>125</v>
      </c>
      <c r="K54">
        <v>1</v>
      </c>
      <c r="L54" t="s">
        <v>73</v>
      </c>
    </row>
    <row r="55" spans="1:12" x14ac:dyDescent="0.25">
      <c r="A55">
        <v>108</v>
      </c>
      <c r="B55">
        <v>0</v>
      </c>
      <c r="C55">
        <v>0</v>
      </c>
      <c r="D55">
        <v>0</v>
      </c>
      <c r="E55">
        <v>0</v>
      </c>
      <c r="F55">
        <v>3.0397192317194802E-2</v>
      </c>
      <c r="G55">
        <v>3.0397192317194802E-2</v>
      </c>
      <c r="H55">
        <v>3.0397192317194802E-2</v>
      </c>
      <c r="I55">
        <v>3.0397192317194802E-2</v>
      </c>
      <c r="J55" t="s">
        <v>126</v>
      </c>
      <c r="K55">
        <v>7</v>
      </c>
      <c r="L55" t="s">
        <v>73</v>
      </c>
    </row>
    <row r="56" spans="1:12" x14ac:dyDescent="0.25">
      <c r="A56">
        <v>109</v>
      </c>
      <c r="B56">
        <v>0</v>
      </c>
      <c r="C56">
        <v>6.5629376117114599E-2</v>
      </c>
      <c r="D56">
        <v>6.5629376117114599E-2</v>
      </c>
      <c r="E56">
        <v>6.5629376117114599E-2</v>
      </c>
      <c r="F56">
        <v>3.7377069251734597E-2</v>
      </c>
      <c r="G56">
        <v>3.7377069251734597E-2</v>
      </c>
      <c r="H56">
        <v>3.7377069251734597E-2</v>
      </c>
      <c r="I56">
        <v>3.7377069251734597E-2</v>
      </c>
      <c r="J56" t="s">
        <v>127</v>
      </c>
      <c r="K56">
        <v>6</v>
      </c>
      <c r="L56" t="s">
        <v>73</v>
      </c>
    </row>
    <row r="57" spans="1:12" x14ac:dyDescent="0.25">
      <c r="A57">
        <v>110</v>
      </c>
      <c r="B57">
        <v>0</v>
      </c>
      <c r="C57">
        <v>3.7436425872394998E-3</v>
      </c>
      <c r="D57">
        <v>3.7436425872394998E-3</v>
      </c>
      <c r="E57">
        <v>3.7436425872394998E-3</v>
      </c>
      <c r="F57">
        <v>0.10433051841235499</v>
      </c>
      <c r="G57">
        <v>0.10433051841235499</v>
      </c>
      <c r="H57">
        <v>0.10433051841235499</v>
      </c>
      <c r="I57">
        <v>0.10433051841235499</v>
      </c>
      <c r="J57" t="s">
        <v>128</v>
      </c>
      <c r="K57">
        <v>1</v>
      </c>
      <c r="L57" t="s">
        <v>73</v>
      </c>
    </row>
    <row r="58" spans="1:12" x14ac:dyDescent="0.25">
      <c r="A58">
        <v>111</v>
      </c>
      <c r="B58">
        <v>0</v>
      </c>
      <c r="C58">
        <v>0.44005408578046801</v>
      </c>
      <c r="D58">
        <v>0.44005408578046801</v>
      </c>
      <c r="E58">
        <v>0.44005408578046801</v>
      </c>
      <c r="F58">
        <v>0.35526398289223599</v>
      </c>
      <c r="G58">
        <v>0.35526398289223599</v>
      </c>
      <c r="H58">
        <v>0.35526398289223599</v>
      </c>
      <c r="I58">
        <v>0.35526398289223599</v>
      </c>
      <c r="J58" t="s">
        <v>129</v>
      </c>
      <c r="K58">
        <v>3</v>
      </c>
      <c r="L58" t="s">
        <v>73</v>
      </c>
    </row>
    <row r="59" spans="1:12" x14ac:dyDescent="0.25">
      <c r="A59">
        <v>112</v>
      </c>
      <c r="B59">
        <v>0</v>
      </c>
      <c r="C59">
        <v>8.6629803653167095E-2</v>
      </c>
      <c r="D59">
        <v>8.6629803653167095E-2</v>
      </c>
      <c r="E59">
        <v>8.6629803653167095E-2</v>
      </c>
      <c r="F59">
        <v>4.3314901826583499E-2</v>
      </c>
      <c r="G59">
        <v>4.3314901826583499E-2</v>
      </c>
      <c r="H59">
        <v>4.3314901826583499E-2</v>
      </c>
      <c r="I59">
        <v>4.3314901826583499E-2</v>
      </c>
      <c r="J59" t="s">
        <v>130</v>
      </c>
      <c r="K59">
        <v>6</v>
      </c>
      <c r="L59" t="s">
        <v>73</v>
      </c>
    </row>
    <row r="60" spans="1:12" x14ac:dyDescent="0.25">
      <c r="A60">
        <v>113</v>
      </c>
      <c r="B60">
        <v>0</v>
      </c>
      <c r="C60">
        <v>2.9026536464294098E-2</v>
      </c>
      <c r="D60">
        <v>2.9026536464294098E-2</v>
      </c>
      <c r="E60">
        <v>2.9026536464294098E-2</v>
      </c>
      <c r="F60">
        <v>0.219811487384419</v>
      </c>
      <c r="G60">
        <v>0.219811487384419</v>
      </c>
      <c r="H60">
        <v>0.219811487384419</v>
      </c>
      <c r="I60">
        <v>0.219811487384419</v>
      </c>
      <c r="J60" t="s">
        <v>131</v>
      </c>
      <c r="K60">
        <v>6</v>
      </c>
      <c r="L60" t="s">
        <v>73</v>
      </c>
    </row>
    <row r="61" spans="1:12" x14ac:dyDescent="0.25">
      <c r="A61">
        <v>114</v>
      </c>
      <c r="B61">
        <v>0</v>
      </c>
      <c r="C61">
        <v>0</v>
      </c>
      <c r="D61">
        <v>0</v>
      </c>
      <c r="E61">
        <v>0</v>
      </c>
      <c r="F61">
        <v>3.6382860088553598E-2</v>
      </c>
      <c r="G61">
        <v>3.6382860088553598E-2</v>
      </c>
      <c r="H61">
        <v>3.6382860088553598E-2</v>
      </c>
      <c r="I61">
        <v>3.6382860088553598E-2</v>
      </c>
      <c r="J61" t="s">
        <v>132</v>
      </c>
      <c r="K61">
        <v>7</v>
      </c>
      <c r="L61" t="s">
        <v>73</v>
      </c>
    </row>
    <row r="62" spans="1:12" x14ac:dyDescent="0.25">
      <c r="A62">
        <v>115</v>
      </c>
      <c r="B62">
        <v>0</v>
      </c>
      <c r="C62">
        <v>0</v>
      </c>
      <c r="D62">
        <v>0</v>
      </c>
      <c r="E62">
        <v>0</v>
      </c>
      <c r="F62">
        <v>4.1638493815122399E-2</v>
      </c>
      <c r="G62">
        <v>4.1638493815122399E-2</v>
      </c>
      <c r="H62">
        <v>4.1638493815122399E-2</v>
      </c>
      <c r="I62">
        <v>4.1638493815122399E-2</v>
      </c>
      <c r="J62" t="s">
        <v>133</v>
      </c>
      <c r="K62">
        <v>7</v>
      </c>
      <c r="L62" t="s">
        <v>73</v>
      </c>
    </row>
    <row r="63" spans="1:12" x14ac:dyDescent="0.25">
      <c r="A63">
        <v>116</v>
      </c>
      <c r="B63">
        <v>0</v>
      </c>
      <c r="C63">
        <v>0</v>
      </c>
      <c r="D63">
        <v>0</v>
      </c>
      <c r="E63">
        <v>0</v>
      </c>
      <c r="F63">
        <v>2.8108892705186399E-2</v>
      </c>
      <c r="G63">
        <v>2.8108892705186399E-2</v>
      </c>
      <c r="H63">
        <v>2.8108892705186399E-2</v>
      </c>
      <c r="I63">
        <v>2.8108892705186399E-2</v>
      </c>
      <c r="J63" t="s">
        <v>134</v>
      </c>
      <c r="K63">
        <v>7</v>
      </c>
      <c r="L63" t="s">
        <v>73</v>
      </c>
    </row>
    <row r="64" spans="1:12" x14ac:dyDescent="0.25">
      <c r="A64">
        <v>117</v>
      </c>
      <c r="B64">
        <v>0</v>
      </c>
      <c r="C64">
        <v>2.59900495874825</v>
      </c>
      <c r="D64">
        <v>0</v>
      </c>
      <c r="E64">
        <v>0</v>
      </c>
      <c r="F64">
        <v>1.53013700271432</v>
      </c>
      <c r="G64">
        <v>1.53013700271432</v>
      </c>
      <c r="H64">
        <v>1.53013700271432</v>
      </c>
      <c r="I64">
        <v>1.53013700271432</v>
      </c>
      <c r="J64" t="s">
        <v>135</v>
      </c>
      <c r="K64">
        <v>5</v>
      </c>
      <c r="L64" t="s">
        <v>73</v>
      </c>
    </row>
    <row r="65" spans="1:12" x14ac:dyDescent="0.25">
      <c r="A65">
        <v>118</v>
      </c>
      <c r="B65">
        <v>0</v>
      </c>
      <c r="C65">
        <v>1.1918591716692699E-2</v>
      </c>
      <c r="D65">
        <v>1.1918591716692699E-2</v>
      </c>
      <c r="E65">
        <v>1.1918591716692699E-2</v>
      </c>
      <c r="F65">
        <v>5.95929585834636E-3</v>
      </c>
      <c r="G65">
        <v>5.95929585834636E-3</v>
      </c>
      <c r="H65">
        <v>5.95929585834636E-3</v>
      </c>
      <c r="I65">
        <v>5.95929585834636E-3</v>
      </c>
      <c r="J65" t="s">
        <v>136</v>
      </c>
      <c r="K65">
        <v>5</v>
      </c>
      <c r="L65" t="s">
        <v>73</v>
      </c>
    </row>
    <row r="66" spans="1:12" x14ac:dyDescent="0.25">
      <c r="A66">
        <v>119</v>
      </c>
      <c r="B66">
        <v>0</v>
      </c>
      <c r="C66">
        <v>0.301558518124733</v>
      </c>
      <c r="D66">
        <v>0.301558518124733</v>
      </c>
      <c r="E66">
        <v>0.301558518124733</v>
      </c>
      <c r="F66">
        <v>0.44236193059982398</v>
      </c>
      <c r="G66">
        <v>0.44236193059982398</v>
      </c>
      <c r="H66">
        <v>0.44236193059982398</v>
      </c>
      <c r="I66">
        <v>0.44236193059982398</v>
      </c>
      <c r="J66" t="s">
        <v>137</v>
      </c>
      <c r="K66">
        <v>6</v>
      </c>
      <c r="L66" t="s">
        <v>73</v>
      </c>
    </row>
    <row r="67" spans="1:12" x14ac:dyDescent="0.25">
      <c r="A67">
        <v>120</v>
      </c>
      <c r="B67">
        <v>0</v>
      </c>
      <c r="C67">
        <v>0.59758792259246396</v>
      </c>
      <c r="D67">
        <v>0.59758792259246396</v>
      </c>
      <c r="E67">
        <v>0.59758792259246396</v>
      </c>
      <c r="F67">
        <v>0.32679548849041901</v>
      </c>
      <c r="G67">
        <v>0.32679548849041901</v>
      </c>
      <c r="H67">
        <v>0.32679548849041901</v>
      </c>
      <c r="I67">
        <v>0.32679548849041901</v>
      </c>
      <c r="J67" t="s">
        <v>138</v>
      </c>
      <c r="K67">
        <v>2</v>
      </c>
      <c r="L67" t="s">
        <v>73</v>
      </c>
    </row>
    <row r="68" spans="1:12" x14ac:dyDescent="0.25">
      <c r="A68">
        <v>121</v>
      </c>
      <c r="B68">
        <v>0</v>
      </c>
      <c r="C68">
        <v>2.0401715609675999</v>
      </c>
      <c r="D68">
        <v>2.0401715609675999</v>
      </c>
      <c r="E68">
        <v>2.0401715609675999</v>
      </c>
      <c r="F68">
        <v>1.57504572956782</v>
      </c>
      <c r="G68">
        <v>1.57504572956782</v>
      </c>
      <c r="H68">
        <v>1.57504572956782</v>
      </c>
      <c r="I68">
        <v>1.57504572956782</v>
      </c>
      <c r="J68" t="s">
        <v>139</v>
      </c>
      <c r="K68">
        <v>2</v>
      </c>
      <c r="L68" t="s">
        <v>73</v>
      </c>
    </row>
    <row r="69" spans="1:12" x14ac:dyDescent="0.25">
      <c r="A69">
        <v>122</v>
      </c>
      <c r="B69">
        <v>0</v>
      </c>
      <c r="C69">
        <v>0.13987844571862701</v>
      </c>
      <c r="D69">
        <v>0.13987844571862701</v>
      </c>
      <c r="E69">
        <v>0.13987844571862701</v>
      </c>
      <c r="F69">
        <v>0.248755104085501</v>
      </c>
      <c r="G69">
        <v>0.248755104085501</v>
      </c>
      <c r="H69">
        <v>0.248755104085501</v>
      </c>
      <c r="I69">
        <v>0.248755104085501</v>
      </c>
      <c r="J69" t="s">
        <v>140</v>
      </c>
      <c r="K69">
        <v>2</v>
      </c>
      <c r="L69" t="s">
        <v>73</v>
      </c>
    </row>
    <row r="70" spans="1:12" x14ac:dyDescent="0.25">
      <c r="A70">
        <v>123</v>
      </c>
      <c r="B70">
        <v>0</v>
      </c>
      <c r="C70">
        <v>0</v>
      </c>
      <c r="D70">
        <v>0.15913214966741099</v>
      </c>
      <c r="E70">
        <v>0</v>
      </c>
      <c r="F70">
        <v>0.27708976012588998</v>
      </c>
      <c r="G70">
        <v>0.27708976012588998</v>
      </c>
      <c r="H70">
        <v>0.27708976012588998</v>
      </c>
      <c r="I70">
        <v>0.27708976012588998</v>
      </c>
      <c r="J70" t="s">
        <v>141</v>
      </c>
      <c r="K70">
        <v>2</v>
      </c>
      <c r="L70" t="s">
        <v>73</v>
      </c>
    </row>
    <row r="71" spans="1:12" x14ac:dyDescent="0.25">
      <c r="A71">
        <v>124</v>
      </c>
      <c r="B71">
        <v>0</v>
      </c>
      <c r="C71">
        <v>5.5468470692534898E-3</v>
      </c>
      <c r="D71">
        <v>5.5468470692534898E-3</v>
      </c>
      <c r="E71">
        <v>5.5468470692534898E-3</v>
      </c>
      <c r="F71">
        <v>2.7734235346267401E-3</v>
      </c>
      <c r="G71">
        <v>2.7734235346267401E-3</v>
      </c>
      <c r="H71">
        <v>2.7734235346267401E-3</v>
      </c>
      <c r="I71">
        <v>2.7734235346267401E-3</v>
      </c>
      <c r="J71" t="s">
        <v>142</v>
      </c>
      <c r="K71">
        <v>5</v>
      </c>
      <c r="L71" t="s">
        <v>73</v>
      </c>
    </row>
    <row r="72" spans="1:12" x14ac:dyDescent="0.25">
      <c r="A72">
        <v>125</v>
      </c>
      <c r="B72">
        <v>0</v>
      </c>
      <c r="C72">
        <v>0.29683049652571403</v>
      </c>
      <c r="D72">
        <v>0.29683049652571403</v>
      </c>
      <c r="E72">
        <v>0.29683049652571403</v>
      </c>
      <c r="F72">
        <v>0.15529507730981601</v>
      </c>
      <c r="G72">
        <v>0.15529507730981601</v>
      </c>
      <c r="H72">
        <v>0.15529507730981601</v>
      </c>
      <c r="I72">
        <v>0.15529507730981601</v>
      </c>
      <c r="J72" t="s">
        <v>143</v>
      </c>
      <c r="K72">
        <v>5</v>
      </c>
      <c r="L72" t="s">
        <v>73</v>
      </c>
    </row>
    <row r="73" spans="1:12" x14ac:dyDescent="0.25">
      <c r="A73">
        <v>126</v>
      </c>
      <c r="B73">
        <v>0</v>
      </c>
      <c r="C73">
        <v>0.51618283748030502</v>
      </c>
      <c r="D73">
        <v>0.51618283748030502</v>
      </c>
      <c r="E73">
        <v>0.51618283748030502</v>
      </c>
      <c r="F73">
        <v>1.5486595837894299</v>
      </c>
      <c r="G73">
        <v>1.5486595837894299</v>
      </c>
      <c r="H73">
        <v>1.5486595837894299</v>
      </c>
      <c r="I73">
        <v>1.5486595837894299</v>
      </c>
      <c r="J73" t="s">
        <v>144</v>
      </c>
      <c r="K73">
        <v>5</v>
      </c>
      <c r="L73" t="s">
        <v>73</v>
      </c>
    </row>
    <row r="74" spans="1:12" x14ac:dyDescent="0.25">
      <c r="A74">
        <v>127</v>
      </c>
      <c r="B74">
        <v>0</v>
      </c>
      <c r="C74">
        <v>0.27521675756764302</v>
      </c>
      <c r="D74">
        <v>0.27521675756764302</v>
      </c>
      <c r="E74">
        <v>0.27521675756764302</v>
      </c>
      <c r="F74">
        <v>0.13760837878382201</v>
      </c>
      <c r="G74">
        <v>0.13760837878382201</v>
      </c>
      <c r="H74">
        <v>0.13760837878382201</v>
      </c>
      <c r="I74">
        <v>0.13760837878382201</v>
      </c>
      <c r="J74" t="s">
        <v>145</v>
      </c>
      <c r="K74">
        <v>5</v>
      </c>
      <c r="L74" t="s">
        <v>73</v>
      </c>
    </row>
    <row r="75" spans="1:12" x14ac:dyDescent="0.25">
      <c r="A75">
        <v>128</v>
      </c>
      <c r="B75">
        <v>0</v>
      </c>
      <c r="C75">
        <v>0.340880476744362</v>
      </c>
      <c r="D75">
        <v>0.340880476744362</v>
      </c>
      <c r="E75">
        <v>0.340880476744362</v>
      </c>
      <c r="F75">
        <v>0.170440238372181</v>
      </c>
      <c r="G75">
        <v>0.170440238372181</v>
      </c>
      <c r="H75">
        <v>0.170440238372181</v>
      </c>
      <c r="I75">
        <v>0.170440238372181</v>
      </c>
      <c r="J75" t="s">
        <v>146</v>
      </c>
      <c r="K75">
        <v>1</v>
      </c>
      <c r="L75" t="s">
        <v>73</v>
      </c>
    </row>
    <row r="76" spans="1:12" x14ac:dyDescent="0.25">
      <c r="A76">
        <v>129</v>
      </c>
      <c r="B76">
        <v>0</v>
      </c>
      <c r="C76">
        <v>0.26475366850592302</v>
      </c>
      <c r="D76">
        <v>0.26475366850592302</v>
      </c>
      <c r="E76">
        <v>0.26475366850592302</v>
      </c>
      <c r="F76">
        <v>0.24405118856056199</v>
      </c>
      <c r="G76">
        <v>0.24405118856056199</v>
      </c>
      <c r="H76">
        <v>0.24405118856056199</v>
      </c>
      <c r="I76">
        <v>0.24405118856056199</v>
      </c>
      <c r="J76" t="s">
        <v>147</v>
      </c>
      <c r="K76">
        <v>5</v>
      </c>
      <c r="L76" t="s">
        <v>73</v>
      </c>
    </row>
    <row r="77" spans="1:12" x14ac:dyDescent="0.25">
      <c r="A77">
        <v>130</v>
      </c>
      <c r="B77">
        <v>0</v>
      </c>
      <c r="C77">
        <v>0</v>
      </c>
      <c r="D77">
        <v>0</v>
      </c>
      <c r="E77">
        <v>0</v>
      </c>
      <c r="F77">
        <v>0.20491739423746999</v>
      </c>
      <c r="G77">
        <v>0.20491739423746999</v>
      </c>
      <c r="H77">
        <v>0.20491739423746999</v>
      </c>
      <c r="I77">
        <v>0.20491739423746999</v>
      </c>
      <c r="J77" t="s">
        <v>148</v>
      </c>
      <c r="K77">
        <v>1</v>
      </c>
      <c r="L77" t="s">
        <v>73</v>
      </c>
    </row>
    <row r="78" spans="1:12" x14ac:dyDescent="0.25">
      <c r="A78">
        <v>131</v>
      </c>
      <c r="B78">
        <v>0</v>
      </c>
      <c r="C78">
        <v>0</v>
      </c>
      <c r="D78">
        <v>0</v>
      </c>
      <c r="E78">
        <v>0</v>
      </c>
      <c r="F78">
        <v>0.14442305963138399</v>
      </c>
      <c r="G78">
        <v>0.14442305963138399</v>
      </c>
      <c r="H78">
        <v>0.14442305963138399</v>
      </c>
      <c r="I78">
        <v>0.14442305963138399</v>
      </c>
      <c r="J78" t="s">
        <v>149</v>
      </c>
      <c r="K78">
        <v>2</v>
      </c>
      <c r="L78" t="s">
        <v>73</v>
      </c>
    </row>
    <row r="79" spans="1:12" x14ac:dyDescent="0.25">
      <c r="A79">
        <v>132</v>
      </c>
      <c r="B79">
        <v>0</v>
      </c>
      <c r="C79">
        <v>1.1722005115657801</v>
      </c>
      <c r="D79">
        <v>1.1722005115657801</v>
      </c>
      <c r="E79">
        <v>1.1722005115657801</v>
      </c>
      <c r="F79">
        <v>0.90425855478181605</v>
      </c>
      <c r="G79">
        <v>0.90425855478181605</v>
      </c>
      <c r="H79">
        <v>0.90425855478181605</v>
      </c>
      <c r="I79">
        <v>0.90425855478181605</v>
      </c>
      <c r="J79" t="s">
        <v>150</v>
      </c>
      <c r="K79">
        <v>1</v>
      </c>
      <c r="L79" t="s">
        <v>73</v>
      </c>
    </row>
    <row r="80" spans="1:12" x14ac:dyDescent="0.25">
      <c r="A80">
        <v>133</v>
      </c>
      <c r="B80">
        <v>0</v>
      </c>
      <c r="C80">
        <v>3.9015281393799499E-2</v>
      </c>
      <c r="D80">
        <v>3.9015281393799499E-2</v>
      </c>
      <c r="E80">
        <v>3.9015281393799499E-2</v>
      </c>
      <c r="F80">
        <v>1.9507640696899701E-2</v>
      </c>
      <c r="G80">
        <v>1.9507640696899701E-2</v>
      </c>
      <c r="H80">
        <v>1.9507640696899701E-2</v>
      </c>
      <c r="I80">
        <v>1.9507640696899701E-2</v>
      </c>
      <c r="J80" t="s">
        <v>151</v>
      </c>
      <c r="K80">
        <v>2</v>
      </c>
      <c r="L80" t="s">
        <v>73</v>
      </c>
    </row>
    <row r="81" spans="1:12" x14ac:dyDescent="0.25">
      <c r="A81">
        <v>134</v>
      </c>
      <c r="B81">
        <v>0</v>
      </c>
      <c r="C81">
        <v>0</v>
      </c>
      <c r="D81">
        <v>0</v>
      </c>
      <c r="E81">
        <v>0</v>
      </c>
      <c r="F81">
        <v>0.52219649594123996</v>
      </c>
      <c r="G81">
        <v>0.52219649594123996</v>
      </c>
      <c r="H81">
        <v>0.52219649594123996</v>
      </c>
      <c r="I81">
        <v>0.52219649594123996</v>
      </c>
      <c r="J81" t="s">
        <v>152</v>
      </c>
      <c r="K81">
        <v>2</v>
      </c>
      <c r="L81" t="s">
        <v>73</v>
      </c>
    </row>
    <row r="82" spans="1:12" x14ac:dyDescent="0.25">
      <c r="A82">
        <v>135</v>
      </c>
      <c r="B82">
        <v>0</v>
      </c>
      <c r="C82">
        <v>0.74992219042957298</v>
      </c>
      <c r="D82">
        <v>0.74992219042957298</v>
      </c>
      <c r="E82">
        <v>0.74992219042957298</v>
      </c>
      <c r="F82">
        <v>0.40983478847494098</v>
      </c>
      <c r="G82">
        <v>0.40983478847494098</v>
      </c>
      <c r="H82">
        <v>0.40983478847494098</v>
      </c>
      <c r="I82">
        <v>0.40983478847494098</v>
      </c>
      <c r="J82" t="s">
        <v>153</v>
      </c>
      <c r="K82">
        <v>10</v>
      </c>
      <c r="L82" t="s">
        <v>73</v>
      </c>
    </row>
    <row r="83" spans="1:12" x14ac:dyDescent="0.25">
      <c r="A83">
        <v>136</v>
      </c>
      <c r="B83">
        <v>0</v>
      </c>
      <c r="C83">
        <v>0.25207789430538602</v>
      </c>
      <c r="D83">
        <v>0.25207789430538602</v>
      </c>
      <c r="E83">
        <v>0.25207789430538602</v>
      </c>
      <c r="F83">
        <v>0.41839649487261998</v>
      </c>
      <c r="G83">
        <v>0.41839649487261998</v>
      </c>
      <c r="H83">
        <v>0.41839649487261998</v>
      </c>
      <c r="I83">
        <v>0.41839649487261998</v>
      </c>
      <c r="J83" t="s">
        <v>154</v>
      </c>
      <c r="K83">
        <v>8</v>
      </c>
      <c r="L83" t="s">
        <v>73</v>
      </c>
    </row>
    <row r="84" spans="1:12" x14ac:dyDescent="0.25">
      <c r="A84">
        <v>137</v>
      </c>
      <c r="B84">
        <v>0</v>
      </c>
      <c r="C84">
        <v>0.106543588411253</v>
      </c>
      <c r="D84">
        <v>0.106543588411253</v>
      </c>
      <c r="E84">
        <v>0.106543588411253</v>
      </c>
      <c r="F84">
        <v>0.80728381366392898</v>
      </c>
      <c r="G84">
        <v>0.80728381366392898</v>
      </c>
      <c r="H84">
        <v>0.80728381366392898</v>
      </c>
      <c r="I84">
        <v>0.80728381366392898</v>
      </c>
      <c r="J84" t="s">
        <v>155</v>
      </c>
      <c r="K84">
        <v>5</v>
      </c>
      <c r="L84" t="s">
        <v>73</v>
      </c>
    </row>
    <row r="85" spans="1:12" x14ac:dyDescent="0.25">
      <c r="A85">
        <v>138</v>
      </c>
      <c r="B85">
        <v>0</v>
      </c>
      <c r="C85">
        <v>0</v>
      </c>
      <c r="D85">
        <v>0</v>
      </c>
      <c r="E85">
        <v>0</v>
      </c>
      <c r="F85">
        <v>1.7145567786703899</v>
      </c>
      <c r="G85">
        <v>1.7145567786703899</v>
      </c>
      <c r="H85">
        <v>1.7145567786703899</v>
      </c>
      <c r="I85">
        <v>1.7145567786703899</v>
      </c>
      <c r="J85" t="s">
        <v>156</v>
      </c>
      <c r="K85">
        <v>7</v>
      </c>
      <c r="L85" t="s">
        <v>73</v>
      </c>
    </row>
    <row r="86" spans="1:12" x14ac:dyDescent="0.25">
      <c r="A86">
        <v>139</v>
      </c>
      <c r="B86">
        <v>0</v>
      </c>
      <c r="C86">
        <v>2.3928635464163199</v>
      </c>
      <c r="D86">
        <v>2.3928635464163199</v>
      </c>
      <c r="E86">
        <v>2.3928635464163199</v>
      </c>
      <c r="F86">
        <v>1.19643177320816</v>
      </c>
      <c r="G86">
        <v>1.19643177320816</v>
      </c>
      <c r="H86">
        <v>1.19643177320816</v>
      </c>
      <c r="I86">
        <v>1.19643177320816</v>
      </c>
      <c r="J86" t="s">
        <v>157</v>
      </c>
      <c r="K86">
        <v>9</v>
      </c>
      <c r="L86" t="s">
        <v>73</v>
      </c>
    </row>
    <row r="87" spans="1:12" x14ac:dyDescent="0.25">
      <c r="A87">
        <v>140</v>
      </c>
      <c r="B87">
        <v>0</v>
      </c>
      <c r="C87">
        <v>1.56834568600833</v>
      </c>
      <c r="D87">
        <v>1.56834568600833</v>
      </c>
      <c r="E87">
        <v>1.56834568600833</v>
      </c>
      <c r="F87">
        <v>1.2830293898498399</v>
      </c>
      <c r="G87">
        <v>1.2830293898498399</v>
      </c>
      <c r="H87">
        <v>1.2830293898498399</v>
      </c>
      <c r="I87">
        <v>1.2830293898498399</v>
      </c>
      <c r="J87" t="s">
        <v>158</v>
      </c>
      <c r="K87">
        <v>5</v>
      </c>
      <c r="L87" t="s">
        <v>73</v>
      </c>
    </row>
    <row r="88" spans="1:12" x14ac:dyDescent="0.25">
      <c r="A88">
        <v>141</v>
      </c>
      <c r="B88">
        <v>0</v>
      </c>
      <c r="C88">
        <v>5.4814247812586397E-2</v>
      </c>
      <c r="D88">
        <v>5.4814247812586397E-2</v>
      </c>
      <c r="E88">
        <v>5.4814247812586397E-2</v>
      </c>
      <c r="F88">
        <v>0.66892181883121105</v>
      </c>
      <c r="G88">
        <v>0.66892181883121105</v>
      </c>
      <c r="H88">
        <v>0.66892181883121105</v>
      </c>
      <c r="I88">
        <v>0.66892181883121105</v>
      </c>
      <c r="J88" t="s">
        <v>159</v>
      </c>
      <c r="K88">
        <v>5</v>
      </c>
      <c r="L88" t="s">
        <v>73</v>
      </c>
    </row>
    <row r="89" spans="1:12" x14ac:dyDescent="0.25">
      <c r="A89">
        <v>142</v>
      </c>
      <c r="B89">
        <v>0</v>
      </c>
      <c r="C89">
        <v>0.64960032193994399</v>
      </c>
      <c r="D89">
        <v>0.64960032193994399</v>
      </c>
      <c r="E89">
        <v>0.64960032193994399</v>
      </c>
      <c r="F89">
        <v>0.33999875712856897</v>
      </c>
      <c r="G89">
        <v>0.33999875712856897</v>
      </c>
      <c r="H89">
        <v>0.33999875712856897</v>
      </c>
      <c r="I89">
        <v>0.33999875712856897</v>
      </c>
      <c r="J89" t="s">
        <v>160</v>
      </c>
      <c r="K89">
        <v>5</v>
      </c>
      <c r="L89" t="s">
        <v>73</v>
      </c>
    </row>
    <row r="90" spans="1:12" x14ac:dyDescent="0.25">
      <c r="A90">
        <v>143</v>
      </c>
      <c r="B90">
        <v>0</v>
      </c>
      <c r="C90">
        <v>3.52660106476127E-2</v>
      </c>
      <c r="D90">
        <v>1.7633005323806301E-2</v>
      </c>
      <c r="E90">
        <v>0</v>
      </c>
      <c r="F90">
        <v>1.7633005323806301E-2</v>
      </c>
      <c r="G90">
        <v>1.7633005323806301E-2</v>
      </c>
      <c r="H90">
        <v>1.7633005323806301E-2</v>
      </c>
      <c r="I90">
        <v>1.7633005323806301E-2</v>
      </c>
      <c r="J90" t="s">
        <v>161</v>
      </c>
      <c r="K90">
        <v>5</v>
      </c>
      <c r="L90" t="s">
        <v>73</v>
      </c>
    </row>
    <row r="91" spans="1:12" x14ac:dyDescent="0.25">
      <c r="A91">
        <v>144</v>
      </c>
      <c r="B91">
        <v>0</v>
      </c>
      <c r="C91">
        <v>0.63652859866964395</v>
      </c>
      <c r="D91">
        <v>0.31826429933482198</v>
      </c>
      <c r="E91">
        <v>0</v>
      </c>
      <c r="F91">
        <v>0.450291811730897</v>
      </c>
      <c r="G91">
        <v>0.450291811730897</v>
      </c>
      <c r="H91">
        <v>0.450291811730897</v>
      </c>
      <c r="I91">
        <v>0.450291811730897</v>
      </c>
      <c r="J91" t="s">
        <v>162</v>
      </c>
      <c r="K91">
        <v>5</v>
      </c>
      <c r="L91" t="s">
        <v>73</v>
      </c>
    </row>
    <row r="92" spans="1:12" x14ac:dyDescent="0.25">
      <c r="A92">
        <v>145</v>
      </c>
      <c r="B92">
        <v>0</v>
      </c>
      <c r="C92">
        <v>0.44669741723040202</v>
      </c>
      <c r="D92">
        <v>0.44669741723040202</v>
      </c>
      <c r="E92">
        <v>0.44669741723040202</v>
      </c>
      <c r="F92">
        <v>0.22334870861520101</v>
      </c>
      <c r="G92">
        <v>0.22334870861520101</v>
      </c>
      <c r="H92">
        <v>0.22334870861520101</v>
      </c>
      <c r="I92">
        <v>0.22334870861520101</v>
      </c>
      <c r="J92" t="s">
        <v>163</v>
      </c>
      <c r="K92">
        <v>4</v>
      </c>
      <c r="L92" t="s">
        <v>73</v>
      </c>
    </row>
    <row r="93" spans="1:12" x14ac:dyDescent="0.25">
      <c r="A93">
        <v>146</v>
      </c>
      <c r="B93">
        <v>0</v>
      </c>
      <c r="C93">
        <v>3.8894609770100001E-2</v>
      </c>
      <c r="D93">
        <v>3.8894609770100001E-2</v>
      </c>
      <c r="E93">
        <v>0</v>
      </c>
      <c r="F93">
        <v>1.9447304885050001E-2</v>
      </c>
      <c r="G93">
        <v>1.9447304885050001E-2</v>
      </c>
      <c r="H93">
        <v>1.9447304885050001E-2</v>
      </c>
      <c r="I93">
        <v>1.9447304885050001E-2</v>
      </c>
      <c r="J93" t="s">
        <v>164</v>
      </c>
      <c r="K93">
        <v>5</v>
      </c>
      <c r="L93" t="s">
        <v>73</v>
      </c>
    </row>
    <row r="94" spans="1:12" x14ac:dyDescent="0.25">
      <c r="A94">
        <v>147</v>
      </c>
      <c r="B94">
        <v>0</v>
      </c>
      <c r="C94">
        <v>0.38737206747971797</v>
      </c>
      <c r="D94">
        <v>0.38737206747971797</v>
      </c>
      <c r="E94">
        <v>0.38737206747971797</v>
      </c>
      <c r="F94">
        <v>0.43815180662884301</v>
      </c>
      <c r="G94">
        <v>0.43815180662884301</v>
      </c>
      <c r="H94">
        <v>0.43815180662884301</v>
      </c>
      <c r="I94">
        <v>0.43815180662884301</v>
      </c>
      <c r="J94" t="s">
        <v>165</v>
      </c>
      <c r="K94">
        <v>5</v>
      </c>
      <c r="L94" t="s">
        <v>73</v>
      </c>
    </row>
    <row r="95" spans="1:12" x14ac:dyDescent="0.25">
      <c r="A95">
        <v>148</v>
      </c>
      <c r="B95">
        <v>0</v>
      </c>
      <c r="C95">
        <v>0</v>
      </c>
      <c r="D95">
        <v>0</v>
      </c>
      <c r="E95">
        <v>0</v>
      </c>
      <c r="F95">
        <v>6.7126071659274096E-3</v>
      </c>
      <c r="G95">
        <v>6.7126071659274096E-3</v>
      </c>
      <c r="H95">
        <v>6.7126071659274096E-3</v>
      </c>
      <c r="I95">
        <v>6.7126071659274096E-3</v>
      </c>
      <c r="J95" t="s">
        <v>166</v>
      </c>
      <c r="K95">
        <v>7</v>
      </c>
      <c r="L95" t="s">
        <v>73</v>
      </c>
    </row>
    <row r="96" spans="1:12" x14ac:dyDescent="0.25">
      <c r="A96">
        <v>149</v>
      </c>
      <c r="B96">
        <v>0</v>
      </c>
      <c r="C96">
        <v>0</v>
      </c>
      <c r="D96">
        <v>0</v>
      </c>
      <c r="E96">
        <v>0</v>
      </c>
      <c r="F96">
        <v>0.312583847998054</v>
      </c>
      <c r="G96">
        <v>0.312583847998054</v>
      </c>
      <c r="H96">
        <v>0.312583847998054</v>
      </c>
      <c r="I96">
        <v>0.312583847998054</v>
      </c>
      <c r="J96" t="s">
        <v>167</v>
      </c>
      <c r="K96">
        <v>7</v>
      </c>
      <c r="L96" t="s">
        <v>73</v>
      </c>
    </row>
    <row r="97" spans="1:12" x14ac:dyDescent="0.25">
      <c r="A97">
        <v>150</v>
      </c>
      <c r="B97">
        <v>0</v>
      </c>
      <c r="C97">
        <v>1.9646044396847201E-3</v>
      </c>
      <c r="D97">
        <v>0</v>
      </c>
      <c r="E97">
        <v>0</v>
      </c>
      <c r="F97">
        <v>9.823022198423609E-4</v>
      </c>
      <c r="G97">
        <v>9.823022198423609E-4</v>
      </c>
      <c r="H97">
        <v>9.823022198423609E-4</v>
      </c>
      <c r="I97">
        <v>9.823022198423609E-4</v>
      </c>
      <c r="J97" t="s">
        <v>168</v>
      </c>
      <c r="K97">
        <v>7</v>
      </c>
      <c r="L97" t="s">
        <v>73</v>
      </c>
    </row>
    <row r="98" spans="1:12" x14ac:dyDescent="0.25">
      <c r="A98">
        <v>151</v>
      </c>
      <c r="B98">
        <v>0</v>
      </c>
      <c r="C98">
        <v>0</v>
      </c>
      <c r="D98">
        <v>0</v>
      </c>
      <c r="E98">
        <v>0</v>
      </c>
      <c r="F98">
        <v>0.44969011130737402</v>
      </c>
      <c r="G98">
        <v>0.44969011130737402</v>
      </c>
      <c r="H98">
        <v>0.44969011130737402</v>
      </c>
      <c r="I98">
        <v>0.44969011130737402</v>
      </c>
      <c r="J98" t="s">
        <v>169</v>
      </c>
      <c r="K98">
        <v>7</v>
      </c>
      <c r="L98" t="s">
        <v>73</v>
      </c>
    </row>
    <row r="99" spans="1:12" x14ac:dyDescent="0.25">
      <c r="A99">
        <v>152</v>
      </c>
      <c r="B99">
        <v>0</v>
      </c>
      <c r="C99">
        <v>0</v>
      </c>
      <c r="D99">
        <v>0</v>
      </c>
      <c r="E99">
        <v>0</v>
      </c>
      <c r="F99">
        <v>0.31919738485900701</v>
      </c>
      <c r="G99">
        <v>0.31919738485900701</v>
      </c>
      <c r="H99">
        <v>0.31919738485900701</v>
      </c>
      <c r="I99">
        <v>0.31919738485900701</v>
      </c>
      <c r="J99" t="s">
        <v>170</v>
      </c>
      <c r="K99">
        <v>7</v>
      </c>
      <c r="L99" t="s">
        <v>73</v>
      </c>
    </row>
    <row r="100" spans="1:12" x14ac:dyDescent="0.25">
      <c r="A100">
        <v>153</v>
      </c>
      <c r="B100">
        <v>0</v>
      </c>
      <c r="C100">
        <v>4.1491626914802399E-3</v>
      </c>
      <c r="D100">
        <v>4.1491626914802399E-3</v>
      </c>
      <c r="E100">
        <v>4.1491626914802399E-3</v>
      </c>
      <c r="F100">
        <v>2.0745813457401199E-3</v>
      </c>
      <c r="G100">
        <v>2.0745813457401199E-3</v>
      </c>
      <c r="H100">
        <v>2.0745813457401199E-3</v>
      </c>
      <c r="I100">
        <v>2.0745813457401199E-3</v>
      </c>
      <c r="J100" t="s">
        <v>171</v>
      </c>
      <c r="K100">
        <v>7</v>
      </c>
      <c r="L100" t="s">
        <v>73</v>
      </c>
    </row>
    <row r="101" spans="1:12" x14ac:dyDescent="0.25">
      <c r="A101">
        <v>154</v>
      </c>
      <c r="B101">
        <v>0</v>
      </c>
      <c r="C101">
        <v>0.30251008824626902</v>
      </c>
      <c r="D101">
        <v>0.30251008824626902</v>
      </c>
      <c r="E101">
        <v>0.30251008824626902</v>
      </c>
      <c r="F101">
        <v>0.78237907481792301</v>
      </c>
      <c r="G101">
        <v>0.78237907481792301</v>
      </c>
      <c r="H101">
        <v>0.78237907481792301</v>
      </c>
      <c r="I101">
        <v>0.78237907481792301</v>
      </c>
      <c r="J101" t="s">
        <v>172</v>
      </c>
      <c r="K101">
        <v>2</v>
      </c>
      <c r="L101" t="s">
        <v>73</v>
      </c>
    </row>
    <row r="102" spans="1:12" x14ac:dyDescent="0.25">
      <c r="A102">
        <v>155</v>
      </c>
      <c r="B102">
        <v>0</v>
      </c>
      <c r="C102">
        <v>6.0047075520494701E-3</v>
      </c>
      <c r="D102">
        <v>6.0047075520494701E-3</v>
      </c>
      <c r="E102">
        <v>6.0047075520494701E-3</v>
      </c>
      <c r="F102">
        <v>3.0023537760247299E-3</v>
      </c>
      <c r="G102">
        <v>3.0023537760247299E-3</v>
      </c>
      <c r="H102">
        <v>3.0023537760247299E-3</v>
      </c>
      <c r="I102">
        <v>3.0023537760247299E-3</v>
      </c>
      <c r="J102" t="s">
        <v>173</v>
      </c>
      <c r="K102">
        <v>7</v>
      </c>
      <c r="L102" t="s">
        <v>73</v>
      </c>
    </row>
    <row r="103" spans="1:12" x14ac:dyDescent="0.25">
      <c r="A103">
        <v>156</v>
      </c>
      <c r="B103">
        <v>0</v>
      </c>
      <c r="C103">
        <v>2.6510616559287802E-3</v>
      </c>
      <c r="D103">
        <v>2.6510616559287802E-3</v>
      </c>
      <c r="E103">
        <v>2.6510616559287802E-3</v>
      </c>
      <c r="F103">
        <v>1.31989397237705E-2</v>
      </c>
      <c r="G103">
        <v>1.31989397237705E-2</v>
      </c>
      <c r="H103">
        <v>1.31989397237705E-2</v>
      </c>
      <c r="I103">
        <v>1.31989397237705E-2</v>
      </c>
      <c r="J103" t="s">
        <v>174</v>
      </c>
      <c r="K103">
        <v>7</v>
      </c>
      <c r="L103" t="s">
        <v>73</v>
      </c>
    </row>
    <row r="104" spans="1:12" x14ac:dyDescent="0.25">
      <c r="A104">
        <v>157</v>
      </c>
      <c r="B104">
        <v>0</v>
      </c>
      <c r="C104">
        <v>1.9445866870422599</v>
      </c>
      <c r="D104">
        <v>1.9445866870422599</v>
      </c>
      <c r="E104">
        <v>1.9445866870422599</v>
      </c>
      <c r="F104">
        <v>2.1694145488203298</v>
      </c>
      <c r="G104">
        <v>2.1694145488203298</v>
      </c>
      <c r="H104">
        <v>2.1694145488203298</v>
      </c>
      <c r="I104">
        <v>2.1694145488203298</v>
      </c>
      <c r="J104" t="s">
        <v>175</v>
      </c>
      <c r="K104">
        <v>2</v>
      </c>
      <c r="L104" t="s">
        <v>73</v>
      </c>
    </row>
    <row r="105" spans="1:12" x14ac:dyDescent="0.25">
      <c r="A105">
        <v>158</v>
      </c>
      <c r="B105">
        <v>0</v>
      </c>
      <c r="C105">
        <v>0.27415680154635702</v>
      </c>
      <c r="D105">
        <v>0.27415680154635702</v>
      </c>
      <c r="E105">
        <v>0.27415680154635702</v>
      </c>
      <c r="F105">
        <v>0.99771309369133498</v>
      </c>
      <c r="G105">
        <v>0.99771309369133498</v>
      </c>
      <c r="H105">
        <v>0.99771309369133498</v>
      </c>
      <c r="I105">
        <v>0.99771309369133498</v>
      </c>
      <c r="J105" t="s">
        <v>176</v>
      </c>
      <c r="K105">
        <v>7</v>
      </c>
      <c r="L105" t="s">
        <v>73</v>
      </c>
    </row>
    <row r="106" spans="1:12" x14ac:dyDescent="0.25">
      <c r="A106">
        <v>159</v>
      </c>
      <c r="B106">
        <v>0</v>
      </c>
      <c r="C106">
        <v>0</v>
      </c>
      <c r="D106">
        <v>0</v>
      </c>
      <c r="E106">
        <v>0</v>
      </c>
      <c r="F106">
        <v>0.97009372168822505</v>
      </c>
      <c r="G106">
        <v>0.97009372168822505</v>
      </c>
      <c r="H106">
        <v>0.97009372168822505</v>
      </c>
      <c r="I106">
        <v>0.97009372168822505</v>
      </c>
      <c r="J106" t="s">
        <v>177</v>
      </c>
      <c r="K106">
        <v>7</v>
      </c>
      <c r="L106" t="s">
        <v>73</v>
      </c>
    </row>
    <row r="107" spans="1:12" x14ac:dyDescent="0.25">
      <c r="A107">
        <v>160</v>
      </c>
      <c r="B107">
        <v>0</v>
      </c>
      <c r="C107">
        <v>0</v>
      </c>
      <c r="D107">
        <v>0</v>
      </c>
      <c r="E107">
        <v>0</v>
      </c>
      <c r="F107">
        <v>2.37468177916123E-2</v>
      </c>
      <c r="G107">
        <v>2.37468177916123E-2</v>
      </c>
      <c r="H107">
        <v>2.37468177916123E-2</v>
      </c>
      <c r="I107">
        <v>2.37468177916123E-2</v>
      </c>
      <c r="J107" t="s">
        <v>178</v>
      </c>
      <c r="K107">
        <v>7</v>
      </c>
      <c r="L107" t="s">
        <v>73</v>
      </c>
    </row>
    <row r="108" spans="1:12" x14ac:dyDescent="0.25">
      <c r="A108">
        <v>161</v>
      </c>
      <c r="B108">
        <v>0</v>
      </c>
      <c r="C108">
        <v>2.9793398396697101E-2</v>
      </c>
      <c r="D108">
        <v>0</v>
      </c>
      <c r="E108">
        <v>0</v>
      </c>
      <c r="F108">
        <v>1.4896699198348601E-2</v>
      </c>
      <c r="G108">
        <v>1.4896699198348601E-2</v>
      </c>
      <c r="H108">
        <v>1.4896699198348601E-2</v>
      </c>
      <c r="I108">
        <v>1.4896699198348601E-2</v>
      </c>
      <c r="J108" t="s">
        <v>179</v>
      </c>
      <c r="K108">
        <v>5</v>
      </c>
      <c r="L108" t="s">
        <v>73</v>
      </c>
    </row>
    <row r="109" spans="1:12" x14ac:dyDescent="0.25">
      <c r="A109">
        <v>162</v>
      </c>
      <c r="B109">
        <v>0</v>
      </c>
      <c r="C109">
        <v>0</v>
      </c>
      <c r="D109">
        <v>0</v>
      </c>
      <c r="E109">
        <v>0</v>
      </c>
      <c r="F109">
        <v>2.3942424105984101</v>
      </c>
      <c r="G109">
        <v>2.3942424105984101</v>
      </c>
      <c r="H109">
        <v>2.3942424105984101</v>
      </c>
      <c r="I109">
        <v>2.3942424105984101</v>
      </c>
      <c r="J109" t="s">
        <v>180</v>
      </c>
      <c r="K109">
        <v>5</v>
      </c>
      <c r="L109" t="s">
        <v>73</v>
      </c>
    </row>
    <row r="110" spans="1:12" x14ac:dyDescent="0.25">
      <c r="A110">
        <v>163</v>
      </c>
      <c r="B110">
        <v>0</v>
      </c>
      <c r="C110">
        <v>8.7913453410043108</v>
      </c>
      <c r="D110">
        <v>8.7913453410043108</v>
      </c>
      <c r="E110">
        <v>8.7913453410043108</v>
      </c>
      <c r="F110">
        <v>4.7884848211968203</v>
      </c>
      <c r="G110">
        <v>4.7884848211968203</v>
      </c>
      <c r="H110">
        <v>4.7884848211968203</v>
      </c>
      <c r="I110">
        <v>4.7884848211968203</v>
      </c>
      <c r="J110" t="s">
        <v>181</v>
      </c>
      <c r="K110">
        <v>10</v>
      </c>
      <c r="L110" t="s">
        <v>73</v>
      </c>
    </row>
    <row r="111" spans="1:12" x14ac:dyDescent="0.25">
      <c r="A111">
        <v>164</v>
      </c>
      <c r="B111">
        <v>0</v>
      </c>
      <c r="C111">
        <v>0</v>
      </c>
      <c r="D111">
        <v>0</v>
      </c>
      <c r="E111">
        <v>0</v>
      </c>
      <c r="F111">
        <v>2.6610149964463901E-2</v>
      </c>
      <c r="G111">
        <v>2.6610149964463901E-2</v>
      </c>
      <c r="H111">
        <v>2.6610149964463901E-2</v>
      </c>
      <c r="I111">
        <v>2.6610149964463901E-2</v>
      </c>
      <c r="J111" t="s">
        <v>182</v>
      </c>
      <c r="K111">
        <v>7</v>
      </c>
      <c r="L111" t="s">
        <v>73</v>
      </c>
    </row>
    <row r="112" spans="1:12" x14ac:dyDescent="0.25">
      <c r="A112">
        <v>165</v>
      </c>
      <c r="B112">
        <v>0</v>
      </c>
      <c r="C112">
        <v>5.0334958587296803E-4</v>
      </c>
      <c r="D112">
        <v>5.0334958587296803E-4</v>
      </c>
      <c r="E112">
        <v>5.0334958587296803E-4</v>
      </c>
      <c r="F112">
        <v>2.5167479293648401E-4</v>
      </c>
      <c r="G112">
        <v>2.5167479293648401E-4</v>
      </c>
      <c r="H112">
        <v>2.5167479293648401E-4</v>
      </c>
      <c r="I112">
        <v>2.5167479293648401E-4</v>
      </c>
      <c r="J112" t="s">
        <v>183</v>
      </c>
      <c r="K112">
        <v>7</v>
      </c>
      <c r="L112" t="s">
        <v>73</v>
      </c>
    </row>
    <row r="113" spans="1:12" x14ac:dyDescent="0.25">
      <c r="A113">
        <v>166</v>
      </c>
      <c r="B113">
        <v>0</v>
      </c>
      <c r="C113">
        <v>0</v>
      </c>
      <c r="D113">
        <v>0</v>
      </c>
      <c r="E113">
        <v>0</v>
      </c>
      <c r="F113">
        <v>3.1572543499170803E-2</v>
      </c>
      <c r="G113">
        <v>3.1572543499170803E-2</v>
      </c>
      <c r="H113">
        <v>3.1572543499170803E-2</v>
      </c>
      <c r="I113">
        <v>3.1572543499170803E-2</v>
      </c>
      <c r="J113" t="s">
        <v>184</v>
      </c>
      <c r="K113">
        <v>7</v>
      </c>
      <c r="L113" t="s">
        <v>73</v>
      </c>
    </row>
    <row r="114" spans="1:12" x14ac:dyDescent="0.25">
      <c r="A114">
        <v>167</v>
      </c>
      <c r="B114">
        <v>0</v>
      </c>
      <c r="C114">
        <v>5.4095967989825902E-3</v>
      </c>
      <c r="D114">
        <v>5.4095967989825902E-3</v>
      </c>
      <c r="E114">
        <v>5.4095967989825902E-3</v>
      </c>
      <c r="F114">
        <v>2.7047983994912999E-3</v>
      </c>
      <c r="G114">
        <v>2.7047983994912999E-3</v>
      </c>
      <c r="H114">
        <v>2.7047983994912999E-3</v>
      </c>
      <c r="I114">
        <v>2.7047983994912999E-3</v>
      </c>
      <c r="J114" t="s">
        <v>185</v>
      </c>
      <c r="K114">
        <v>7</v>
      </c>
      <c r="L114" t="s">
        <v>73</v>
      </c>
    </row>
    <row r="115" spans="1:12" x14ac:dyDescent="0.25">
      <c r="A115">
        <v>168</v>
      </c>
      <c r="B115">
        <v>0</v>
      </c>
      <c r="C115">
        <v>0</v>
      </c>
      <c r="D115">
        <v>0</v>
      </c>
      <c r="E115">
        <v>0</v>
      </c>
      <c r="F115">
        <v>0.26405502479214998</v>
      </c>
      <c r="G115">
        <v>0.26405502479214998</v>
      </c>
      <c r="H115">
        <v>0.26405502479214998</v>
      </c>
      <c r="I115">
        <v>0.26405502479214998</v>
      </c>
      <c r="J115" t="s">
        <v>186</v>
      </c>
      <c r="K115">
        <v>7</v>
      </c>
      <c r="L115" t="s">
        <v>73</v>
      </c>
    </row>
    <row r="116" spans="1:12" x14ac:dyDescent="0.25">
      <c r="A116">
        <v>169</v>
      </c>
      <c r="B116">
        <v>0</v>
      </c>
      <c r="C116">
        <v>0.92799908641219497</v>
      </c>
      <c r="D116">
        <v>0.92799908641219497</v>
      </c>
      <c r="E116">
        <v>0.92799908641219497</v>
      </c>
      <c r="F116">
        <v>0.46399954320609699</v>
      </c>
      <c r="G116">
        <v>0.46399954320609699</v>
      </c>
      <c r="H116">
        <v>0.46399954320609699</v>
      </c>
      <c r="I116">
        <v>0.46399954320609699</v>
      </c>
      <c r="J116" t="s">
        <v>187</v>
      </c>
      <c r="K116">
        <v>5</v>
      </c>
      <c r="L116" t="s">
        <v>73</v>
      </c>
    </row>
    <row r="117" spans="1:12" x14ac:dyDescent="0.25">
      <c r="A117">
        <v>170</v>
      </c>
      <c r="B117">
        <v>0</v>
      </c>
      <c r="C117">
        <v>1.20397352961732E-2</v>
      </c>
      <c r="D117">
        <v>0</v>
      </c>
      <c r="E117">
        <v>0</v>
      </c>
      <c r="F117">
        <v>6.0198676480866103E-3</v>
      </c>
      <c r="G117">
        <v>6.0198676480866103E-3</v>
      </c>
      <c r="H117">
        <v>6.0198676480866103E-3</v>
      </c>
      <c r="I117">
        <v>6.0198676480866103E-3</v>
      </c>
      <c r="J117" t="s">
        <v>188</v>
      </c>
      <c r="K117">
        <v>5</v>
      </c>
      <c r="L117" t="s">
        <v>73</v>
      </c>
    </row>
    <row r="118" spans="1:12" x14ac:dyDescent="0.25">
      <c r="A118">
        <v>171</v>
      </c>
      <c r="B118">
        <v>0</v>
      </c>
      <c r="C118">
        <v>0.168507761105501</v>
      </c>
      <c r="D118">
        <v>0.168507761105501</v>
      </c>
      <c r="E118">
        <v>0.168507761105501</v>
      </c>
      <c r="F118">
        <v>1.9401874433764501</v>
      </c>
      <c r="G118">
        <v>1.9401874433764501</v>
      </c>
      <c r="H118">
        <v>1.9401874433764501</v>
      </c>
      <c r="I118">
        <v>1.9401874433764501</v>
      </c>
      <c r="J118" t="s">
        <v>189</v>
      </c>
      <c r="K118">
        <v>7</v>
      </c>
      <c r="L118" t="s">
        <v>73</v>
      </c>
    </row>
    <row r="119" spans="1:12" x14ac:dyDescent="0.25">
      <c r="A119">
        <v>172</v>
      </c>
      <c r="B119">
        <v>0</v>
      </c>
      <c r="C119">
        <v>2.0632368426799401E-3</v>
      </c>
      <c r="D119">
        <v>2.0632368426799401E-3</v>
      </c>
      <c r="E119">
        <v>2.0632368426799401E-3</v>
      </c>
      <c r="F119">
        <v>2.2447389757853601E-3</v>
      </c>
      <c r="G119">
        <v>2.2447389757853601E-3</v>
      </c>
      <c r="H119">
        <v>2.2447389757853601E-3</v>
      </c>
      <c r="I119">
        <v>2.2447389757853601E-3</v>
      </c>
      <c r="J119" t="s">
        <v>190</v>
      </c>
      <c r="K119">
        <v>7</v>
      </c>
      <c r="L119" t="s">
        <v>73</v>
      </c>
    </row>
    <row r="120" spans="1:12" x14ac:dyDescent="0.25">
      <c r="A120">
        <v>173</v>
      </c>
      <c r="B120">
        <v>0</v>
      </c>
      <c r="C120">
        <v>9.5157207932569903E-4</v>
      </c>
      <c r="D120">
        <v>9.5157207932569903E-4</v>
      </c>
      <c r="E120">
        <v>9.5157207932569903E-4</v>
      </c>
      <c r="F120">
        <v>1.0904168306885701E-3</v>
      </c>
      <c r="G120">
        <v>1.0904168306885701E-3</v>
      </c>
      <c r="H120">
        <v>1.0904168306885701E-3</v>
      </c>
      <c r="I120">
        <v>1.0904168306885701E-3</v>
      </c>
      <c r="J120" t="s">
        <v>191</v>
      </c>
      <c r="K120">
        <v>7</v>
      </c>
      <c r="L120" t="s">
        <v>73</v>
      </c>
    </row>
    <row r="121" spans="1:12" x14ac:dyDescent="0.25">
      <c r="A121">
        <v>174</v>
      </c>
      <c r="B121">
        <v>0</v>
      </c>
      <c r="C121">
        <v>9.7277134196795706E-2</v>
      </c>
      <c r="D121">
        <v>9.7277134196795706E-2</v>
      </c>
      <c r="E121">
        <v>9.7277134196795706E-2</v>
      </c>
      <c r="F121">
        <v>4.8638567098397797E-2</v>
      </c>
      <c r="G121">
        <v>4.8638567098397797E-2</v>
      </c>
      <c r="H121">
        <v>4.8638567098397797E-2</v>
      </c>
      <c r="I121">
        <v>4.8638567098397797E-2</v>
      </c>
      <c r="J121" t="s">
        <v>192</v>
      </c>
      <c r="K121">
        <v>5</v>
      </c>
      <c r="L121" t="s">
        <v>73</v>
      </c>
    </row>
    <row r="122" spans="1:12" x14ac:dyDescent="0.25">
      <c r="A122">
        <v>175</v>
      </c>
      <c r="B122">
        <v>0</v>
      </c>
      <c r="C122">
        <v>1.47289745799528E-2</v>
      </c>
      <c r="D122">
        <v>1.47289745799528E-2</v>
      </c>
      <c r="E122">
        <v>1.47289745799528E-2</v>
      </c>
      <c r="F122">
        <v>7.3644872899764E-3</v>
      </c>
      <c r="G122">
        <v>7.3644872899764E-3</v>
      </c>
      <c r="H122">
        <v>7.3644872899764E-3</v>
      </c>
      <c r="I122">
        <v>7.3644872899764E-3</v>
      </c>
      <c r="J122" t="s">
        <v>193</v>
      </c>
      <c r="K122">
        <v>5</v>
      </c>
      <c r="L122" t="s">
        <v>73</v>
      </c>
    </row>
    <row r="123" spans="1:12" x14ac:dyDescent="0.25">
      <c r="A123">
        <v>176</v>
      </c>
      <c r="B123">
        <v>0</v>
      </c>
      <c r="C123">
        <v>7.3249349655181897E-3</v>
      </c>
      <c r="D123">
        <v>7.3249349655181897E-3</v>
      </c>
      <c r="E123">
        <v>7.3249349655181897E-3</v>
      </c>
      <c r="F123">
        <v>1.9512328855696998E-2</v>
      </c>
      <c r="G123">
        <v>1.9512328855696998E-2</v>
      </c>
      <c r="H123">
        <v>1.9512328855696998E-2</v>
      </c>
      <c r="I123">
        <v>1.9512328855696998E-2</v>
      </c>
      <c r="J123" t="s">
        <v>194</v>
      </c>
      <c r="K123">
        <v>7</v>
      </c>
      <c r="L123" t="s">
        <v>73</v>
      </c>
    </row>
    <row r="124" spans="1:12" x14ac:dyDescent="0.25">
      <c r="A124">
        <v>177</v>
      </c>
      <c r="B124">
        <v>0</v>
      </c>
      <c r="C124">
        <v>0</v>
      </c>
      <c r="D124">
        <v>0</v>
      </c>
      <c r="E124">
        <v>0</v>
      </c>
      <c r="F124">
        <v>0.23510075158166899</v>
      </c>
      <c r="G124">
        <v>0.23510075158166899</v>
      </c>
      <c r="H124">
        <v>0.23510075158166899</v>
      </c>
      <c r="I124">
        <v>0.23510075158166899</v>
      </c>
      <c r="J124" t="s">
        <v>195</v>
      </c>
      <c r="K124">
        <v>7</v>
      </c>
      <c r="L124" t="s">
        <v>73</v>
      </c>
    </row>
    <row r="125" spans="1:12" x14ac:dyDescent="0.25">
      <c r="A125">
        <v>178</v>
      </c>
      <c r="B125">
        <v>0</v>
      </c>
      <c r="C125">
        <v>0.11010238932197999</v>
      </c>
      <c r="D125">
        <v>0.11010238932197999</v>
      </c>
      <c r="E125">
        <v>0.11010238932197999</v>
      </c>
      <c r="F125">
        <v>5.5051194660990101E-2</v>
      </c>
      <c r="G125">
        <v>5.5051194660990101E-2</v>
      </c>
      <c r="H125">
        <v>5.5051194660990101E-2</v>
      </c>
      <c r="I125">
        <v>5.5051194660990101E-2</v>
      </c>
      <c r="J125" t="s">
        <v>196</v>
      </c>
      <c r="K125">
        <v>7</v>
      </c>
      <c r="L125" t="s">
        <v>73</v>
      </c>
    </row>
    <row r="126" spans="1:12" x14ac:dyDescent="0.25">
      <c r="A126">
        <v>179</v>
      </c>
      <c r="B126">
        <v>0</v>
      </c>
      <c r="C126">
        <v>1.4074359779504299E-2</v>
      </c>
      <c r="D126">
        <v>1.4074359779504299E-2</v>
      </c>
      <c r="E126">
        <v>1.4074359779504299E-2</v>
      </c>
      <c r="F126">
        <v>1.2351044888437E-2</v>
      </c>
      <c r="G126">
        <v>1.2351044888437E-2</v>
      </c>
      <c r="H126">
        <v>1.2351044888437E-2</v>
      </c>
      <c r="I126">
        <v>1.2351044888437E-2</v>
      </c>
      <c r="J126" t="s">
        <v>197</v>
      </c>
      <c r="K126">
        <v>7</v>
      </c>
      <c r="L126" t="s">
        <v>73</v>
      </c>
    </row>
    <row r="127" spans="1:12" x14ac:dyDescent="0.25">
      <c r="A127">
        <v>180</v>
      </c>
      <c r="B127">
        <v>0</v>
      </c>
      <c r="C127">
        <v>0.14928330137211401</v>
      </c>
      <c r="D127">
        <v>0.14928330137211401</v>
      </c>
      <c r="E127">
        <v>0.14928330137211401</v>
      </c>
      <c r="F127">
        <v>7.4641650686057201E-2</v>
      </c>
      <c r="G127">
        <v>7.4641650686057201E-2</v>
      </c>
      <c r="H127">
        <v>7.4641650686057201E-2</v>
      </c>
      <c r="I127">
        <v>7.4641650686057201E-2</v>
      </c>
      <c r="J127" t="s">
        <v>198</v>
      </c>
      <c r="K127">
        <v>3</v>
      </c>
      <c r="L127" t="s">
        <v>73</v>
      </c>
    </row>
    <row r="128" spans="1:12" x14ac:dyDescent="0.25">
      <c r="A128">
        <v>181</v>
      </c>
      <c r="B128">
        <v>0</v>
      </c>
      <c r="C128">
        <v>2.6403444665967202</v>
      </c>
      <c r="D128">
        <v>2.6403444665967202</v>
      </c>
      <c r="E128">
        <v>2.6403444665967202</v>
      </c>
      <c r="F128">
        <v>1.3201722332983601</v>
      </c>
      <c r="G128">
        <v>1.3201722332983601</v>
      </c>
      <c r="H128">
        <v>1.3201722332983601</v>
      </c>
      <c r="I128">
        <v>1.3201722332983601</v>
      </c>
      <c r="J128" t="s">
        <v>199</v>
      </c>
      <c r="K128">
        <v>8</v>
      </c>
      <c r="L128" t="s">
        <v>73</v>
      </c>
    </row>
    <row r="129" spans="1:12" x14ac:dyDescent="0.25">
      <c r="A129">
        <v>182</v>
      </c>
      <c r="B129">
        <v>0</v>
      </c>
      <c r="C129">
        <v>9.6411378433360104E-2</v>
      </c>
      <c r="D129">
        <v>9.6411378433360104E-2</v>
      </c>
      <c r="E129">
        <v>9.6411378433360104E-2</v>
      </c>
      <c r="F129">
        <v>4.82056892166801E-2</v>
      </c>
      <c r="G129">
        <v>4.82056892166801E-2</v>
      </c>
      <c r="H129">
        <v>4.82056892166801E-2</v>
      </c>
      <c r="I129">
        <v>4.82056892166801E-2</v>
      </c>
      <c r="J129" t="s">
        <v>200</v>
      </c>
      <c r="K129">
        <v>3</v>
      </c>
      <c r="L129" t="s">
        <v>73</v>
      </c>
    </row>
    <row r="130" spans="1:12" x14ac:dyDescent="0.25">
      <c r="A130">
        <v>183</v>
      </c>
      <c r="B130">
        <v>0</v>
      </c>
      <c r="C130">
        <v>1.2856213915397201</v>
      </c>
      <c r="D130">
        <v>1.2856213915397201</v>
      </c>
      <c r="E130">
        <v>1.2856213915397201</v>
      </c>
      <c r="F130">
        <v>0.64281069576986005</v>
      </c>
      <c r="G130">
        <v>0.64281069576986005</v>
      </c>
      <c r="H130">
        <v>0.64281069576986005</v>
      </c>
      <c r="I130">
        <v>0.64281069576986005</v>
      </c>
      <c r="J130" t="s">
        <v>201</v>
      </c>
      <c r="K130">
        <v>3</v>
      </c>
      <c r="L130" t="s">
        <v>73</v>
      </c>
    </row>
    <row r="131" spans="1:12" x14ac:dyDescent="0.25">
      <c r="A131">
        <v>184</v>
      </c>
      <c r="B131">
        <v>0</v>
      </c>
      <c r="C131">
        <v>1.8876236281980201</v>
      </c>
      <c r="D131">
        <v>1.8876236281980201</v>
      </c>
      <c r="E131">
        <v>1.8876236281980201</v>
      </c>
      <c r="F131">
        <v>0.94381181409900905</v>
      </c>
      <c r="G131">
        <v>0.94381181409900905</v>
      </c>
      <c r="H131">
        <v>0.94381181409900905</v>
      </c>
      <c r="I131">
        <v>0.94381181409900905</v>
      </c>
      <c r="J131" t="s">
        <v>202</v>
      </c>
      <c r="K131">
        <v>3</v>
      </c>
      <c r="L131" t="s">
        <v>73</v>
      </c>
    </row>
    <row r="132" spans="1:12" x14ac:dyDescent="0.25">
      <c r="A132">
        <v>185</v>
      </c>
      <c r="B132">
        <v>0</v>
      </c>
      <c r="C132">
        <v>6.1356095215803902E-2</v>
      </c>
      <c r="D132">
        <v>6.1356095215803902E-2</v>
      </c>
      <c r="E132">
        <v>6.1356095215803902E-2</v>
      </c>
      <c r="F132">
        <v>3.0678047607902E-2</v>
      </c>
      <c r="G132">
        <v>3.0678047607902E-2</v>
      </c>
      <c r="H132">
        <v>3.0678047607902E-2</v>
      </c>
      <c r="I132">
        <v>3.0678047607902E-2</v>
      </c>
      <c r="J132" t="s">
        <v>203</v>
      </c>
      <c r="K132">
        <v>3</v>
      </c>
      <c r="L132" t="s">
        <v>73</v>
      </c>
    </row>
    <row r="133" spans="1:12" x14ac:dyDescent="0.25">
      <c r="A133">
        <v>186</v>
      </c>
      <c r="B133">
        <v>0</v>
      </c>
      <c r="C133">
        <v>7.4882438761402506E-2</v>
      </c>
      <c r="D133">
        <v>7.4882438761402506E-2</v>
      </c>
      <c r="E133">
        <v>7.4882438761402506E-2</v>
      </c>
      <c r="F133">
        <v>3.7441219380701198E-2</v>
      </c>
      <c r="G133">
        <v>3.7441219380701198E-2</v>
      </c>
      <c r="H133">
        <v>3.7441219380701198E-2</v>
      </c>
      <c r="I133">
        <v>3.7441219380701198E-2</v>
      </c>
      <c r="J133" t="s">
        <v>204</v>
      </c>
      <c r="K133">
        <v>3</v>
      </c>
      <c r="L133" t="s">
        <v>73</v>
      </c>
    </row>
    <row r="134" spans="1:12" x14ac:dyDescent="0.25">
      <c r="A134">
        <v>187</v>
      </c>
      <c r="B134">
        <v>0</v>
      </c>
      <c r="C134">
        <v>0.15523615306224001</v>
      </c>
      <c r="D134">
        <v>0.15523615306224001</v>
      </c>
      <c r="E134">
        <v>0.15523615306224001</v>
      </c>
      <c r="F134">
        <v>7.7618076531120198E-2</v>
      </c>
      <c r="G134">
        <v>7.7618076531120198E-2</v>
      </c>
      <c r="H134">
        <v>7.7618076531120198E-2</v>
      </c>
      <c r="I134">
        <v>7.7618076531120198E-2</v>
      </c>
      <c r="J134" t="s">
        <v>205</v>
      </c>
      <c r="K134">
        <v>3</v>
      </c>
      <c r="L134" t="s">
        <v>73</v>
      </c>
    </row>
    <row r="135" spans="1:12" x14ac:dyDescent="0.25">
      <c r="A135">
        <v>188</v>
      </c>
      <c r="B135">
        <v>0</v>
      </c>
      <c r="C135">
        <v>1.3707050727880601</v>
      </c>
      <c r="D135">
        <v>1.3707050727880601</v>
      </c>
      <c r="E135">
        <v>1.3707050727880601</v>
      </c>
      <c r="F135">
        <v>0.72416157465959197</v>
      </c>
      <c r="G135">
        <v>0.72416157465959197</v>
      </c>
      <c r="H135">
        <v>0.72416157465959197</v>
      </c>
      <c r="I135">
        <v>0.72416157465959197</v>
      </c>
      <c r="J135" t="s">
        <v>206</v>
      </c>
      <c r="K135">
        <v>3</v>
      </c>
      <c r="L135" t="s">
        <v>73</v>
      </c>
    </row>
    <row r="136" spans="1:12" x14ac:dyDescent="0.25">
      <c r="A136">
        <v>189</v>
      </c>
      <c r="B136">
        <v>0</v>
      </c>
      <c r="C136">
        <v>6.1480946027187303E-2</v>
      </c>
      <c r="D136">
        <v>6.1480946027187303E-2</v>
      </c>
      <c r="E136">
        <v>6.1480946027187303E-2</v>
      </c>
      <c r="F136">
        <v>3.07404730135937E-2</v>
      </c>
      <c r="G136">
        <v>3.07404730135937E-2</v>
      </c>
      <c r="H136">
        <v>3.07404730135937E-2</v>
      </c>
      <c r="I136">
        <v>3.07404730135937E-2</v>
      </c>
      <c r="J136" t="s">
        <v>207</v>
      </c>
      <c r="K136">
        <v>4</v>
      </c>
      <c r="L136" t="s">
        <v>73</v>
      </c>
    </row>
    <row r="137" spans="1:12" x14ac:dyDescent="0.25">
      <c r="A137">
        <v>190</v>
      </c>
      <c r="B137">
        <v>0</v>
      </c>
      <c r="C137">
        <v>3.25814570857872</v>
      </c>
      <c r="D137">
        <v>3.25814570857872</v>
      </c>
      <c r="E137">
        <v>3.25814570857872</v>
      </c>
      <c r="F137">
        <v>1.62907285428936</v>
      </c>
      <c r="G137">
        <v>1.62907285428936</v>
      </c>
      <c r="H137">
        <v>1.62907285428936</v>
      </c>
      <c r="I137">
        <v>1.62907285428936</v>
      </c>
      <c r="J137" t="s">
        <v>208</v>
      </c>
      <c r="K137">
        <v>3</v>
      </c>
      <c r="L137" t="s">
        <v>73</v>
      </c>
    </row>
    <row r="138" spans="1:12" x14ac:dyDescent="0.25">
      <c r="A138">
        <v>191</v>
      </c>
      <c r="B138">
        <v>0</v>
      </c>
      <c r="C138">
        <v>2.9560858075521401</v>
      </c>
      <c r="D138">
        <v>2.9560858075521401</v>
      </c>
      <c r="E138">
        <v>2.9560858075521401</v>
      </c>
      <c r="F138">
        <v>1.4780429037760701</v>
      </c>
      <c r="G138">
        <v>1.4780429037760701</v>
      </c>
      <c r="H138">
        <v>1.4780429037760701</v>
      </c>
      <c r="I138">
        <v>1.4780429037760701</v>
      </c>
      <c r="J138" t="s">
        <v>209</v>
      </c>
      <c r="K138">
        <v>3</v>
      </c>
      <c r="L138" t="s">
        <v>73</v>
      </c>
    </row>
    <row r="139" spans="1:12" x14ac:dyDescent="0.25">
      <c r="A139">
        <v>192</v>
      </c>
      <c r="B139">
        <v>0</v>
      </c>
      <c r="C139">
        <v>1.02989764407313</v>
      </c>
      <c r="D139">
        <v>1.02989764407313</v>
      </c>
      <c r="E139">
        <v>1.02989764407313</v>
      </c>
      <c r="F139">
        <v>0.514948822036563</v>
      </c>
      <c r="G139">
        <v>0.514948822036563</v>
      </c>
      <c r="H139">
        <v>0.514948822036563</v>
      </c>
      <c r="I139">
        <v>0.514948822036563</v>
      </c>
      <c r="J139" t="s">
        <v>210</v>
      </c>
      <c r="K139">
        <v>3</v>
      </c>
      <c r="L139" t="s">
        <v>73</v>
      </c>
    </row>
    <row r="140" spans="1:12" x14ac:dyDescent="0.25">
      <c r="A140">
        <v>193</v>
      </c>
      <c r="B140">
        <v>0</v>
      </c>
      <c r="C140">
        <v>4.5520091777626198E-3</v>
      </c>
      <c r="D140">
        <v>4.5520091777626198E-3</v>
      </c>
      <c r="E140">
        <v>4.5520091777626198E-3</v>
      </c>
      <c r="F140">
        <v>2.2760045888813099E-3</v>
      </c>
      <c r="G140">
        <v>2.2760045888813099E-3</v>
      </c>
      <c r="H140">
        <v>2.2760045888813099E-3</v>
      </c>
      <c r="I140">
        <v>2.2760045888813099E-3</v>
      </c>
      <c r="J140" t="s">
        <v>211</v>
      </c>
      <c r="K140">
        <v>3</v>
      </c>
      <c r="L140" t="s">
        <v>73</v>
      </c>
    </row>
    <row r="141" spans="1:12" x14ac:dyDescent="0.25">
      <c r="A141">
        <v>194</v>
      </c>
      <c r="B141">
        <v>0</v>
      </c>
      <c r="C141">
        <v>3.2438048603574798</v>
      </c>
      <c r="D141">
        <v>3.2438048603574798</v>
      </c>
      <c r="E141">
        <v>3.2438048603574798</v>
      </c>
      <c r="F141">
        <v>1.6219024301787399</v>
      </c>
      <c r="G141">
        <v>1.6219024301787399</v>
      </c>
      <c r="H141">
        <v>1.6219024301787399</v>
      </c>
      <c r="I141">
        <v>1.6219024301787399</v>
      </c>
      <c r="J141" t="s">
        <v>212</v>
      </c>
      <c r="K141">
        <v>3</v>
      </c>
      <c r="L141" t="s">
        <v>73</v>
      </c>
    </row>
    <row r="142" spans="1:12" x14ac:dyDescent="0.25">
      <c r="A142">
        <v>195</v>
      </c>
      <c r="B142">
        <v>0</v>
      </c>
      <c r="C142">
        <v>1.1377026419691801E-3</v>
      </c>
      <c r="D142">
        <v>1.1377026419691801E-3</v>
      </c>
      <c r="E142">
        <v>1.1377026419691801E-3</v>
      </c>
      <c r="F142">
        <v>0.36264963865078098</v>
      </c>
      <c r="G142">
        <v>0.36264963865078098</v>
      </c>
      <c r="H142">
        <v>0.36264963865078098</v>
      </c>
      <c r="I142">
        <v>0.36264963865078098</v>
      </c>
      <c r="J142" t="s">
        <v>213</v>
      </c>
      <c r="K142">
        <v>3</v>
      </c>
      <c r="L142" t="s">
        <v>73</v>
      </c>
    </row>
    <row r="143" spans="1:12" x14ac:dyDescent="0.25">
      <c r="A143">
        <v>196</v>
      </c>
      <c r="B143">
        <v>0</v>
      </c>
      <c r="C143">
        <v>2.65224469172882</v>
      </c>
      <c r="D143">
        <v>2.65224469172882</v>
      </c>
      <c r="E143">
        <v>2.65224469172882</v>
      </c>
      <c r="F143">
        <v>1.32612234586441</v>
      </c>
      <c r="G143">
        <v>1.32612234586441</v>
      </c>
      <c r="H143">
        <v>1.32612234586441</v>
      </c>
      <c r="I143">
        <v>1.32612234586441</v>
      </c>
      <c r="J143" t="s">
        <v>214</v>
      </c>
      <c r="K143">
        <v>3</v>
      </c>
      <c r="L143" t="s">
        <v>73</v>
      </c>
    </row>
    <row r="144" spans="1:12" x14ac:dyDescent="0.25">
      <c r="A144">
        <v>197</v>
      </c>
      <c r="B144">
        <v>0</v>
      </c>
      <c r="C144">
        <v>0.51487087691611699</v>
      </c>
      <c r="D144">
        <v>0.51487087691611699</v>
      </c>
      <c r="E144">
        <v>0.51487087691611699</v>
      </c>
      <c r="F144">
        <v>0.257435438458058</v>
      </c>
      <c r="G144">
        <v>0.257435438458058</v>
      </c>
      <c r="H144">
        <v>0.257435438458058</v>
      </c>
      <c r="I144">
        <v>0.257435438458058</v>
      </c>
      <c r="J144" t="s">
        <v>215</v>
      </c>
      <c r="K144">
        <v>8</v>
      </c>
      <c r="L144" t="s">
        <v>73</v>
      </c>
    </row>
    <row r="145" spans="1:12" x14ac:dyDescent="0.25">
      <c r="A145">
        <v>198</v>
      </c>
      <c r="B145">
        <v>0</v>
      </c>
      <c r="C145">
        <v>3.02686552590038E-2</v>
      </c>
      <c r="D145">
        <v>3.02686552590038E-2</v>
      </c>
      <c r="E145">
        <v>3.02686552590038E-2</v>
      </c>
      <c r="F145">
        <v>1.51343276295019E-2</v>
      </c>
      <c r="G145">
        <v>1.51343276295019E-2</v>
      </c>
      <c r="H145">
        <v>1.51343276295019E-2</v>
      </c>
      <c r="I145">
        <v>1.51343276295019E-2</v>
      </c>
      <c r="J145" t="s">
        <v>216</v>
      </c>
      <c r="K145">
        <v>8</v>
      </c>
      <c r="L145" t="s">
        <v>73</v>
      </c>
    </row>
    <row r="146" spans="1:12" x14ac:dyDescent="0.25">
      <c r="A146">
        <v>199</v>
      </c>
      <c r="B146">
        <v>0</v>
      </c>
      <c r="C146">
        <v>0.16191888771396901</v>
      </c>
      <c r="D146">
        <v>0.16191888771396901</v>
      </c>
      <c r="E146">
        <v>0.16191888771396901</v>
      </c>
      <c r="F146">
        <v>8.0959443856984406E-2</v>
      </c>
      <c r="G146">
        <v>8.0959443856984406E-2</v>
      </c>
      <c r="H146">
        <v>8.0959443856984406E-2</v>
      </c>
      <c r="I146">
        <v>8.0959443856984406E-2</v>
      </c>
      <c r="J146" t="s">
        <v>217</v>
      </c>
      <c r="K146">
        <v>8</v>
      </c>
      <c r="L146" t="s">
        <v>73</v>
      </c>
    </row>
    <row r="147" spans="1:12" x14ac:dyDescent="0.25">
      <c r="A147">
        <v>200</v>
      </c>
      <c r="B147">
        <v>0</v>
      </c>
      <c r="C147">
        <v>0.46565201896816999</v>
      </c>
      <c r="D147">
        <v>0.46565201896816999</v>
      </c>
      <c r="E147">
        <v>0.46565201896816999</v>
      </c>
      <c r="F147">
        <v>0.23282600948408499</v>
      </c>
      <c r="G147">
        <v>0.23282600948408499</v>
      </c>
      <c r="H147">
        <v>0.23282600948408499</v>
      </c>
      <c r="I147">
        <v>0.23282600948408499</v>
      </c>
      <c r="J147" t="s">
        <v>218</v>
      </c>
      <c r="K147">
        <v>8</v>
      </c>
      <c r="L147" t="s">
        <v>73</v>
      </c>
    </row>
    <row r="148" spans="1:12" x14ac:dyDescent="0.25">
      <c r="A148">
        <v>201</v>
      </c>
      <c r="B148">
        <v>0</v>
      </c>
      <c r="C148">
        <v>0</v>
      </c>
      <c r="D148">
        <v>0</v>
      </c>
      <c r="E148">
        <v>0</v>
      </c>
      <c r="F148">
        <v>1.52886077508509</v>
      </c>
      <c r="G148">
        <v>1.52886077508509</v>
      </c>
      <c r="H148">
        <v>1.52886077508509</v>
      </c>
      <c r="I148">
        <v>1.52886077508509</v>
      </c>
      <c r="J148" t="s">
        <v>219</v>
      </c>
      <c r="K148">
        <v>3</v>
      </c>
      <c r="L148" t="s">
        <v>73</v>
      </c>
    </row>
    <row r="149" spans="1:12" x14ac:dyDescent="0.25">
      <c r="A149">
        <v>202</v>
      </c>
      <c r="B149">
        <v>0</v>
      </c>
      <c r="C149">
        <v>2.5228179927522199</v>
      </c>
      <c r="D149">
        <v>2.5228179927522199</v>
      </c>
      <c r="E149">
        <v>2.5228179927522199</v>
      </c>
      <c r="F149">
        <v>1.7344079751175301</v>
      </c>
      <c r="G149">
        <v>1.7344079751175301</v>
      </c>
      <c r="H149">
        <v>1.7344079751175301</v>
      </c>
      <c r="I149">
        <v>1.7344079751175301</v>
      </c>
      <c r="J149" t="s">
        <v>220</v>
      </c>
      <c r="K149">
        <v>8</v>
      </c>
      <c r="L149" t="s">
        <v>73</v>
      </c>
    </row>
    <row r="150" spans="1:12" x14ac:dyDescent="0.25">
      <c r="A150">
        <v>203</v>
      </c>
      <c r="B150">
        <v>0</v>
      </c>
      <c r="C150">
        <v>0.169714882178085</v>
      </c>
      <c r="D150">
        <v>0.169714882178085</v>
      </c>
      <c r="E150">
        <v>0.169714882178085</v>
      </c>
      <c r="F150">
        <v>9.2385362733006404E-2</v>
      </c>
      <c r="G150">
        <v>9.2385362733006404E-2</v>
      </c>
      <c r="H150">
        <v>9.2385362733006404E-2</v>
      </c>
      <c r="I150">
        <v>9.2385362733006404E-2</v>
      </c>
      <c r="J150" t="s">
        <v>221</v>
      </c>
      <c r="K150">
        <v>8</v>
      </c>
      <c r="L150" t="s">
        <v>73</v>
      </c>
    </row>
    <row r="151" spans="1:12" x14ac:dyDescent="0.25">
      <c r="A151">
        <v>204</v>
      </c>
      <c r="B151">
        <v>0</v>
      </c>
      <c r="C151">
        <v>0.34002982867224102</v>
      </c>
      <c r="D151">
        <v>0.34002982867224102</v>
      </c>
      <c r="E151">
        <v>0.34002982867224102</v>
      </c>
      <c r="F151">
        <v>0.33629269899080799</v>
      </c>
      <c r="G151">
        <v>0.33629269899080799</v>
      </c>
      <c r="H151">
        <v>0.33629269899080799</v>
      </c>
      <c r="I151">
        <v>0.33629269899080799</v>
      </c>
      <c r="J151" t="s">
        <v>222</v>
      </c>
      <c r="K151">
        <v>8</v>
      </c>
      <c r="L151" t="s">
        <v>73</v>
      </c>
    </row>
    <row r="152" spans="1:12" x14ac:dyDescent="0.25">
      <c r="A152">
        <v>205</v>
      </c>
      <c r="B152">
        <v>0</v>
      </c>
      <c r="C152">
        <v>0.22003646649398401</v>
      </c>
      <c r="D152">
        <v>0.110018233246992</v>
      </c>
      <c r="E152">
        <v>0</v>
      </c>
      <c r="F152">
        <v>0.110018233246992</v>
      </c>
      <c r="G152">
        <v>0.110018233246992</v>
      </c>
      <c r="H152">
        <v>0.110018233246992</v>
      </c>
      <c r="I152">
        <v>0.110018233246992</v>
      </c>
      <c r="J152" t="s">
        <v>223</v>
      </c>
      <c r="K152">
        <v>3</v>
      </c>
      <c r="L152" t="s">
        <v>73</v>
      </c>
    </row>
    <row r="153" spans="1:12" x14ac:dyDescent="0.25">
      <c r="A153">
        <v>206</v>
      </c>
      <c r="B153">
        <v>0</v>
      </c>
      <c r="C153">
        <v>6.3127856022557299E-2</v>
      </c>
      <c r="D153">
        <v>6.3127856022557299E-2</v>
      </c>
      <c r="E153">
        <v>6.3127856022557299E-2</v>
      </c>
      <c r="F153">
        <v>3.1563928011278698E-2</v>
      </c>
      <c r="G153">
        <v>3.1563928011278698E-2</v>
      </c>
      <c r="H153">
        <v>3.1563928011278698E-2</v>
      </c>
      <c r="I153">
        <v>3.1563928011278698E-2</v>
      </c>
      <c r="J153" t="s">
        <v>224</v>
      </c>
      <c r="K153">
        <v>8</v>
      </c>
      <c r="L153" t="s">
        <v>73</v>
      </c>
    </row>
    <row r="154" spans="1:12" x14ac:dyDescent="0.25">
      <c r="A154">
        <v>207</v>
      </c>
      <c r="B154">
        <v>0</v>
      </c>
      <c r="C154">
        <v>3.51126064093703E-3</v>
      </c>
      <c r="D154">
        <v>1.75563032046852E-3</v>
      </c>
      <c r="E154">
        <v>0</v>
      </c>
      <c r="F154">
        <v>1.75563032046852E-3</v>
      </c>
      <c r="G154">
        <v>1.75563032046852E-3</v>
      </c>
      <c r="H154">
        <v>1.75563032046852E-3</v>
      </c>
      <c r="I154">
        <v>1.75563032046852E-3</v>
      </c>
      <c r="J154" t="s">
        <v>225</v>
      </c>
      <c r="K154">
        <v>3</v>
      </c>
      <c r="L154" t="s">
        <v>73</v>
      </c>
    </row>
    <row r="155" spans="1:12" x14ac:dyDescent="0.25">
      <c r="A155">
        <v>208</v>
      </c>
      <c r="B155">
        <v>0</v>
      </c>
      <c r="C155">
        <v>4.7432662948785802E-3</v>
      </c>
      <c r="D155">
        <v>2.3716331474392901E-3</v>
      </c>
      <c r="E155">
        <v>0</v>
      </c>
      <c r="F155">
        <v>2.3716331474392901E-3</v>
      </c>
      <c r="G155">
        <v>2.3716331474392901E-3</v>
      </c>
      <c r="H155">
        <v>2.3716331474392901E-3</v>
      </c>
      <c r="I155">
        <v>2.3716331474392901E-3</v>
      </c>
      <c r="J155" t="s">
        <v>226</v>
      </c>
      <c r="K155">
        <v>3</v>
      </c>
      <c r="L155" t="s">
        <v>73</v>
      </c>
    </row>
    <row r="156" spans="1:12" x14ac:dyDescent="0.25">
      <c r="A156">
        <v>209</v>
      </c>
      <c r="B156">
        <v>0</v>
      </c>
      <c r="C156">
        <v>1.3570018426907499E-3</v>
      </c>
      <c r="D156">
        <v>1.3570018426907499E-3</v>
      </c>
      <c r="E156">
        <v>1.3570018426907499E-3</v>
      </c>
      <c r="F156">
        <v>1.71579159421543E-3</v>
      </c>
      <c r="G156">
        <v>1.71579159421543E-3</v>
      </c>
      <c r="H156">
        <v>1.71579159421543E-3</v>
      </c>
      <c r="I156">
        <v>1.71579159421543E-3</v>
      </c>
      <c r="J156" t="s">
        <v>227</v>
      </c>
      <c r="K156">
        <v>4</v>
      </c>
      <c r="L156" t="s">
        <v>73</v>
      </c>
    </row>
    <row r="157" spans="1:12" x14ac:dyDescent="0.25">
      <c r="A157">
        <v>210</v>
      </c>
      <c r="B157">
        <v>0</v>
      </c>
      <c r="C157">
        <v>2.7539052295442699</v>
      </c>
      <c r="D157">
        <v>2.7539052295442699</v>
      </c>
      <c r="E157">
        <v>2.7539052295442699</v>
      </c>
      <c r="F157">
        <v>2.5659391509882998</v>
      </c>
      <c r="G157">
        <v>2.5659391509882998</v>
      </c>
      <c r="H157">
        <v>2.5659391509882998</v>
      </c>
      <c r="I157">
        <v>2.5659391509882998</v>
      </c>
      <c r="J157" t="s">
        <v>228</v>
      </c>
      <c r="K157">
        <v>4</v>
      </c>
      <c r="L157" t="s">
        <v>73</v>
      </c>
    </row>
    <row r="158" spans="1:12" x14ac:dyDescent="0.25">
      <c r="A158">
        <v>211</v>
      </c>
      <c r="B158">
        <v>0</v>
      </c>
      <c r="C158">
        <v>0.18067789288709701</v>
      </c>
      <c r="D158">
        <v>0.18067789288709701</v>
      </c>
      <c r="E158">
        <v>0.18067789288709701</v>
      </c>
      <c r="F158">
        <v>0.28879503436734699</v>
      </c>
      <c r="G158">
        <v>0.28879503436734699</v>
      </c>
      <c r="H158">
        <v>0.28879503436734699</v>
      </c>
      <c r="I158">
        <v>0.28879503436734699</v>
      </c>
      <c r="J158" t="s">
        <v>229</v>
      </c>
      <c r="K158">
        <v>4</v>
      </c>
      <c r="L158" t="s">
        <v>73</v>
      </c>
    </row>
    <row r="159" spans="1:12" x14ac:dyDescent="0.25">
      <c r="A159">
        <v>212</v>
      </c>
      <c r="B159">
        <v>0</v>
      </c>
      <c r="C159">
        <v>5.3456128205036001E-2</v>
      </c>
      <c r="D159">
        <v>5.3456128205036001E-2</v>
      </c>
      <c r="E159">
        <v>5.3456128205036001E-2</v>
      </c>
      <c r="F159">
        <v>2.6728064102518E-2</v>
      </c>
      <c r="G159">
        <v>2.6728064102518E-2</v>
      </c>
      <c r="H159">
        <v>2.6728064102518E-2</v>
      </c>
      <c r="I159">
        <v>2.6728064102518E-2</v>
      </c>
      <c r="J159" t="s">
        <v>230</v>
      </c>
      <c r="K159">
        <v>8</v>
      </c>
      <c r="L159" t="s">
        <v>73</v>
      </c>
    </row>
    <row r="160" spans="1:12" x14ac:dyDescent="0.25">
      <c r="A160">
        <v>213</v>
      </c>
      <c r="B160">
        <v>0</v>
      </c>
      <c r="C160">
        <v>1.3656594799835799</v>
      </c>
      <c r="D160">
        <v>1.3656594799835799</v>
      </c>
      <c r="E160">
        <v>1.3656594799835799</v>
      </c>
      <c r="F160">
        <v>0.68282973999179197</v>
      </c>
      <c r="G160">
        <v>0.68282973999179197</v>
      </c>
      <c r="H160">
        <v>0.68282973999179197</v>
      </c>
      <c r="I160">
        <v>0.68282973999179197</v>
      </c>
      <c r="J160" t="s">
        <v>231</v>
      </c>
      <c r="K160">
        <v>4</v>
      </c>
      <c r="L160" t="s">
        <v>73</v>
      </c>
    </row>
    <row r="161" spans="1:12" x14ac:dyDescent="0.25">
      <c r="A161">
        <v>214</v>
      </c>
      <c r="B161">
        <v>0</v>
      </c>
      <c r="C161">
        <v>1.7796983276245599</v>
      </c>
      <c r="D161">
        <v>0.88984916381227797</v>
      </c>
      <c r="E161">
        <v>0</v>
      </c>
      <c r="F161">
        <v>0.88984916381227797</v>
      </c>
      <c r="G161">
        <v>0.88984916381227797</v>
      </c>
      <c r="H161">
        <v>0.88984916381227797</v>
      </c>
      <c r="I161">
        <v>0.88984916381227797</v>
      </c>
      <c r="J161" t="s">
        <v>232</v>
      </c>
      <c r="K161">
        <v>3</v>
      </c>
      <c r="L161" t="s">
        <v>73</v>
      </c>
    </row>
    <row r="162" spans="1:12" x14ac:dyDescent="0.25">
      <c r="A162">
        <v>215</v>
      </c>
      <c r="B162">
        <v>0</v>
      </c>
      <c r="C162">
        <v>1.8840494259711599E-2</v>
      </c>
      <c r="D162">
        <v>9.4202471298557907E-3</v>
      </c>
      <c r="E162">
        <v>0</v>
      </c>
      <c r="F162">
        <v>9.4202471298557907E-3</v>
      </c>
      <c r="G162">
        <v>9.4202471298557907E-3</v>
      </c>
      <c r="H162">
        <v>9.4202471298557907E-3</v>
      </c>
      <c r="I162">
        <v>9.4202471298557907E-3</v>
      </c>
      <c r="J162" t="s">
        <v>233</v>
      </c>
      <c r="K162">
        <v>3</v>
      </c>
      <c r="L162" t="s">
        <v>73</v>
      </c>
    </row>
    <row r="163" spans="1:12" x14ac:dyDescent="0.25">
      <c r="A163">
        <v>216</v>
      </c>
      <c r="B163">
        <v>0</v>
      </c>
      <c r="C163">
        <v>2.3677435416505599</v>
      </c>
      <c r="D163">
        <v>2.3677435416505599</v>
      </c>
      <c r="E163">
        <v>0</v>
      </c>
      <c r="F163">
        <v>1.1838717708252799</v>
      </c>
      <c r="G163">
        <v>1.1838717708252799</v>
      </c>
      <c r="H163">
        <v>1.1838717708252799</v>
      </c>
      <c r="I163">
        <v>1.1838717708252799</v>
      </c>
      <c r="J163" t="s">
        <v>234</v>
      </c>
      <c r="K163">
        <v>3</v>
      </c>
      <c r="L163" t="s">
        <v>73</v>
      </c>
    </row>
    <row r="164" spans="1:12" x14ac:dyDescent="0.25">
      <c r="A164">
        <v>217</v>
      </c>
      <c r="B164">
        <v>0</v>
      </c>
      <c r="C164">
        <v>3.6631583071250402</v>
      </c>
      <c r="D164">
        <v>1.8316486239176399</v>
      </c>
      <c r="E164">
        <v>0</v>
      </c>
      <c r="F164">
        <v>1.8316486239176399</v>
      </c>
      <c r="G164">
        <v>1.8316486239176399</v>
      </c>
      <c r="H164">
        <v>1.8316486239176399</v>
      </c>
      <c r="I164">
        <v>1.8316486239176399</v>
      </c>
      <c r="J164" t="s">
        <v>235</v>
      </c>
      <c r="K164">
        <v>3</v>
      </c>
      <c r="L164" t="s">
        <v>73</v>
      </c>
    </row>
    <row r="165" spans="1:12" x14ac:dyDescent="0.25">
      <c r="A165">
        <v>218</v>
      </c>
      <c r="B165">
        <v>0</v>
      </c>
      <c r="C165">
        <v>2.9172818985804699E-3</v>
      </c>
      <c r="D165">
        <v>1.45864094929023E-3</v>
      </c>
      <c r="E165">
        <v>0</v>
      </c>
      <c r="F165">
        <v>1.45864094929023E-3</v>
      </c>
      <c r="G165">
        <v>1.45864094929023E-3</v>
      </c>
      <c r="H165">
        <v>1.45864094929023E-3</v>
      </c>
      <c r="I165">
        <v>1.45864094929023E-3</v>
      </c>
      <c r="J165" t="s">
        <v>236</v>
      </c>
      <c r="K165">
        <v>3</v>
      </c>
      <c r="L165" t="s">
        <v>73</v>
      </c>
    </row>
    <row r="166" spans="1:12" x14ac:dyDescent="0.25">
      <c r="A166">
        <v>219</v>
      </c>
      <c r="B166">
        <v>0</v>
      </c>
      <c r="C166">
        <v>1.50976765675147</v>
      </c>
      <c r="D166">
        <v>1.50976765675147</v>
      </c>
      <c r="E166">
        <v>1.50976765675147</v>
      </c>
      <c r="F166">
        <v>0.75488382837573598</v>
      </c>
      <c r="G166">
        <v>0.75488382837573598</v>
      </c>
      <c r="H166">
        <v>0.75488382837573598</v>
      </c>
      <c r="I166">
        <v>0.75488382837573598</v>
      </c>
      <c r="J166" t="s">
        <v>237</v>
      </c>
      <c r="K166">
        <v>4</v>
      </c>
      <c r="L166" t="s">
        <v>73</v>
      </c>
    </row>
    <row r="167" spans="1:12" x14ac:dyDescent="0.25">
      <c r="A167">
        <v>220</v>
      </c>
      <c r="B167">
        <v>0</v>
      </c>
      <c r="C167">
        <v>3.7815232714742898E-3</v>
      </c>
      <c r="D167">
        <v>1.8907616357371499E-3</v>
      </c>
      <c r="E167">
        <v>0</v>
      </c>
      <c r="F167">
        <v>1.8907616357371499E-3</v>
      </c>
      <c r="G167">
        <v>1.8907616357371499E-3</v>
      </c>
      <c r="H167">
        <v>1.8907616357371499E-3</v>
      </c>
      <c r="I167">
        <v>1.8907616357371499E-3</v>
      </c>
      <c r="J167" t="s">
        <v>238</v>
      </c>
      <c r="K167">
        <v>3</v>
      </c>
      <c r="L167" t="s">
        <v>73</v>
      </c>
    </row>
    <row r="168" spans="1:12" x14ac:dyDescent="0.25">
      <c r="A168">
        <v>221</v>
      </c>
      <c r="B168">
        <v>0</v>
      </c>
      <c r="C168">
        <v>0.51116175407444198</v>
      </c>
      <c r="D168">
        <v>0.51116175407444198</v>
      </c>
      <c r="E168">
        <v>0.51116175407444198</v>
      </c>
      <c r="F168">
        <v>0.25558087703722099</v>
      </c>
      <c r="G168">
        <v>0.25558087703722099</v>
      </c>
      <c r="H168">
        <v>0.25558087703722099</v>
      </c>
      <c r="I168">
        <v>0.25558087703722099</v>
      </c>
      <c r="J168" t="s">
        <v>239</v>
      </c>
      <c r="K168">
        <v>8</v>
      </c>
      <c r="L168" t="s">
        <v>73</v>
      </c>
    </row>
    <row r="169" spans="1:12" x14ac:dyDescent="0.25">
      <c r="A169">
        <v>222</v>
      </c>
      <c r="B169">
        <v>0</v>
      </c>
      <c r="C169">
        <v>3.4515472397265601E-2</v>
      </c>
      <c r="D169">
        <v>0</v>
      </c>
      <c r="E169">
        <v>0</v>
      </c>
      <c r="F169">
        <v>1.72577361986328E-2</v>
      </c>
      <c r="G169">
        <v>1.72577361986328E-2</v>
      </c>
      <c r="H169">
        <v>1.72577361986328E-2</v>
      </c>
      <c r="I169">
        <v>1.72577361986328E-2</v>
      </c>
      <c r="J169" t="s">
        <v>240</v>
      </c>
      <c r="K169">
        <v>3</v>
      </c>
      <c r="L169" t="s">
        <v>73</v>
      </c>
    </row>
    <row r="170" spans="1:12" x14ac:dyDescent="0.25">
      <c r="A170">
        <v>223</v>
      </c>
      <c r="B170">
        <v>0</v>
      </c>
      <c r="C170">
        <v>2.69028712320701</v>
      </c>
      <c r="D170">
        <v>2.69028712320701</v>
      </c>
      <c r="E170">
        <v>2.69028712320701</v>
      </c>
      <c r="F170">
        <v>1.3451435616034999</v>
      </c>
      <c r="G170">
        <v>1.3451435616034999</v>
      </c>
      <c r="H170">
        <v>1.3451435616034999</v>
      </c>
      <c r="I170">
        <v>1.3451435616034999</v>
      </c>
      <c r="J170" t="s">
        <v>241</v>
      </c>
      <c r="K170">
        <v>3</v>
      </c>
      <c r="L170" t="s">
        <v>73</v>
      </c>
    </row>
    <row r="171" spans="1:12" x14ac:dyDescent="0.25">
      <c r="A171">
        <v>224</v>
      </c>
      <c r="B171">
        <v>0</v>
      </c>
      <c r="C171">
        <v>0</v>
      </c>
      <c r="D171">
        <v>0</v>
      </c>
      <c r="E171">
        <v>0</v>
      </c>
      <c r="F171">
        <v>0.59193588541263997</v>
      </c>
      <c r="G171">
        <v>0.59193588541263997</v>
      </c>
      <c r="H171">
        <v>0.59193588541263997</v>
      </c>
      <c r="I171">
        <v>0.59193588541263997</v>
      </c>
      <c r="J171" t="s">
        <v>242</v>
      </c>
      <c r="K171">
        <v>3</v>
      </c>
      <c r="L171" t="s">
        <v>73</v>
      </c>
    </row>
    <row r="172" spans="1:12" x14ac:dyDescent="0.25">
      <c r="A172">
        <v>225</v>
      </c>
      <c r="B172">
        <v>0</v>
      </c>
      <c r="C172">
        <v>2.7902434086502399E-2</v>
      </c>
      <c r="D172">
        <v>0</v>
      </c>
      <c r="E172">
        <v>0</v>
      </c>
      <c r="F172">
        <v>1.39512170432512E-2</v>
      </c>
      <c r="G172">
        <v>1.39512170432512E-2</v>
      </c>
      <c r="H172">
        <v>1.39512170432512E-2</v>
      </c>
      <c r="I172">
        <v>1.39512170432512E-2</v>
      </c>
      <c r="J172" t="s">
        <v>243</v>
      </c>
      <c r="K172">
        <v>3</v>
      </c>
      <c r="L172" t="s">
        <v>73</v>
      </c>
    </row>
    <row r="173" spans="1:12" x14ac:dyDescent="0.25">
      <c r="A173">
        <v>226</v>
      </c>
      <c r="B173">
        <v>0</v>
      </c>
      <c r="C173">
        <v>1.2926340000000001</v>
      </c>
      <c r="D173">
        <v>1.2926340000000001</v>
      </c>
      <c r="E173">
        <v>0</v>
      </c>
      <c r="F173">
        <v>0.64631700000000003</v>
      </c>
      <c r="G173">
        <v>0.64631700000000003</v>
      </c>
      <c r="H173">
        <v>0.64631700000000003</v>
      </c>
      <c r="I173">
        <v>0.64631700000000003</v>
      </c>
      <c r="J173" t="s">
        <v>244</v>
      </c>
      <c r="K173">
        <v>3</v>
      </c>
      <c r="L173" t="s">
        <v>73</v>
      </c>
    </row>
    <row r="174" spans="1:12" x14ac:dyDescent="0.25">
      <c r="A174">
        <v>227</v>
      </c>
      <c r="B174">
        <v>0</v>
      </c>
      <c r="C174">
        <v>0.25775463372937102</v>
      </c>
      <c r="D174">
        <v>0.12887731686468501</v>
      </c>
      <c r="E174">
        <v>0</v>
      </c>
      <c r="F174">
        <v>0.12887731686468501</v>
      </c>
      <c r="G174">
        <v>0.12887731686468501</v>
      </c>
      <c r="H174">
        <v>0.12887731686468501</v>
      </c>
      <c r="I174">
        <v>0.12887731686468501</v>
      </c>
      <c r="J174" t="s">
        <v>245</v>
      </c>
      <c r="K174">
        <v>3</v>
      </c>
      <c r="L174" t="s">
        <v>73</v>
      </c>
    </row>
    <row r="175" spans="1:12" x14ac:dyDescent="0.25">
      <c r="A175">
        <v>228</v>
      </c>
      <c r="B175">
        <v>0</v>
      </c>
      <c r="C175">
        <v>0.540234078192251</v>
      </c>
      <c r="D175">
        <v>0.540234078192251</v>
      </c>
      <c r="E175">
        <v>0.540234078192251</v>
      </c>
      <c r="F175">
        <v>0.270117039096125</v>
      </c>
      <c r="G175">
        <v>0.270117039096125</v>
      </c>
      <c r="H175">
        <v>0.270117039096125</v>
      </c>
      <c r="I175">
        <v>0.270117039096125</v>
      </c>
      <c r="J175" t="s">
        <v>246</v>
      </c>
      <c r="K175">
        <v>3</v>
      </c>
      <c r="L175" t="s">
        <v>247</v>
      </c>
    </row>
    <row r="176" spans="1:12" x14ac:dyDescent="0.25">
      <c r="A176">
        <v>229</v>
      </c>
      <c r="B176">
        <v>0</v>
      </c>
      <c r="C176">
        <v>0.61142241144951104</v>
      </c>
      <c r="D176">
        <v>0.61142241144951104</v>
      </c>
      <c r="E176">
        <v>0.61142241144951104</v>
      </c>
      <c r="F176">
        <v>1.3752748341268499</v>
      </c>
      <c r="G176">
        <v>1.3752748341268499</v>
      </c>
      <c r="H176">
        <v>1.3752748341268499</v>
      </c>
      <c r="I176">
        <v>1.3752748341268499</v>
      </c>
      <c r="J176" t="s">
        <v>248</v>
      </c>
      <c r="K176">
        <v>3</v>
      </c>
      <c r="L176" t="s">
        <v>247</v>
      </c>
    </row>
    <row r="177" spans="1:12" x14ac:dyDescent="0.25">
      <c r="A177">
        <v>230</v>
      </c>
      <c r="B177">
        <v>0</v>
      </c>
      <c r="C177">
        <v>4.75325973850532E-2</v>
      </c>
      <c r="D177">
        <v>4.75325973850532E-2</v>
      </c>
      <c r="E177">
        <v>4.75325973850532E-2</v>
      </c>
      <c r="F177">
        <v>2.37662986925266E-2</v>
      </c>
      <c r="G177">
        <v>2.37662986925266E-2</v>
      </c>
      <c r="H177">
        <v>2.37662986925266E-2</v>
      </c>
      <c r="I177">
        <v>2.37662986925266E-2</v>
      </c>
      <c r="J177" t="s">
        <v>249</v>
      </c>
      <c r="K177">
        <v>3</v>
      </c>
      <c r="L177" t="s">
        <v>73</v>
      </c>
    </row>
    <row r="178" spans="1:12" x14ac:dyDescent="0.25">
      <c r="A178">
        <v>231</v>
      </c>
      <c r="B178">
        <v>0</v>
      </c>
      <c r="C178">
        <v>6.0573410376706599E-3</v>
      </c>
      <c r="D178">
        <v>6.0573410376706599E-3</v>
      </c>
      <c r="E178">
        <v>6.0573410376706599E-3</v>
      </c>
      <c r="F178">
        <v>3.02867051883533E-3</v>
      </c>
      <c r="G178">
        <v>3.02867051883533E-3</v>
      </c>
      <c r="H178">
        <v>3.02867051883533E-3</v>
      </c>
      <c r="I178">
        <v>3.02867051883533E-3</v>
      </c>
      <c r="J178" t="s">
        <v>250</v>
      </c>
      <c r="K178">
        <v>3</v>
      </c>
      <c r="L178" t="s">
        <v>247</v>
      </c>
    </row>
    <row r="179" spans="1:12" x14ac:dyDescent="0.25">
      <c r="A179">
        <v>232</v>
      </c>
      <c r="B179">
        <v>0</v>
      </c>
      <c r="C179">
        <v>3.3761505664051897E-4</v>
      </c>
      <c r="D179">
        <v>3.3761505664051897E-4</v>
      </c>
      <c r="E179">
        <v>3.3761505664051897E-4</v>
      </c>
      <c r="F179">
        <v>1.68807528320259E-4</v>
      </c>
      <c r="G179">
        <v>1.68807528320259E-4</v>
      </c>
      <c r="H179">
        <v>1.68807528320259E-4</v>
      </c>
      <c r="I179">
        <v>1.68807528320259E-4</v>
      </c>
      <c r="J179" t="s">
        <v>251</v>
      </c>
      <c r="K179">
        <v>3</v>
      </c>
      <c r="L179" t="s">
        <v>247</v>
      </c>
    </row>
    <row r="180" spans="1:12" x14ac:dyDescent="0.25">
      <c r="A180">
        <v>233</v>
      </c>
      <c r="B180">
        <v>0</v>
      </c>
      <c r="C180">
        <v>2.1806955207171901E-3</v>
      </c>
      <c r="D180">
        <v>2.1806955207171901E-3</v>
      </c>
      <c r="E180">
        <v>2.1806955207171901E-3</v>
      </c>
      <c r="F180">
        <v>1.0903477603585901E-3</v>
      </c>
      <c r="G180">
        <v>1.0903477603585901E-3</v>
      </c>
      <c r="H180">
        <v>1.0903477603585901E-3</v>
      </c>
      <c r="I180">
        <v>1.0903477603585901E-3</v>
      </c>
      <c r="J180" t="s">
        <v>252</v>
      </c>
      <c r="K180">
        <v>3</v>
      </c>
      <c r="L180" t="s">
        <v>247</v>
      </c>
    </row>
    <row r="181" spans="1:12" x14ac:dyDescent="0.25">
      <c r="A181">
        <v>234</v>
      </c>
      <c r="B181">
        <v>0</v>
      </c>
      <c r="C181">
        <v>1.5519991008620801E-3</v>
      </c>
      <c r="D181">
        <v>0</v>
      </c>
      <c r="E181">
        <v>0</v>
      </c>
      <c r="F181">
        <v>7.7599955043104003E-4</v>
      </c>
      <c r="G181">
        <v>7.7599955043104003E-4</v>
      </c>
      <c r="H181">
        <v>7.7599955043104003E-4</v>
      </c>
      <c r="I181">
        <v>7.7599955043104003E-4</v>
      </c>
      <c r="J181" t="s">
        <v>253</v>
      </c>
      <c r="K181">
        <v>3</v>
      </c>
      <c r="L181" t="s">
        <v>247</v>
      </c>
    </row>
    <row r="182" spans="1:12" x14ac:dyDescent="0.25">
      <c r="A182">
        <v>235</v>
      </c>
      <c r="B182">
        <v>0</v>
      </c>
      <c r="C182">
        <v>1.7930304126490701E-4</v>
      </c>
      <c r="D182">
        <v>1.7930304126490701E-4</v>
      </c>
      <c r="E182">
        <v>1.7930304126490701E-4</v>
      </c>
      <c r="F182">
        <v>3.7410476863661002E-2</v>
      </c>
      <c r="G182">
        <v>3.7410476863661002E-2</v>
      </c>
      <c r="H182">
        <v>3.7410476863661002E-2</v>
      </c>
      <c r="I182">
        <v>3.7410476863661002E-2</v>
      </c>
      <c r="J182" t="s">
        <v>254</v>
      </c>
      <c r="K182">
        <v>3</v>
      </c>
      <c r="L182" t="s">
        <v>247</v>
      </c>
    </row>
    <row r="183" spans="1:12" x14ac:dyDescent="0.25">
      <c r="A183">
        <v>236</v>
      </c>
      <c r="B183">
        <v>0</v>
      </c>
      <c r="C183">
        <v>1.1749097998200501E-3</v>
      </c>
      <c r="D183">
        <v>1.1749097998200501E-3</v>
      </c>
      <c r="E183">
        <v>1.1749097998200501E-3</v>
      </c>
      <c r="F183">
        <v>5.8745489991002405E-4</v>
      </c>
      <c r="G183">
        <v>5.8745489991002405E-4</v>
      </c>
      <c r="H183">
        <v>5.8745489991002405E-4</v>
      </c>
      <c r="I183">
        <v>5.8745489991002405E-4</v>
      </c>
      <c r="J183" t="s">
        <v>255</v>
      </c>
      <c r="K183">
        <v>3</v>
      </c>
      <c r="L183" t="s">
        <v>247</v>
      </c>
    </row>
    <row r="184" spans="1:12" x14ac:dyDescent="0.25">
      <c r="A184">
        <v>237</v>
      </c>
      <c r="B184">
        <v>0</v>
      </c>
      <c r="C184">
        <v>1.07682446597107E-3</v>
      </c>
      <c r="D184">
        <v>1.07682446597107E-3</v>
      </c>
      <c r="E184">
        <v>1.07682446597107E-3</v>
      </c>
      <c r="F184">
        <v>5.3841223298553499E-4</v>
      </c>
      <c r="G184">
        <v>5.3841223298553499E-4</v>
      </c>
      <c r="H184">
        <v>5.3841223298553499E-4</v>
      </c>
      <c r="I184">
        <v>5.3841223298553499E-4</v>
      </c>
      <c r="J184" t="s">
        <v>256</v>
      </c>
      <c r="K184">
        <v>3</v>
      </c>
      <c r="L184" t="s">
        <v>247</v>
      </c>
    </row>
    <row r="185" spans="1:12" x14ac:dyDescent="0.25">
      <c r="A185">
        <v>238</v>
      </c>
      <c r="B185">
        <v>0</v>
      </c>
      <c r="C185">
        <v>2.7788142048690799E-4</v>
      </c>
      <c r="D185">
        <v>1.38940710243454E-4</v>
      </c>
      <c r="E185">
        <v>0</v>
      </c>
      <c r="F185">
        <v>1.38940710243454E-4</v>
      </c>
      <c r="G185">
        <v>1.38940710243454E-4</v>
      </c>
      <c r="H185">
        <v>1.38940710243454E-4</v>
      </c>
      <c r="I185">
        <v>1.38940710243454E-4</v>
      </c>
      <c r="J185" t="s">
        <v>257</v>
      </c>
      <c r="K185">
        <v>3</v>
      </c>
      <c r="L185" t="s">
        <v>247</v>
      </c>
    </row>
    <row r="186" spans="1:12" x14ac:dyDescent="0.25">
      <c r="A186">
        <v>239</v>
      </c>
      <c r="B186">
        <v>0</v>
      </c>
      <c r="C186">
        <v>4.2390573368120202E-3</v>
      </c>
      <c r="D186">
        <v>0</v>
      </c>
      <c r="E186">
        <v>0</v>
      </c>
      <c r="F186">
        <v>2.1195286684060101E-3</v>
      </c>
      <c r="G186">
        <v>2.1195286684060101E-3</v>
      </c>
      <c r="H186">
        <v>2.1195286684060101E-3</v>
      </c>
      <c r="I186">
        <v>2.1195286684060101E-3</v>
      </c>
      <c r="J186" t="s">
        <v>258</v>
      </c>
      <c r="K186">
        <v>3</v>
      </c>
      <c r="L186" t="s">
        <v>247</v>
      </c>
    </row>
    <row r="187" spans="1:12" x14ac:dyDescent="0.25">
      <c r="A187">
        <v>240</v>
      </c>
      <c r="B187">
        <v>0</v>
      </c>
      <c r="C187">
        <v>3.63111726772844E-4</v>
      </c>
      <c r="D187">
        <v>0</v>
      </c>
      <c r="E187">
        <v>0</v>
      </c>
      <c r="F187">
        <v>1.81555863386422E-4</v>
      </c>
      <c r="G187">
        <v>1.81555863386422E-4</v>
      </c>
      <c r="H187">
        <v>1.81555863386422E-4</v>
      </c>
      <c r="I187">
        <v>1.81555863386422E-4</v>
      </c>
      <c r="J187" t="s">
        <v>259</v>
      </c>
      <c r="K187">
        <v>3</v>
      </c>
      <c r="L187" t="s">
        <v>247</v>
      </c>
    </row>
    <row r="188" spans="1:12" x14ac:dyDescent="0.25">
      <c r="A188">
        <v>241</v>
      </c>
      <c r="B188">
        <v>0</v>
      </c>
      <c r="C188">
        <v>1.5424976348430001E-3</v>
      </c>
      <c r="D188">
        <v>0</v>
      </c>
      <c r="E188">
        <v>0</v>
      </c>
      <c r="F188">
        <v>7.7124881742149799E-4</v>
      </c>
      <c r="G188">
        <v>7.7124881742149799E-4</v>
      </c>
      <c r="H188">
        <v>7.7124881742149799E-4</v>
      </c>
      <c r="I188">
        <v>7.7124881742149799E-4</v>
      </c>
      <c r="J188" t="s">
        <v>260</v>
      </c>
      <c r="K188">
        <v>3</v>
      </c>
      <c r="L188" t="s">
        <v>247</v>
      </c>
    </row>
    <row r="189" spans="1:12" x14ac:dyDescent="0.25">
      <c r="A189">
        <v>242</v>
      </c>
      <c r="B189">
        <v>0</v>
      </c>
      <c r="C189">
        <v>1.0886309949097301E-3</v>
      </c>
      <c r="D189">
        <v>0</v>
      </c>
      <c r="E189">
        <v>0</v>
      </c>
      <c r="F189">
        <v>5.4431549745486698E-4</v>
      </c>
      <c r="G189">
        <v>5.4431549745486698E-4</v>
      </c>
      <c r="H189">
        <v>5.4431549745486698E-4</v>
      </c>
      <c r="I189">
        <v>5.4431549745486698E-4</v>
      </c>
      <c r="J189" t="s">
        <v>261</v>
      </c>
      <c r="K189">
        <v>3</v>
      </c>
      <c r="L189" t="s">
        <v>247</v>
      </c>
    </row>
    <row r="190" spans="1:12" x14ac:dyDescent="0.25">
      <c r="A190">
        <v>243</v>
      </c>
      <c r="B190">
        <v>0</v>
      </c>
      <c r="C190">
        <v>8.9670902045059899E-4</v>
      </c>
      <c r="D190">
        <v>0</v>
      </c>
      <c r="E190">
        <v>0</v>
      </c>
      <c r="F190">
        <v>4.4835451022529998E-4</v>
      </c>
      <c r="G190">
        <v>4.4835451022529998E-4</v>
      </c>
      <c r="H190">
        <v>4.4835451022529998E-4</v>
      </c>
      <c r="I190">
        <v>4.4835451022529998E-4</v>
      </c>
      <c r="J190" t="s">
        <v>262</v>
      </c>
      <c r="K190">
        <v>3</v>
      </c>
      <c r="L190" t="s">
        <v>247</v>
      </c>
    </row>
    <row r="191" spans="1:12" x14ac:dyDescent="0.25">
      <c r="A191">
        <v>244</v>
      </c>
      <c r="B191">
        <v>0</v>
      </c>
      <c r="C191">
        <v>1.9271931555076001E-3</v>
      </c>
      <c r="D191">
        <v>1.9271931555076001E-3</v>
      </c>
      <c r="E191">
        <v>1.9271931555076001E-3</v>
      </c>
      <c r="F191">
        <v>9.6359657775380199E-4</v>
      </c>
      <c r="G191">
        <v>9.6359657775380199E-4</v>
      </c>
      <c r="H191">
        <v>9.6359657775380199E-4</v>
      </c>
      <c r="I191">
        <v>9.6359657775380199E-4</v>
      </c>
      <c r="J191" t="s">
        <v>263</v>
      </c>
      <c r="K191">
        <v>8</v>
      </c>
      <c r="L191" t="s">
        <v>247</v>
      </c>
    </row>
    <row r="192" spans="1:12" x14ac:dyDescent="0.25">
      <c r="A192">
        <v>245</v>
      </c>
      <c r="B192">
        <v>0</v>
      </c>
      <c r="C192">
        <v>5.6483888037307103E-3</v>
      </c>
      <c r="D192">
        <v>5.6483888037307103E-3</v>
      </c>
      <c r="E192">
        <v>5.6483888037307103E-3</v>
      </c>
      <c r="F192">
        <v>2.8241944018653599E-3</v>
      </c>
      <c r="G192">
        <v>2.8241944018653599E-3</v>
      </c>
      <c r="H192">
        <v>2.8241944018653599E-3</v>
      </c>
      <c r="I192">
        <v>2.8241944018653599E-3</v>
      </c>
      <c r="J192" t="s">
        <v>264</v>
      </c>
      <c r="K192">
        <v>8</v>
      </c>
      <c r="L192" t="s">
        <v>247</v>
      </c>
    </row>
    <row r="193" spans="1:12" x14ac:dyDescent="0.25">
      <c r="A193">
        <v>246</v>
      </c>
      <c r="B193">
        <v>0</v>
      </c>
      <c r="C193">
        <v>2.0335706984947501E-2</v>
      </c>
      <c r="D193">
        <v>2.0335706984947501E-2</v>
      </c>
      <c r="E193">
        <v>2.0335706984947501E-2</v>
      </c>
      <c r="F193">
        <v>1.0167853492473801E-2</v>
      </c>
      <c r="G193">
        <v>1.0167853492473801E-2</v>
      </c>
      <c r="H193">
        <v>1.0167853492473801E-2</v>
      </c>
      <c r="I193">
        <v>1.0167853492473801E-2</v>
      </c>
      <c r="J193" t="s">
        <v>265</v>
      </c>
      <c r="K193">
        <v>8</v>
      </c>
      <c r="L193" t="s">
        <v>247</v>
      </c>
    </row>
    <row r="194" spans="1:12" x14ac:dyDescent="0.25">
      <c r="A194">
        <v>247</v>
      </c>
      <c r="B194">
        <v>0</v>
      </c>
      <c r="C194">
        <v>1.01662475255061E-2</v>
      </c>
      <c r="D194">
        <v>1.01662475255061E-2</v>
      </c>
      <c r="E194">
        <v>1.01662475255061E-2</v>
      </c>
      <c r="F194">
        <v>5.0831237627530701E-3</v>
      </c>
      <c r="G194">
        <v>5.0831237627530701E-3</v>
      </c>
      <c r="H194">
        <v>5.0831237627530701E-3</v>
      </c>
      <c r="I194">
        <v>5.0831237627530701E-3</v>
      </c>
      <c r="J194" t="s">
        <v>266</v>
      </c>
      <c r="K194">
        <v>8</v>
      </c>
      <c r="L194" t="s">
        <v>247</v>
      </c>
    </row>
    <row r="195" spans="1:12" x14ac:dyDescent="0.25">
      <c r="A195">
        <v>249</v>
      </c>
      <c r="B195">
        <v>0</v>
      </c>
      <c r="C195">
        <v>2.6577956037250697E-4</v>
      </c>
      <c r="D195">
        <v>2.6577956037250697E-4</v>
      </c>
      <c r="E195">
        <v>2.6577956037250697E-4</v>
      </c>
      <c r="F195">
        <v>1.32889780186253E-4</v>
      </c>
      <c r="G195">
        <v>1.32889780186253E-4</v>
      </c>
      <c r="H195">
        <v>1.32889780186253E-4</v>
      </c>
      <c r="I195">
        <v>1.32889780186253E-4</v>
      </c>
      <c r="J195" t="s">
        <v>267</v>
      </c>
      <c r="K195">
        <v>8</v>
      </c>
      <c r="L195" t="s">
        <v>247</v>
      </c>
    </row>
    <row r="196" spans="1:12" x14ac:dyDescent="0.25">
      <c r="A196">
        <v>250</v>
      </c>
      <c r="B196">
        <v>0</v>
      </c>
      <c r="C196">
        <v>6.95693210853257E-3</v>
      </c>
      <c r="D196">
        <v>6.95693210853257E-3</v>
      </c>
      <c r="E196">
        <v>6.95693210853257E-3</v>
      </c>
      <c r="F196">
        <v>3.4784660542662802E-3</v>
      </c>
      <c r="G196">
        <v>3.4784660542662802E-3</v>
      </c>
      <c r="H196">
        <v>3.4784660542662802E-3</v>
      </c>
      <c r="I196">
        <v>3.4784660542662802E-3</v>
      </c>
      <c r="J196" t="s">
        <v>268</v>
      </c>
      <c r="K196">
        <v>8</v>
      </c>
      <c r="L196" t="s">
        <v>247</v>
      </c>
    </row>
    <row r="197" spans="1:12" x14ac:dyDescent="0.25">
      <c r="A197">
        <v>251</v>
      </c>
      <c r="B197">
        <v>0</v>
      </c>
      <c r="C197">
        <v>3.2839095306883601E-2</v>
      </c>
      <c r="D197">
        <v>3.2839095306883601E-2</v>
      </c>
      <c r="E197">
        <v>3.2839095306883601E-2</v>
      </c>
      <c r="F197">
        <v>1.64195476534418E-2</v>
      </c>
      <c r="G197">
        <v>1.64195476534418E-2</v>
      </c>
      <c r="H197">
        <v>1.64195476534418E-2</v>
      </c>
      <c r="I197">
        <v>1.64195476534418E-2</v>
      </c>
      <c r="J197" t="s">
        <v>269</v>
      </c>
      <c r="K197">
        <v>8</v>
      </c>
      <c r="L197" t="s">
        <v>247</v>
      </c>
    </row>
    <row r="198" spans="1:12" x14ac:dyDescent="0.25">
      <c r="A198">
        <v>252</v>
      </c>
      <c r="B198">
        <v>0</v>
      </c>
      <c r="C198">
        <v>2.7004033299179299E-3</v>
      </c>
      <c r="D198">
        <v>2.7004033299179299E-3</v>
      </c>
      <c r="E198">
        <v>2.7004033299179299E-3</v>
      </c>
      <c r="F198">
        <v>9.5599754916798705E-3</v>
      </c>
      <c r="G198">
        <v>9.5599754916798705E-3</v>
      </c>
      <c r="H198">
        <v>9.5599754916798705E-3</v>
      </c>
      <c r="I198">
        <v>9.5599754916798705E-3</v>
      </c>
      <c r="J198" t="s">
        <v>270</v>
      </c>
      <c r="K198">
        <v>8</v>
      </c>
      <c r="L198" t="s">
        <v>247</v>
      </c>
    </row>
    <row r="199" spans="1:12" x14ac:dyDescent="0.25">
      <c r="A199">
        <v>253</v>
      </c>
      <c r="B199">
        <v>0</v>
      </c>
      <c r="C199">
        <v>6.15046823833082E-4</v>
      </c>
      <c r="D199">
        <v>6.15046823833082E-4</v>
      </c>
      <c r="E199">
        <v>6.15046823833082E-4</v>
      </c>
      <c r="F199">
        <v>3.07523411916541E-4</v>
      </c>
      <c r="G199">
        <v>3.07523411916541E-4</v>
      </c>
      <c r="H199">
        <v>3.07523411916541E-4</v>
      </c>
      <c r="I199">
        <v>3.07523411916541E-4</v>
      </c>
      <c r="J199" t="s">
        <v>271</v>
      </c>
      <c r="K199">
        <v>8</v>
      </c>
      <c r="L199" t="s">
        <v>247</v>
      </c>
    </row>
    <row r="200" spans="1:12" x14ac:dyDescent="0.25">
      <c r="A200">
        <v>254</v>
      </c>
      <c r="B200">
        <v>0</v>
      </c>
      <c r="C200">
        <v>6.9929350659238797E-3</v>
      </c>
      <c r="D200">
        <v>6.9929350659238797E-3</v>
      </c>
      <c r="E200">
        <v>6.9929350659238797E-3</v>
      </c>
      <c r="F200">
        <v>3.4964675329619398E-3</v>
      </c>
      <c r="G200">
        <v>3.4964675329619398E-3</v>
      </c>
      <c r="H200">
        <v>3.4964675329619398E-3</v>
      </c>
      <c r="I200">
        <v>3.4964675329619398E-3</v>
      </c>
      <c r="J200" t="s">
        <v>272</v>
      </c>
      <c r="K200">
        <v>8</v>
      </c>
      <c r="L200" t="s">
        <v>247</v>
      </c>
    </row>
    <row r="201" spans="1:12" x14ac:dyDescent="0.25">
      <c r="A201">
        <v>255</v>
      </c>
      <c r="B201">
        <v>0</v>
      </c>
      <c r="C201">
        <v>1.0798593919231001E-2</v>
      </c>
      <c r="D201">
        <v>1.0798593919231001E-2</v>
      </c>
      <c r="E201">
        <v>1.0798593919231001E-2</v>
      </c>
      <c r="F201">
        <v>5.39929695961549E-3</v>
      </c>
      <c r="G201">
        <v>5.39929695961549E-3</v>
      </c>
      <c r="H201">
        <v>5.39929695961549E-3</v>
      </c>
      <c r="I201">
        <v>5.39929695961549E-3</v>
      </c>
      <c r="J201" t="s">
        <v>273</v>
      </c>
      <c r="K201">
        <v>8</v>
      </c>
      <c r="L201" t="s">
        <v>247</v>
      </c>
    </row>
    <row r="202" spans="1:12" x14ac:dyDescent="0.25">
      <c r="A202">
        <v>256</v>
      </c>
      <c r="B202">
        <v>0</v>
      </c>
      <c r="C202">
        <v>4.5799578755422398E-4</v>
      </c>
      <c r="D202">
        <v>4.5799578755422398E-4</v>
      </c>
      <c r="E202">
        <v>4.5799578755422398E-4</v>
      </c>
      <c r="F202">
        <v>2.2899789377711199E-4</v>
      </c>
      <c r="G202">
        <v>2.2899789377711199E-4</v>
      </c>
      <c r="H202">
        <v>2.2899789377711199E-4</v>
      </c>
      <c r="I202">
        <v>2.2899789377711199E-4</v>
      </c>
      <c r="J202" t="s">
        <v>274</v>
      </c>
      <c r="K202">
        <v>8</v>
      </c>
      <c r="L202" t="s">
        <v>247</v>
      </c>
    </row>
    <row r="203" spans="1:12" x14ac:dyDescent="0.25">
      <c r="A203">
        <v>257</v>
      </c>
      <c r="B203">
        <v>0</v>
      </c>
      <c r="C203">
        <v>4.34899528051772E-4</v>
      </c>
      <c r="D203">
        <v>4.34899528051772E-4</v>
      </c>
      <c r="E203">
        <v>4.34899528051772E-4</v>
      </c>
      <c r="F203">
        <v>2.17449764025886E-4</v>
      </c>
      <c r="G203">
        <v>2.17449764025886E-4</v>
      </c>
      <c r="H203">
        <v>2.17449764025886E-4</v>
      </c>
      <c r="I203">
        <v>2.17449764025886E-4</v>
      </c>
      <c r="J203" t="s">
        <v>275</v>
      </c>
      <c r="K203">
        <v>8</v>
      </c>
      <c r="L203" t="s">
        <v>247</v>
      </c>
    </row>
    <row r="204" spans="1:12" x14ac:dyDescent="0.25">
      <c r="A204">
        <v>258</v>
      </c>
      <c r="B204">
        <v>0</v>
      </c>
      <c r="C204">
        <v>3.0008030823813498E-3</v>
      </c>
      <c r="D204">
        <v>3.0008030823813498E-3</v>
      </c>
      <c r="E204">
        <v>3.0008030823813498E-3</v>
      </c>
      <c r="F204">
        <v>1.5004015411906699E-3</v>
      </c>
      <c r="G204">
        <v>1.5004015411906699E-3</v>
      </c>
      <c r="H204">
        <v>1.5004015411906699E-3</v>
      </c>
      <c r="I204">
        <v>1.5004015411906699E-3</v>
      </c>
      <c r="J204" t="s">
        <v>276</v>
      </c>
      <c r="K204">
        <v>8</v>
      </c>
      <c r="L204" t="s">
        <v>247</v>
      </c>
    </row>
    <row r="205" spans="1:12" x14ac:dyDescent="0.25">
      <c r="A205">
        <v>259</v>
      </c>
      <c r="B205">
        <v>0</v>
      </c>
      <c r="C205">
        <v>7.9667664370751193E-3</v>
      </c>
      <c r="D205">
        <v>7.9667664370751193E-3</v>
      </c>
      <c r="E205">
        <v>7.9667664370751193E-3</v>
      </c>
      <c r="F205">
        <v>3.9833832185375596E-3</v>
      </c>
      <c r="G205">
        <v>3.9833832185375596E-3</v>
      </c>
      <c r="H205">
        <v>3.9833832185375596E-3</v>
      </c>
      <c r="I205">
        <v>3.9833832185375596E-3</v>
      </c>
      <c r="J205" t="s">
        <v>277</v>
      </c>
      <c r="K205">
        <v>9</v>
      </c>
      <c r="L205" t="s">
        <v>247</v>
      </c>
    </row>
    <row r="206" spans="1:12" x14ac:dyDescent="0.25">
      <c r="A206">
        <v>260</v>
      </c>
      <c r="B206">
        <v>0</v>
      </c>
      <c r="C206">
        <v>7.8614124803750504E-3</v>
      </c>
      <c r="D206">
        <v>7.8614124803750504E-3</v>
      </c>
      <c r="E206">
        <v>7.8614124803750504E-3</v>
      </c>
      <c r="F206">
        <v>5.9223978494563102E-3</v>
      </c>
      <c r="G206">
        <v>5.9223978494563102E-3</v>
      </c>
      <c r="H206">
        <v>5.9223978494563102E-3</v>
      </c>
      <c r="I206">
        <v>5.9223978494563102E-3</v>
      </c>
      <c r="J206" t="s">
        <v>278</v>
      </c>
      <c r="K206">
        <v>7</v>
      </c>
      <c r="L206" t="s">
        <v>247</v>
      </c>
    </row>
    <row r="207" spans="1:12" x14ac:dyDescent="0.25">
      <c r="A207">
        <v>261</v>
      </c>
      <c r="B207">
        <v>0</v>
      </c>
      <c r="C207">
        <v>4.7662977552912898E-2</v>
      </c>
      <c r="D207">
        <v>4.7662977552912898E-2</v>
      </c>
      <c r="E207">
        <v>4.7662977552912898E-2</v>
      </c>
      <c r="F207">
        <v>2.3831488776456501E-2</v>
      </c>
      <c r="G207">
        <v>2.3831488776456501E-2</v>
      </c>
      <c r="H207">
        <v>2.3831488776456501E-2</v>
      </c>
      <c r="I207">
        <v>2.3831488776456501E-2</v>
      </c>
      <c r="J207" t="s">
        <v>279</v>
      </c>
      <c r="K207">
        <v>7</v>
      </c>
      <c r="L207" t="s">
        <v>247</v>
      </c>
    </row>
    <row r="208" spans="1:12" x14ac:dyDescent="0.25">
      <c r="A208">
        <v>262</v>
      </c>
      <c r="B208">
        <v>0</v>
      </c>
      <c r="C208">
        <v>2.6777793814044198E-4</v>
      </c>
      <c r="D208">
        <v>2.6777793814044198E-4</v>
      </c>
      <c r="E208">
        <v>2.6777793814044198E-4</v>
      </c>
      <c r="F208">
        <v>3.3999177653541799E-4</v>
      </c>
      <c r="G208">
        <v>3.3999177653541799E-4</v>
      </c>
      <c r="H208">
        <v>3.3999177653541799E-4</v>
      </c>
      <c r="I208">
        <v>3.3999177653541799E-4</v>
      </c>
      <c r="J208" t="s">
        <v>280</v>
      </c>
      <c r="K208">
        <v>7</v>
      </c>
      <c r="L208" t="s">
        <v>247</v>
      </c>
    </row>
    <row r="209" spans="1:12" x14ac:dyDescent="0.25">
      <c r="A209">
        <v>263</v>
      </c>
      <c r="B209">
        <v>0</v>
      </c>
      <c r="C209">
        <v>8.2441122986078703E-4</v>
      </c>
      <c r="D209">
        <v>8.2441122986078703E-4</v>
      </c>
      <c r="E209">
        <v>8.2441122986078703E-4</v>
      </c>
      <c r="F209">
        <v>4.12205614930394E-4</v>
      </c>
      <c r="G209">
        <v>4.12205614930394E-4</v>
      </c>
      <c r="H209">
        <v>4.12205614930394E-4</v>
      </c>
      <c r="I209">
        <v>4.12205614930394E-4</v>
      </c>
      <c r="J209" t="s">
        <v>281</v>
      </c>
      <c r="K209">
        <v>7</v>
      </c>
      <c r="L209" t="s">
        <v>247</v>
      </c>
    </row>
    <row r="210" spans="1:12" x14ac:dyDescent="0.25">
      <c r="A210">
        <v>264</v>
      </c>
      <c r="B210">
        <v>0</v>
      </c>
      <c r="C210">
        <v>6.21659551411407E-3</v>
      </c>
      <c r="D210">
        <v>6.21659551411407E-3</v>
      </c>
      <c r="E210">
        <v>0</v>
      </c>
      <c r="F210">
        <v>3.1082977570570298E-3</v>
      </c>
      <c r="G210">
        <v>3.1082977570570298E-3</v>
      </c>
      <c r="H210">
        <v>3.1082977570570298E-3</v>
      </c>
      <c r="I210">
        <v>3.1082977570570298E-3</v>
      </c>
      <c r="J210" t="s">
        <v>282</v>
      </c>
      <c r="K210">
        <v>7</v>
      </c>
      <c r="L210" t="s">
        <v>247</v>
      </c>
    </row>
    <row r="211" spans="1:12" x14ac:dyDescent="0.25">
      <c r="A211">
        <v>265</v>
      </c>
      <c r="B211">
        <v>0</v>
      </c>
      <c r="C211">
        <v>3.7204098973704701E-3</v>
      </c>
      <c r="D211">
        <v>3.7204098973704701E-3</v>
      </c>
      <c r="E211">
        <v>0</v>
      </c>
      <c r="F211">
        <v>1.8602049486852301E-3</v>
      </c>
      <c r="G211">
        <v>1.8602049486852301E-3</v>
      </c>
      <c r="H211">
        <v>1.8602049486852301E-3</v>
      </c>
      <c r="I211">
        <v>1.8602049486852301E-3</v>
      </c>
      <c r="J211" t="s">
        <v>283</v>
      </c>
      <c r="K211">
        <v>7</v>
      </c>
      <c r="L211" t="s">
        <v>247</v>
      </c>
    </row>
    <row r="212" spans="1:12" x14ac:dyDescent="0.25">
      <c r="A212">
        <v>266</v>
      </c>
      <c r="B212">
        <v>0</v>
      </c>
      <c r="C212">
        <v>0.121588769268779</v>
      </c>
      <c r="D212">
        <v>0.121588769268779</v>
      </c>
      <c r="E212">
        <v>0.121588769268779</v>
      </c>
      <c r="F212">
        <v>6.07943846343897E-2</v>
      </c>
      <c r="G212">
        <v>6.07943846343897E-2</v>
      </c>
      <c r="H212">
        <v>6.07943846343897E-2</v>
      </c>
      <c r="I212">
        <v>6.07943846343897E-2</v>
      </c>
      <c r="J212" t="s">
        <v>284</v>
      </c>
      <c r="K212">
        <v>9</v>
      </c>
      <c r="L212" t="s">
        <v>247</v>
      </c>
    </row>
    <row r="213" spans="1:12" x14ac:dyDescent="0.25">
      <c r="A213">
        <v>268</v>
      </c>
      <c r="B213">
        <v>0</v>
      </c>
      <c r="C213">
        <v>6.7962438799121998E-22</v>
      </c>
      <c r="D213">
        <v>6.7962438799121998E-22</v>
      </c>
      <c r="E213">
        <v>6.7962438799121998E-22</v>
      </c>
      <c r="F213">
        <v>3.3981219399560999E-22</v>
      </c>
      <c r="G213">
        <v>3.3981219399560999E-22</v>
      </c>
      <c r="H213">
        <v>3.3981219399560999E-22</v>
      </c>
      <c r="I213">
        <v>3.3981219399560999E-22</v>
      </c>
      <c r="J213" t="s">
        <v>285</v>
      </c>
      <c r="K213">
        <v>7</v>
      </c>
      <c r="L213" t="s">
        <v>247</v>
      </c>
    </row>
    <row r="214" spans="1:12" x14ac:dyDescent="0.25">
      <c r="A214">
        <v>269</v>
      </c>
      <c r="B214">
        <v>0</v>
      </c>
      <c r="C214">
        <v>2.1193266306342301E-2</v>
      </c>
      <c r="D214">
        <v>2.1193266306342301E-2</v>
      </c>
      <c r="E214">
        <v>0</v>
      </c>
      <c r="F214">
        <v>1.05966331531711E-2</v>
      </c>
      <c r="G214">
        <v>1.05966331531711E-2</v>
      </c>
      <c r="H214">
        <v>1.05966331531711E-2</v>
      </c>
      <c r="I214">
        <v>1.05966331531711E-2</v>
      </c>
      <c r="J214" t="s">
        <v>286</v>
      </c>
      <c r="K214">
        <v>9</v>
      </c>
      <c r="L214" t="s">
        <v>247</v>
      </c>
    </row>
    <row r="215" spans="1:12" x14ac:dyDescent="0.25">
      <c r="A215">
        <v>270</v>
      </c>
      <c r="B215">
        <v>0</v>
      </c>
      <c r="C215">
        <v>1.1214367402970901E-3</v>
      </c>
      <c r="D215">
        <v>1.1214367402970901E-3</v>
      </c>
      <c r="E215">
        <v>1.1214367402970901E-3</v>
      </c>
      <c r="F215">
        <v>5.6071837014854504E-4</v>
      </c>
      <c r="G215">
        <v>5.6071837014854504E-4</v>
      </c>
      <c r="H215">
        <v>5.6071837014854504E-4</v>
      </c>
      <c r="I215">
        <v>5.6071837014854504E-4</v>
      </c>
      <c r="J215" t="s">
        <v>287</v>
      </c>
      <c r="K215">
        <v>7</v>
      </c>
      <c r="L215" t="s">
        <v>247</v>
      </c>
    </row>
    <row r="216" spans="1:12" x14ac:dyDescent="0.25">
      <c r="A216">
        <v>271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 t="s">
        <v>288</v>
      </c>
      <c r="K216">
        <v>7</v>
      </c>
      <c r="L216" t="s">
        <v>247</v>
      </c>
    </row>
    <row r="217" spans="1:12" x14ac:dyDescent="0.25">
      <c r="A217">
        <v>272</v>
      </c>
      <c r="B217">
        <v>0</v>
      </c>
      <c r="C217">
        <v>6.0788716440999598E-2</v>
      </c>
      <c r="D217">
        <v>6.0788716440999598E-2</v>
      </c>
      <c r="E217">
        <v>6.0788716440999598E-2</v>
      </c>
      <c r="F217">
        <v>3.0394358220499799E-2</v>
      </c>
      <c r="G217">
        <v>3.0394358220499799E-2</v>
      </c>
      <c r="H217">
        <v>3.0394358220499799E-2</v>
      </c>
      <c r="I217">
        <v>3.0394358220499799E-2</v>
      </c>
      <c r="J217" t="s">
        <v>289</v>
      </c>
      <c r="K217">
        <v>7</v>
      </c>
      <c r="L217" t="s">
        <v>247</v>
      </c>
    </row>
    <row r="218" spans="1:12" x14ac:dyDescent="0.25">
      <c r="A218">
        <v>273</v>
      </c>
      <c r="B218">
        <v>0</v>
      </c>
      <c r="C218">
        <v>7.87800303445753E-2</v>
      </c>
      <c r="D218">
        <v>7.87800303445753E-2</v>
      </c>
      <c r="E218">
        <v>7.87800303445753E-2</v>
      </c>
      <c r="F218">
        <v>3.9390015172287601E-2</v>
      </c>
      <c r="G218">
        <v>3.9390015172287601E-2</v>
      </c>
      <c r="H218">
        <v>3.9390015172287601E-2</v>
      </c>
      <c r="I218">
        <v>3.9390015172287601E-2</v>
      </c>
      <c r="J218" t="s">
        <v>290</v>
      </c>
      <c r="K218">
        <v>7</v>
      </c>
      <c r="L218" t="s">
        <v>247</v>
      </c>
    </row>
    <row r="219" spans="1:12" x14ac:dyDescent="0.25">
      <c r="A219">
        <v>274</v>
      </c>
      <c r="B219">
        <v>0</v>
      </c>
      <c r="C219">
        <v>7.6649551632604507E-2</v>
      </c>
      <c r="D219">
        <v>7.6649551632604507E-2</v>
      </c>
      <c r="E219">
        <v>7.6649551632604507E-2</v>
      </c>
      <c r="F219">
        <v>3.8324775816302198E-2</v>
      </c>
      <c r="G219">
        <v>3.8324775816302198E-2</v>
      </c>
      <c r="H219">
        <v>3.8324775816302198E-2</v>
      </c>
      <c r="I219">
        <v>3.8324775816302198E-2</v>
      </c>
      <c r="J219" t="s">
        <v>291</v>
      </c>
      <c r="K219">
        <v>7</v>
      </c>
      <c r="L219" t="s">
        <v>247</v>
      </c>
    </row>
    <row r="220" spans="1:12" x14ac:dyDescent="0.25">
      <c r="A220">
        <v>275</v>
      </c>
      <c r="B220">
        <v>0</v>
      </c>
      <c r="C220">
        <v>4.7559461448646596</v>
      </c>
      <c r="D220">
        <v>4.7559461448646596</v>
      </c>
      <c r="E220">
        <v>4.7559461448646596</v>
      </c>
      <c r="F220">
        <v>2.3779730724323298</v>
      </c>
      <c r="G220">
        <v>2.3779730724323298</v>
      </c>
      <c r="H220">
        <v>2.3779730724323298</v>
      </c>
      <c r="I220">
        <v>2.3779730724323298</v>
      </c>
      <c r="J220" t="s">
        <v>292</v>
      </c>
      <c r="K220">
        <v>7</v>
      </c>
      <c r="L220" t="s">
        <v>247</v>
      </c>
    </row>
    <row r="221" spans="1:12" x14ac:dyDescent="0.25">
      <c r="A221">
        <v>276</v>
      </c>
      <c r="B221">
        <v>0</v>
      </c>
      <c r="C221">
        <v>0</v>
      </c>
      <c r="D221">
        <v>0</v>
      </c>
      <c r="E221">
        <v>0</v>
      </c>
      <c r="F221">
        <v>1.5197179110249899E-2</v>
      </c>
      <c r="G221">
        <v>1.5197179110249899E-2</v>
      </c>
      <c r="H221">
        <v>1.5197179110249899E-2</v>
      </c>
      <c r="I221">
        <v>1.5197179110249899E-2</v>
      </c>
      <c r="J221" t="s">
        <v>293</v>
      </c>
      <c r="K221">
        <v>4</v>
      </c>
      <c r="L221" t="s">
        <v>247</v>
      </c>
    </row>
    <row r="222" spans="1:12" x14ac:dyDescent="0.25">
      <c r="A222">
        <v>277</v>
      </c>
      <c r="B222">
        <v>0</v>
      </c>
      <c r="C222">
        <v>7.2956997303102898E-3</v>
      </c>
      <c r="D222">
        <v>7.2956997303102898E-3</v>
      </c>
      <c r="E222">
        <v>7.2956997303102898E-3</v>
      </c>
      <c r="F222">
        <v>3.6478498651551501E-3</v>
      </c>
      <c r="G222">
        <v>3.6478498651551501E-3</v>
      </c>
      <c r="H222">
        <v>3.6478498651551501E-3</v>
      </c>
      <c r="I222">
        <v>3.6478498651551501E-3</v>
      </c>
      <c r="J222" t="s">
        <v>294</v>
      </c>
      <c r="K222">
        <v>4</v>
      </c>
      <c r="L222" t="s">
        <v>247</v>
      </c>
    </row>
    <row r="223" spans="1:12" x14ac:dyDescent="0.25">
      <c r="A223">
        <v>278</v>
      </c>
      <c r="B223">
        <v>0</v>
      </c>
      <c r="C223">
        <v>0.109523308576713</v>
      </c>
      <c r="D223">
        <v>0.109523308576713</v>
      </c>
      <c r="E223">
        <v>0.109523308576713</v>
      </c>
      <c r="F223">
        <v>5.47616542883567E-2</v>
      </c>
      <c r="G223">
        <v>5.47616542883567E-2</v>
      </c>
      <c r="H223">
        <v>5.47616542883567E-2</v>
      </c>
      <c r="I223">
        <v>5.47616542883567E-2</v>
      </c>
      <c r="J223" t="s">
        <v>295</v>
      </c>
      <c r="K223">
        <v>3</v>
      </c>
      <c r="L223" t="s">
        <v>247</v>
      </c>
    </row>
    <row r="224" spans="1:12" x14ac:dyDescent="0.25">
      <c r="A224">
        <v>279</v>
      </c>
      <c r="B224">
        <v>0</v>
      </c>
      <c r="C224">
        <v>0</v>
      </c>
      <c r="D224">
        <v>0</v>
      </c>
      <c r="E224">
        <v>0</v>
      </c>
      <c r="F224">
        <v>0.58316534307491597</v>
      </c>
      <c r="G224">
        <v>0.58316534307491597</v>
      </c>
      <c r="H224">
        <v>0.58316534307491597</v>
      </c>
      <c r="I224">
        <v>0.58316534307491597</v>
      </c>
      <c r="J224" t="s">
        <v>296</v>
      </c>
      <c r="K224">
        <v>3</v>
      </c>
      <c r="L224" t="s">
        <v>247</v>
      </c>
    </row>
    <row r="225" spans="1:12" x14ac:dyDescent="0.25">
      <c r="A225">
        <v>280</v>
      </c>
      <c r="B225">
        <v>0</v>
      </c>
      <c r="C225">
        <v>1.1416022479005001E-3</v>
      </c>
      <c r="D225">
        <v>1.1416022479005001E-3</v>
      </c>
      <c r="E225">
        <v>1.1416022479005001E-3</v>
      </c>
      <c r="F225">
        <v>5.7080112395024797E-4</v>
      </c>
      <c r="G225">
        <v>5.7080112395024797E-4</v>
      </c>
      <c r="H225">
        <v>5.7080112395024797E-4</v>
      </c>
      <c r="I225">
        <v>5.7080112395024797E-4</v>
      </c>
      <c r="J225" t="s">
        <v>297</v>
      </c>
      <c r="K225">
        <v>3</v>
      </c>
      <c r="L225" t="s">
        <v>247</v>
      </c>
    </row>
    <row r="226" spans="1:12" x14ac:dyDescent="0.25">
      <c r="A226">
        <v>281</v>
      </c>
      <c r="B226">
        <v>0</v>
      </c>
      <c r="C226">
        <v>0</v>
      </c>
      <c r="D226">
        <v>0</v>
      </c>
      <c r="E226">
        <v>0</v>
      </c>
      <c r="F226">
        <v>1.5781964005639301E-2</v>
      </c>
      <c r="G226">
        <v>1.5781964005639301E-2</v>
      </c>
      <c r="H226">
        <v>1.5781964005639301E-2</v>
      </c>
      <c r="I226">
        <v>1.5781964005639301E-2</v>
      </c>
      <c r="J226" t="s">
        <v>298</v>
      </c>
      <c r="K226">
        <v>3</v>
      </c>
      <c r="L226" t="s">
        <v>247</v>
      </c>
    </row>
    <row r="227" spans="1:12" x14ac:dyDescent="0.25">
      <c r="A227">
        <v>282</v>
      </c>
      <c r="B227">
        <v>0</v>
      </c>
      <c r="C227">
        <v>0</v>
      </c>
      <c r="D227">
        <v>0</v>
      </c>
      <c r="E227">
        <v>0</v>
      </c>
      <c r="F227">
        <v>0.58471509543985301</v>
      </c>
      <c r="G227">
        <v>0.58471509543985301</v>
      </c>
      <c r="H227">
        <v>0.58471509543985301</v>
      </c>
      <c r="I227">
        <v>0.58471509543985301</v>
      </c>
      <c r="J227" t="s">
        <v>299</v>
      </c>
      <c r="K227">
        <v>7</v>
      </c>
      <c r="L227" t="s">
        <v>247</v>
      </c>
    </row>
    <row r="228" spans="1:12" x14ac:dyDescent="0.25">
      <c r="A228">
        <v>284</v>
      </c>
      <c r="B228">
        <v>0</v>
      </c>
      <c r="C228">
        <v>1.49284181595059E-3</v>
      </c>
      <c r="D228">
        <v>1.49284181595059E-3</v>
      </c>
      <c r="E228">
        <v>1.49284181595059E-3</v>
      </c>
      <c r="F228">
        <v>7.4642090797529697E-4</v>
      </c>
      <c r="G228">
        <v>7.4642090797529697E-4</v>
      </c>
      <c r="H228">
        <v>7.4642090797529697E-4</v>
      </c>
      <c r="I228">
        <v>7.4642090797529697E-4</v>
      </c>
      <c r="J228" t="s">
        <v>300</v>
      </c>
      <c r="K228">
        <v>6</v>
      </c>
      <c r="L228" t="s">
        <v>247</v>
      </c>
    </row>
    <row r="229" spans="1:12" x14ac:dyDescent="0.25">
      <c r="A229">
        <v>285</v>
      </c>
      <c r="B229">
        <v>0</v>
      </c>
      <c r="C229">
        <v>1.12289953571385</v>
      </c>
      <c r="D229">
        <v>1.12289953571385</v>
      </c>
      <c r="E229">
        <v>1.12289953571385</v>
      </c>
      <c r="F229">
        <v>0.67135551154913697</v>
      </c>
      <c r="G229">
        <v>0.67135551154913697</v>
      </c>
      <c r="H229">
        <v>0.67135551154913697</v>
      </c>
      <c r="I229">
        <v>0.67135551154913697</v>
      </c>
      <c r="J229" t="s">
        <v>301</v>
      </c>
      <c r="K229">
        <v>6</v>
      </c>
      <c r="L229" t="s">
        <v>247</v>
      </c>
    </row>
    <row r="230" spans="1:12" x14ac:dyDescent="0.25">
      <c r="A230">
        <v>286</v>
      </c>
      <c r="B230">
        <v>0</v>
      </c>
      <c r="C230">
        <v>8.8508423225960205E-3</v>
      </c>
      <c r="D230">
        <v>8.8508423225960205E-3</v>
      </c>
      <c r="E230">
        <v>8.8508423225960205E-3</v>
      </c>
      <c r="F230">
        <v>4.4254211612980102E-3</v>
      </c>
      <c r="G230">
        <v>4.4254211612980102E-3</v>
      </c>
      <c r="H230">
        <v>4.4254211612980102E-3</v>
      </c>
      <c r="I230">
        <v>4.4254211612980102E-3</v>
      </c>
      <c r="J230" t="s">
        <v>302</v>
      </c>
      <c r="K230">
        <v>6</v>
      </c>
      <c r="L230" t="s">
        <v>247</v>
      </c>
    </row>
    <row r="231" spans="1:12" x14ac:dyDescent="0.25">
      <c r="A231">
        <v>287</v>
      </c>
      <c r="B231">
        <v>0</v>
      </c>
      <c r="C231">
        <v>6.4631699999999999E-3</v>
      </c>
      <c r="D231">
        <v>6.4631699999999999E-3</v>
      </c>
      <c r="E231">
        <v>6.4631699999999999E-3</v>
      </c>
      <c r="F231">
        <v>3.2315849999999999E-3</v>
      </c>
      <c r="G231">
        <v>3.2315849999999999E-3</v>
      </c>
      <c r="H231">
        <v>3.2315849999999999E-3</v>
      </c>
      <c r="I231">
        <v>3.2315849999999999E-3</v>
      </c>
      <c r="J231" t="s">
        <v>303</v>
      </c>
      <c r="K231">
        <v>6</v>
      </c>
      <c r="L231" t="s">
        <v>247</v>
      </c>
    </row>
    <row r="232" spans="1:12" x14ac:dyDescent="0.25">
      <c r="A232">
        <v>288</v>
      </c>
      <c r="B232">
        <v>0</v>
      </c>
      <c r="C232">
        <v>4.8053863661794601E-2</v>
      </c>
      <c r="D232">
        <v>4.8053863661794601E-2</v>
      </c>
      <c r="E232">
        <v>4.8053863661794601E-2</v>
      </c>
      <c r="F232">
        <v>2.40269318308973E-2</v>
      </c>
      <c r="G232">
        <v>2.40269318308973E-2</v>
      </c>
      <c r="H232">
        <v>2.40269318308973E-2</v>
      </c>
      <c r="I232">
        <v>2.40269318308973E-2</v>
      </c>
      <c r="J232" t="s">
        <v>304</v>
      </c>
      <c r="K232">
        <v>6</v>
      </c>
      <c r="L232" t="s">
        <v>247</v>
      </c>
    </row>
    <row r="233" spans="1:12" x14ac:dyDescent="0.25">
      <c r="A233">
        <v>289</v>
      </c>
      <c r="B233">
        <v>0</v>
      </c>
      <c r="C233">
        <v>3.0753336626852001E-3</v>
      </c>
      <c r="D233">
        <v>3.0753336626852001E-3</v>
      </c>
      <c r="E233">
        <v>3.0753336626852001E-3</v>
      </c>
      <c r="F233">
        <v>1.5376668313426E-3</v>
      </c>
      <c r="G233">
        <v>1.5376668313426E-3</v>
      </c>
      <c r="H233">
        <v>1.5376668313426E-3</v>
      </c>
      <c r="I233">
        <v>1.5376668313426E-3</v>
      </c>
      <c r="J233" t="s">
        <v>305</v>
      </c>
      <c r="K233">
        <v>6</v>
      </c>
      <c r="L233" t="s">
        <v>247</v>
      </c>
    </row>
    <row r="234" spans="1:12" x14ac:dyDescent="0.25">
      <c r="A234">
        <v>290</v>
      </c>
      <c r="B234">
        <v>0</v>
      </c>
      <c r="C234">
        <v>3.64409182210717E-3</v>
      </c>
      <c r="D234">
        <v>3.64409182210717E-3</v>
      </c>
      <c r="E234">
        <v>3.64409182210717E-3</v>
      </c>
      <c r="F234">
        <v>1.82204591105358E-3</v>
      </c>
      <c r="G234">
        <v>1.82204591105358E-3</v>
      </c>
      <c r="H234">
        <v>1.82204591105358E-3</v>
      </c>
      <c r="I234">
        <v>1.82204591105358E-3</v>
      </c>
      <c r="J234" t="s">
        <v>306</v>
      </c>
      <c r="K234">
        <v>1</v>
      </c>
      <c r="L234" t="s">
        <v>247</v>
      </c>
    </row>
    <row r="235" spans="1:12" x14ac:dyDescent="0.25">
      <c r="A235">
        <v>291</v>
      </c>
      <c r="B235">
        <v>0</v>
      </c>
      <c r="C235">
        <v>1.37925576578458E-4</v>
      </c>
      <c r="D235">
        <v>1.37925576578458E-4</v>
      </c>
      <c r="E235">
        <v>1.37925576578458E-4</v>
      </c>
      <c r="F235">
        <v>6.8962788289228999E-5</v>
      </c>
      <c r="G235">
        <v>6.8962788289228999E-5</v>
      </c>
      <c r="H235">
        <v>6.8962788289228999E-5</v>
      </c>
      <c r="I235">
        <v>6.8962788289228999E-5</v>
      </c>
      <c r="J235" t="s">
        <v>307</v>
      </c>
      <c r="K235">
        <v>1</v>
      </c>
      <c r="L235" t="s">
        <v>247</v>
      </c>
    </row>
    <row r="236" spans="1:12" x14ac:dyDescent="0.25">
      <c r="A236">
        <v>292</v>
      </c>
      <c r="B236">
        <v>0</v>
      </c>
      <c r="C236">
        <v>4.5722004687878199E-4</v>
      </c>
      <c r="D236">
        <v>4.5722004687878199E-4</v>
      </c>
      <c r="E236">
        <v>4.5722004687878199E-4</v>
      </c>
      <c r="F236">
        <v>2.2861002343939099E-4</v>
      </c>
      <c r="G236">
        <v>2.2861002343939099E-4</v>
      </c>
      <c r="H236">
        <v>2.2861002343939099E-4</v>
      </c>
      <c r="I236">
        <v>2.2861002343939099E-4</v>
      </c>
      <c r="J236" t="s">
        <v>308</v>
      </c>
      <c r="K236">
        <v>1</v>
      </c>
      <c r="L236" t="s">
        <v>247</v>
      </c>
    </row>
    <row r="237" spans="1:12" x14ac:dyDescent="0.25">
      <c r="A237">
        <v>293</v>
      </c>
      <c r="B237">
        <v>0</v>
      </c>
      <c r="C237">
        <v>6.3995721989113699E-2</v>
      </c>
      <c r="D237">
        <v>6.3995721989113699E-2</v>
      </c>
      <c r="E237">
        <v>6.3995721989113699E-2</v>
      </c>
      <c r="F237">
        <v>7.81905423610601E-2</v>
      </c>
      <c r="G237">
        <v>7.81905423610601E-2</v>
      </c>
      <c r="H237">
        <v>7.81905423610601E-2</v>
      </c>
      <c r="I237">
        <v>7.81905423610601E-2</v>
      </c>
      <c r="J237" t="s">
        <v>309</v>
      </c>
      <c r="K237">
        <v>8</v>
      </c>
      <c r="L237" t="s">
        <v>247</v>
      </c>
    </row>
    <row r="238" spans="1:12" x14ac:dyDescent="0.25">
      <c r="A238">
        <v>294</v>
      </c>
      <c r="B238">
        <v>0</v>
      </c>
      <c r="C238">
        <v>9.9182037199691897E-4</v>
      </c>
      <c r="D238">
        <v>9.9182037199691897E-4</v>
      </c>
      <c r="E238">
        <v>9.9182037199691897E-4</v>
      </c>
      <c r="F238">
        <v>4.9591018599845905E-4</v>
      </c>
      <c r="G238">
        <v>4.9591018599845905E-4</v>
      </c>
      <c r="H238">
        <v>4.9591018599845905E-4</v>
      </c>
      <c r="I238">
        <v>4.9591018599845905E-4</v>
      </c>
      <c r="J238" t="s">
        <v>310</v>
      </c>
      <c r="K238">
        <v>8</v>
      </c>
      <c r="L238" t="s">
        <v>247</v>
      </c>
    </row>
    <row r="239" spans="1:12" x14ac:dyDescent="0.25">
      <c r="A239">
        <v>295</v>
      </c>
      <c r="B239">
        <v>0</v>
      </c>
      <c r="C239">
        <v>1.1212089277425299E-2</v>
      </c>
      <c r="D239">
        <v>1.1212089277425299E-2</v>
      </c>
      <c r="E239">
        <v>1.1212089277425299E-2</v>
      </c>
      <c r="F239">
        <v>5.6060446387126497E-3</v>
      </c>
      <c r="G239">
        <v>5.6060446387126497E-3</v>
      </c>
      <c r="H239">
        <v>5.6060446387126497E-3</v>
      </c>
      <c r="I239">
        <v>5.6060446387126497E-3</v>
      </c>
      <c r="J239" t="s">
        <v>311</v>
      </c>
      <c r="K239">
        <v>2</v>
      </c>
      <c r="L239" t="s">
        <v>247</v>
      </c>
    </row>
    <row r="240" spans="1:12" x14ac:dyDescent="0.25">
      <c r="A240">
        <v>296</v>
      </c>
      <c r="B240">
        <v>0</v>
      </c>
      <c r="C240">
        <v>1.46702230613949E-3</v>
      </c>
      <c r="D240">
        <v>1.46702230613949E-3</v>
      </c>
      <c r="E240">
        <v>0</v>
      </c>
      <c r="F240">
        <v>7.3351115306974303E-4</v>
      </c>
      <c r="G240">
        <v>7.3351115306974303E-4</v>
      </c>
      <c r="H240">
        <v>7.3351115306974303E-4</v>
      </c>
      <c r="I240">
        <v>7.3351115306974303E-4</v>
      </c>
      <c r="J240" t="s">
        <v>312</v>
      </c>
      <c r="K240">
        <v>5</v>
      </c>
      <c r="L240" t="s">
        <v>247</v>
      </c>
    </row>
    <row r="241" spans="1:12" x14ac:dyDescent="0.25">
      <c r="A241">
        <v>297</v>
      </c>
      <c r="B241">
        <v>0</v>
      </c>
      <c r="C241">
        <v>1.0327396320889701E-3</v>
      </c>
      <c r="D241">
        <v>1.0327396320889701E-3</v>
      </c>
      <c r="E241">
        <v>0</v>
      </c>
      <c r="F241">
        <v>5.1636981604448505E-4</v>
      </c>
      <c r="G241">
        <v>5.1636981604448505E-4</v>
      </c>
      <c r="H241">
        <v>5.1636981604448505E-4</v>
      </c>
      <c r="I241">
        <v>5.1636981604448505E-4</v>
      </c>
      <c r="J241" t="s">
        <v>313</v>
      </c>
      <c r="K241">
        <v>5</v>
      </c>
      <c r="L241" t="s">
        <v>247</v>
      </c>
    </row>
    <row r="242" spans="1:12" x14ac:dyDescent="0.25">
      <c r="A242">
        <v>298</v>
      </c>
      <c r="B242">
        <v>0</v>
      </c>
      <c r="C242">
        <v>0.32795474787067702</v>
      </c>
      <c r="D242">
        <v>0.32795474787067702</v>
      </c>
      <c r="E242">
        <v>0</v>
      </c>
      <c r="F242">
        <v>0.16490747640968101</v>
      </c>
      <c r="G242">
        <v>0.16490747640968101</v>
      </c>
      <c r="H242">
        <v>0.16490747640968101</v>
      </c>
      <c r="I242">
        <v>0.16490747640968101</v>
      </c>
      <c r="J242" t="s">
        <v>314</v>
      </c>
      <c r="K242">
        <v>5</v>
      </c>
      <c r="L242" t="s">
        <v>247</v>
      </c>
    </row>
    <row r="243" spans="1:12" x14ac:dyDescent="0.25">
      <c r="A243">
        <v>299</v>
      </c>
      <c r="B243">
        <v>0</v>
      </c>
      <c r="C243">
        <v>0.24787728570617201</v>
      </c>
      <c r="D243">
        <v>0.24787728570617201</v>
      </c>
      <c r="E243">
        <v>0</v>
      </c>
      <c r="F243">
        <v>0.12393864285308601</v>
      </c>
      <c r="G243">
        <v>0.12393864285308601</v>
      </c>
      <c r="H243">
        <v>0.12393864285308601</v>
      </c>
      <c r="I243">
        <v>0.12393864285308601</v>
      </c>
      <c r="J243" t="s">
        <v>315</v>
      </c>
      <c r="K243">
        <v>5</v>
      </c>
      <c r="L243" t="s">
        <v>247</v>
      </c>
    </row>
    <row r="244" spans="1:12" x14ac:dyDescent="0.25">
      <c r="A244">
        <v>300</v>
      </c>
      <c r="B244">
        <v>0</v>
      </c>
      <c r="C244">
        <v>5.6925454159577997E-3</v>
      </c>
      <c r="D244">
        <v>5.6925454159577997E-3</v>
      </c>
      <c r="E244">
        <v>5.6925454159577997E-3</v>
      </c>
      <c r="F244">
        <v>2.8462727079788998E-3</v>
      </c>
      <c r="G244">
        <v>2.8462727079788998E-3</v>
      </c>
      <c r="H244">
        <v>2.8462727079788998E-3</v>
      </c>
      <c r="I244">
        <v>2.8462727079788998E-3</v>
      </c>
      <c r="J244" t="s">
        <v>316</v>
      </c>
      <c r="K244">
        <v>5</v>
      </c>
      <c r="L244" t="s">
        <v>247</v>
      </c>
    </row>
    <row r="245" spans="1:12" x14ac:dyDescent="0.25">
      <c r="A245">
        <v>301</v>
      </c>
      <c r="B245">
        <v>0</v>
      </c>
      <c r="C245">
        <v>2.58333856579773E-3</v>
      </c>
      <c r="D245">
        <v>2.58333856579773E-3</v>
      </c>
      <c r="E245">
        <v>2.58333856579773E-3</v>
      </c>
      <c r="F245">
        <v>1.29166928289886E-3</v>
      </c>
      <c r="G245">
        <v>1.29166928289886E-3</v>
      </c>
      <c r="H245">
        <v>1.29166928289886E-3</v>
      </c>
      <c r="I245">
        <v>1.29166928289886E-3</v>
      </c>
      <c r="J245" t="s">
        <v>317</v>
      </c>
      <c r="K245">
        <v>5</v>
      </c>
      <c r="L245" t="s">
        <v>247</v>
      </c>
    </row>
    <row r="246" spans="1:12" x14ac:dyDescent="0.25">
      <c r="A246">
        <v>302</v>
      </c>
      <c r="B246">
        <v>0</v>
      </c>
      <c r="C246">
        <v>3.36327442498628E-4</v>
      </c>
      <c r="D246">
        <v>3.36327442498628E-4</v>
      </c>
      <c r="E246">
        <v>3.36327442498628E-4</v>
      </c>
      <c r="F246">
        <v>1.68163721249314E-4</v>
      </c>
      <c r="G246">
        <v>1.68163721249314E-4</v>
      </c>
      <c r="H246">
        <v>1.68163721249314E-4</v>
      </c>
      <c r="I246">
        <v>1.68163721249314E-4</v>
      </c>
      <c r="J246" t="s">
        <v>318</v>
      </c>
      <c r="K246">
        <v>5</v>
      </c>
      <c r="L246" t="s">
        <v>247</v>
      </c>
    </row>
    <row r="247" spans="1:12" x14ac:dyDescent="0.25">
      <c r="A247">
        <v>303</v>
      </c>
      <c r="B247">
        <v>0</v>
      </c>
      <c r="C247">
        <v>8.8624720078225895E-3</v>
      </c>
      <c r="D247">
        <v>8.8624720078225895E-3</v>
      </c>
      <c r="E247">
        <v>8.8624720078225895E-3</v>
      </c>
      <c r="F247">
        <v>4.4312360039113E-3</v>
      </c>
      <c r="G247">
        <v>4.4312360039113E-3</v>
      </c>
      <c r="H247">
        <v>4.4312360039113E-3</v>
      </c>
      <c r="I247">
        <v>4.4312360039113E-3</v>
      </c>
      <c r="J247" t="s">
        <v>144</v>
      </c>
      <c r="K247">
        <v>5</v>
      </c>
      <c r="L247" t="s">
        <v>247</v>
      </c>
    </row>
    <row r="248" spans="1:12" x14ac:dyDescent="0.25">
      <c r="A248">
        <v>304</v>
      </c>
      <c r="B248">
        <v>0</v>
      </c>
      <c r="C248">
        <v>7.3572582091687697E-2</v>
      </c>
      <c r="D248">
        <v>7.3572582091687697E-2</v>
      </c>
      <c r="E248">
        <v>7.3572582091687697E-2</v>
      </c>
      <c r="F248">
        <v>3.67862910458438E-2</v>
      </c>
      <c r="G248">
        <v>3.67862910458438E-2</v>
      </c>
      <c r="H248">
        <v>3.67862910458438E-2</v>
      </c>
      <c r="I248">
        <v>3.67862910458438E-2</v>
      </c>
      <c r="J248" t="s">
        <v>319</v>
      </c>
      <c r="K248">
        <v>5</v>
      </c>
      <c r="L248" t="s">
        <v>247</v>
      </c>
    </row>
    <row r="249" spans="1:12" x14ac:dyDescent="0.25">
      <c r="A249">
        <v>305</v>
      </c>
      <c r="B249">
        <v>0</v>
      </c>
      <c r="C249">
        <v>1.8906547069369499E-2</v>
      </c>
      <c r="D249">
        <v>1.8906547069369499E-2</v>
      </c>
      <c r="E249">
        <v>1.8906547069369499E-2</v>
      </c>
      <c r="F249">
        <v>9.4532735346847304E-3</v>
      </c>
      <c r="G249">
        <v>9.4532735346847304E-3</v>
      </c>
      <c r="H249">
        <v>9.4532735346847304E-3</v>
      </c>
      <c r="I249">
        <v>9.4532735346847304E-3</v>
      </c>
      <c r="J249" t="s">
        <v>320</v>
      </c>
      <c r="K249">
        <v>5</v>
      </c>
      <c r="L249" t="s">
        <v>247</v>
      </c>
    </row>
    <row r="250" spans="1:12" x14ac:dyDescent="0.25">
      <c r="A250">
        <v>306</v>
      </c>
      <c r="B250">
        <v>0</v>
      </c>
      <c r="C250">
        <v>7.4887319383105194E-2</v>
      </c>
      <c r="D250">
        <v>7.4887319383105194E-2</v>
      </c>
      <c r="E250">
        <v>7.4887319383105194E-2</v>
      </c>
      <c r="F250">
        <v>3.7443659691552597E-2</v>
      </c>
      <c r="G250">
        <v>3.7443659691552597E-2</v>
      </c>
      <c r="H250">
        <v>3.7443659691552597E-2</v>
      </c>
      <c r="I250">
        <v>3.7443659691552597E-2</v>
      </c>
      <c r="J250" t="s">
        <v>321</v>
      </c>
      <c r="K250">
        <v>5</v>
      </c>
      <c r="L250" t="s">
        <v>247</v>
      </c>
    </row>
    <row r="251" spans="1:12" x14ac:dyDescent="0.25">
      <c r="A251">
        <v>307</v>
      </c>
      <c r="B251">
        <v>0</v>
      </c>
      <c r="C251">
        <v>0.106416483103717</v>
      </c>
      <c r="D251">
        <v>0.106416483103717</v>
      </c>
      <c r="E251">
        <v>0.106416483103717</v>
      </c>
      <c r="F251">
        <v>5.3208241551858403E-2</v>
      </c>
      <c r="G251">
        <v>5.3208241551858403E-2</v>
      </c>
      <c r="H251">
        <v>5.3208241551858403E-2</v>
      </c>
      <c r="I251">
        <v>5.3208241551858403E-2</v>
      </c>
      <c r="J251" t="s">
        <v>322</v>
      </c>
      <c r="K251">
        <v>5</v>
      </c>
      <c r="L251" t="s">
        <v>247</v>
      </c>
    </row>
    <row r="252" spans="1:12" x14ac:dyDescent="0.25">
      <c r="A252">
        <v>308</v>
      </c>
      <c r="B252">
        <v>0</v>
      </c>
      <c r="C252">
        <v>0.36082503033271202</v>
      </c>
      <c r="D252">
        <v>0.36082503033271202</v>
      </c>
      <c r="E252">
        <v>0.36082503033271202</v>
      </c>
      <c r="F252">
        <v>0.18041251516635601</v>
      </c>
      <c r="G252">
        <v>0.18041251516635601</v>
      </c>
      <c r="H252">
        <v>0.18041251516635601</v>
      </c>
      <c r="I252">
        <v>0.18041251516635601</v>
      </c>
      <c r="J252" t="s">
        <v>323</v>
      </c>
      <c r="K252">
        <v>5</v>
      </c>
      <c r="L252" t="s">
        <v>247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"/>
  <sheetViews>
    <sheetView workbookViewId="0"/>
  </sheetViews>
  <sheetFormatPr defaultRowHeight="15" x14ac:dyDescent="0.25"/>
  <sheetData>
    <row r="1" spans="1:9" x14ac:dyDescent="0.25">
      <c r="A1" t="s">
        <v>324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 t="s">
        <v>35</v>
      </c>
      <c r="B2">
        <v>0</v>
      </c>
      <c r="C2">
        <v>13.6257317436335</v>
      </c>
      <c r="D2">
        <v>13.6257317436335</v>
      </c>
      <c r="E2">
        <v>13.6257317436335</v>
      </c>
      <c r="F2">
        <v>8.9003564612507393</v>
      </c>
      <c r="G2">
        <v>8.9003564612507393</v>
      </c>
      <c r="H2">
        <v>8.9003564612507393</v>
      </c>
      <c r="I2">
        <v>8.9003564612507393</v>
      </c>
    </row>
    <row r="3" spans="1:9" x14ac:dyDescent="0.25">
      <c r="A3" t="s">
        <v>325</v>
      </c>
      <c r="B3">
        <v>0</v>
      </c>
      <c r="C3">
        <v>96.046673491425693</v>
      </c>
      <c r="D3">
        <v>91.684158112947301</v>
      </c>
      <c r="E3">
        <v>85.245151521284797</v>
      </c>
      <c r="F3">
        <v>85.392769883706706</v>
      </c>
      <c r="G3">
        <v>85.392769883706706</v>
      </c>
      <c r="H3">
        <v>85.392769883706706</v>
      </c>
      <c r="I3">
        <v>85.392769883706706</v>
      </c>
    </row>
    <row r="4" spans="1:9" x14ac:dyDescent="0.25">
      <c r="A4" t="s">
        <v>326</v>
      </c>
      <c r="B4">
        <v>0</v>
      </c>
      <c r="C4">
        <v>30.5775758265085</v>
      </c>
      <c r="D4">
        <v>25.859472847130199</v>
      </c>
      <c r="E4">
        <v>19.2527099247026</v>
      </c>
      <c r="F4">
        <v>16.262499236197598</v>
      </c>
      <c r="G4">
        <v>16.262499236197598</v>
      </c>
      <c r="H4">
        <v>16.262499236197598</v>
      </c>
      <c r="I4">
        <v>16.262499236197598</v>
      </c>
    </row>
    <row r="5" spans="1:9" x14ac:dyDescent="0.25">
      <c r="A5" t="s">
        <v>327</v>
      </c>
      <c r="B5">
        <v>0</v>
      </c>
      <c r="C5">
        <v>14.9835406808619</v>
      </c>
      <c r="D5">
        <v>14.9835406808619</v>
      </c>
      <c r="E5">
        <v>14.9835406808619</v>
      </c>
      <c r="F5">
        <v>9.7668976448302693</v>
      </c>
      <c r="G5">
        <v>9.7668976448302693</v>
      </c>
      <c r="H5">
        <v>9.7668976448302693</v>
      </c>
      <c r="I5">
        <v>9.7668976448302693</v>
      </c>
    </row>
    <row r="6" spans="1:9" x14ac:dyDescent="0.25">
      <c r="A6" t="s">
        <v>328</v>
      </c>
      <c r="B6">
        <v>0</v>
      </c>
      <c r="C6">
        <v>86.742010669756297</v>
      </c>
      <c r="D6">
        <v>86.742010669756297</v>
      </c>
      <c r="E6">
        <v>86.742010669756297</v>
      </c>
      <c r="F6">
        <v>60.7936580813234</v>
      </c>
      <c r="G6">
        <v>60.7936580813234</v>
      </c>
      <c r="H6">
        <v>60.7936580813234</v>
      </c>
      <c r="I6">
        <v>60.7936580813234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"/>
  <sheetViews>
    <sheetView workbookViewId="0"/>
  </sheetViews>
  <sheetFormatPr defaultRowHeight="15" x14ac:dyDescent="0.25"/>
  <sheetData>
    <row r="1" spans="1:9" x14ac:dyDescent="0.25">
      <c r="A1" t="s">
        <v>329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 t="s">
        <v>330</v>
      </c>
      <c r="B2">
        <v>0</v>
      </c>
      <c r="C2">
        <v>219.906110409539</v>
      </c>
      <c r="D2">
        <v>219.876426826368</v>
      </c>
      <c r="E2">
        <v>219.849144540239</v>
      </c>
      <c r="F2">
        <v>165.64411776304701</v>
      </c>
      <c r="G2">
        <v>165.64411776304701</v>
      </c>
      <c r="H2">
        <v>165.64411776304701</v>
      </c>
      <c r="I2">
        <v>165.64411776304701</v>
      </c>
    </row>
    <row r="3" spans="1:9" x14ac:dyDescent="0.25">
      <c r="A3" t="s">
        <v>331</v>
      </c>
      <c r="B3">
        <v>0</v>
      </c>
      <c r="C3">
        <v>22.069422002646601</v>
      </c>
      <c r="D3">
        <v>13.018487227961399</v>
      </c>
      <c r="E3">
        <v>0</v>
      </c>
      <c r="F3">
        <v>15.472063544261299</v>
      </c>
      <c r="G3">
        <v>15.472063544261299</v>
      </c>
      <c r="H3">
        <v>15.472063544261299</v>
      </c>
      <c r="I3">
        <v>15.472063544261299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7"/>
  <sheetViews>
    <sheetView workbookViewId="0"/>
  </sheetViews>
  <sheetFormatPr defaultRowHeight="15" x14ac:dyDescent="0.25"/>
  <sheetData>
    <row r="1" spans="1:10" x14ac:dyDescent="0.25">
      <c r="A1" t="s">
        <v>20</v>
      </c>
      <c r="B1" t="s">
        <v>332</v>
      </c>
      <c r="C1" t="s">
        <v>2</v>
      </c>
      <c r="D1" t="s">
        <v>3</v>
      </c>
      <c r="E1" t="s">
        <v>333</v>
      </c>
      <c r="F1" t="s">
        <v>334</v>
      </c>
      <c r="G1" t="s">
        <v>6</v>
      </c>
      <c r="H1" t="s">
        <v>335</v>
      </c>
      <c r="I1" t="s">
        <v>336</v>
      </c>
      <c r="J1" t="s">
        <v>337</v>
      </c>
    </row>
    <row r="2" spans="1:10" x14ac:dyDescent="0.25">
      <c r="A2">
        <v>1</v>
      </c>
      <c r="B2" t="s">
        <v>22</v>
      </c>
      <c r="C2">
        <v>3908</v>
      </c>
      <c r="D2">
        <v>2957.1652154396102</v>
      </c>
      <c r="E2">
        <v>2957.1652154396102</v>
      </c>
      <c r="F2">
        <v>2957.1652154396102</v>
      </c>
      <c r="G2">
        <v>3443.7670121647602</v>
      </c>
      <c r="H2">
        <v>3443.7670121647602</v>
      </c>
      <c r="I2">
        <v>3443.7670121647602</v>
      </c>
      <c r="J2">
        <v>3443.7670121647602</v>
      </c>
    </row>
    <row r="3" spans="1:10" x14ac:dyDescent="0.25">
      <c r="A3">
        <v>2</v>
      </c>
      <c r="B3" t="s">
        <v>23</v>
      </c>
      <c r="C3">
        <v>10745</v>
      </c>
      <c r="D3">
        <v>3671.0314138163299</v>
      </c>
      <c r="E3">
        <v>3671.0314138163299</v>
      </c>
      <c r="F3">
        <v>3671.0314138163299</v>
      </c>
      <c r="G3">
        <v>4419.17651510205</v>
      </c>
      <c r="H3">
        <v>4419.17651510205</v>
      </c>
      <c r="I3">
        <v>4419.17651510205</v>
      </c>
      <c r="J3">
        <v>4419.17651510205</v>
      </c>
    </row>
    <row r="4" spans="1:10" x14ac:dyDescent="0.25">
      <c r="A4">
        <v>3</v>
      </c>
      <c r="B4" t="s">
        <v>24</v>
      </c>
      <c r="C4">
        <v>5789</v>
      </c>
      <c r="D4">
        <v>2463.1019232847898</v>
      </c>
      <c r="E4">
        <v>2463.1019232847898</v>
      </c>
      <c r="F4">
        <v>2463.1019232847898</v>
      </c>
      <c r="G4">
        <v>2869.40345048257</v>
      </c>
      <c r="H4">
        <v>2869.40345048257</v>
      </c>
      <c r="I4">
        <v>2869.40345048257</v>
      </c>
      <c r="J4">
        <v>2869.40345048257</v>
      </c>
    </row>
    <row r="5" spans="1:10" x14ac:dyDescent="0.25">
      <c r="A5">
        <v>4</v>
      </c>
      <c r="B5" t="s">
        <v>25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>
        <v>5</v>
      </c>
      <c r="B6" t="s">
        <v>26</v>
      </c>
      <c r="C6">
        <v>5760</v>
      </c>
      <c r="D6">
        <v>1646.9549999999999</v>
      </c>
      <c r="E6">
        <v>1646.9549999999999</v>
      </c>
      <c r="F6">
        <v>1646.9549999999999</v>
      </c>
      <c r="G6">
        <v>4000.09</v>
      </c>
      <c r="H6">
        <v>4000.09</v>
      </c>
      <c r="I6">
        <v>4000.09</v>
      </c>
      <c r="J6">
        <v>4000.09</v>
      </c>
    </row>
    <row r="7" spans="1:10" x14ac:dyDescent="0.25">
      <c r="A7">
        <v>6</v>
      </c>
      <c r="B7" t="s">
        <v>27</v>
      </c>
      <c r="C7">
        <v>5760</v>
      </c>
      <c r="D7">
        <v>1646.9549999999999</v>
      </c>
      <c r="E7">
        <v>1646.9549999999999</v>
      </c>
      <c r="F7">
        <v>1646.9549999999999</v>
      </c>
      <c r="G7">
        <v>4000.09</v>
      </c>
      <c r="H7">
        <v>4000.09</v>
      </c>
      <c r="I7">
        <v>4000.09</v>
      </c>
      <c r="J7">
        <v>4000.09</v>
      </c>
    </row>
    <row r="8" spans="1:10" x14ac:dyDescent="0.25">
      <c r="A8">
        <v>7</v>
      </c>
      <c r="B8" t="s">
        <v>28</v>
      </c>
      <c r="C8">
        <v>13976</v>
      </c>
      <c r="D8">
        <v>5952.6130734950502</v>
      </c>
      <c r="E8">
        <v>5952.6130734950502</v>
      </c>
      <c r="F8">
        <v>5952.6130734950502</v>
      </c>
      <c r="G8">
        <v>8225.0651337945692</v>
      </c>
      <c r="H8">
        <v>8225.0651337945692</v>
      </c>
      <c r="I8">
        <v>8225.0651337945692</v>
      </c>
      <c r="J8">
        <v>8225.0651337945692</v>
      </c>
    </row>
    <row r="9" spans="1:10" x14ac:dyDescent="0.25">
      <c r="A9">
        <v>8</v>
      </c>
      <c r="B9" t="s">
        <v>29</v>
      </c>
      <c r="C9">
        <v>10763</v>
      </c>
      <c r="D9">
        <v>3094.62340143961</v>
      </c>
      <c r="E9">
        <v>3094.62340143961</v>
      </c>
      <c r="F9">
        <v>3094.62340143961</v>
      </c>
      <c r="G9">
        <v>5821.9604657915997</v>
      </c>
      <c r="H9">
        <v>5821.9604657915997</v>
      </c>
      <c r="I9">
        <v>5821.9604657915997</v>
      </c>
      <c r="J9">
        <v>5821.9604657915997</v>
      </c>
    </row>
    <row r="10" spans="1:10" x14ac:dyDescent="0.25">
      <c r="A10">
        <v>9</v>
      </c>
      <c r="B10" t="s">
        <v>30</v>
      </c>
      <c r="C10">
        <v>8575</v>
      </c>
      <c r="D10">
        <v>2486.4951940097399</v>
      </c>
      <c r="E10">
        <v>2486.4951940097399</v>
      </c>
      <c r="F10">
        <v>2486.4951940097399</v>
      </c>
      <c r="G10">
        <v>4850.2806690613297</v>
      </c>
      <c r="H10">
        <v>4850.2806690613297</v>
      </c>
      <c r="I10">
        <v>4850.2806690613297</v>
      </c>
      <c r="J10">
        <v>4850.2806690613297</v>
      </c>
    </row>
    <row r="11" spans="1:10" x14ac:dyDescent="0.25">
      <c r="A11">
        <v>10</v>
      </c>
      <c r="B11" t="s">
        <v>31</v>
      </c>
      <c r="C11">
        <v>9529</v>
      </c>
      <c r="D11">
        <v>2245.7281236171402</v>
      </c>
      <c r="E11">
        <v>4776.2600064882799</v>
      </c>
      <c r="F11">
        <v>9529</v>
      </c>
      <c r="G11">
        <v>4833.2042821070299</v>
      </c>
      <c r="H11">
        <v>4833.2042821070299</v>
      </c>
      <c r="I11">
        <v>4833.2042821070299</v>
      </c>
      <c r="J11">
        <v>4833.2042821070299</v>
      </c>
    </row>
    <row r="12" spans="1:10" x14ac:dyDescent="0.25">
      <c r="A12">
        <v>11</v>
      </c>
      <c r="B12" t="s">
        <v>32</v>
      </c>
      <c r="C12">
        <v>6094.5</v>
      </c>
      <c r="D12">
        <v>5007.7313339463899</v>
      </c>
      <c r="E12">
        <v>5813.2758861684297</v>
      </c>
      <c r="F12">
        <v>6094.5</v>
      </c>
      <c r="G12">
        <v>5325.1631783703897</v>
      </c>
      <c r="H12">
        <v>5325.1631783703897</v>
      </c>
      <c r="I12">
        <v>5325.1631783703897</v>
      </c>
      <c r="J12">
        <v>5325.1631783703897</v>
      </c>
    </row>
    <row r="13" spans="1:10" x14ac:dyDescent="0.25">
      <c r="A13">
        <v>12</v>
      </c>
      <c r="B13" t="s">
        <v>33</v>
      </c>
      <c r="C13">
        <v>29578</v>
      </c>
      <c r="D13">
        <v>25377.810122225201</v>
      </c>
      <c r="E13">
        <v>25899.488223240402</v>
      </c>
      <c r="F13">
        <v>29578</v>
      </c>
      <c r="G13">
        <v>26510.435311436599</v>
      </c>
      <c r="H13">
        <v>26510.435311436599</v>
      </c>
      <c r="I13">
        <v>26510.435311436599</v>
      </c>
      <c r="J13">
        <v>26510.435311436599</v>
      </c>
    </row>
    <row r="14" spans="1:10" x14ac:dyDescent="0.25">
      <c r="A14">
        <v>13</v>
      </c>
      <c r="B14" t="s">
        <v>34</v>
      </c>
      <c r="C14">
        <v>7102</v>
      </c>
      <c r="D14">
        <v>5989.1647935875699</v>
      </c>
      <c r="E14">
        <v>5989.1647935875699</v>
      </c>
      <c r="F14">
        <v>5989.1647935875699</v>
      </c>
      <c r="G14">
        <v>6262.2466643339703</v>
      </c>
      <c r="H14">
        <v>6262.2466643339703</v>
      </c>
      <c r="I14">
        <v>6262.2466643339703</v>
      </c>
      <c r="J14">
        <v>6262.2466643339703</v>
      </c>
    </row>
    <row r="15" spans="1:10" x14ac:dyDescent="0.25">
      <c r="A15">
        <v>14</v>
      </c>
      <c r="B15" t="s">
        <v>35</v>
      </c>
      <c r="C15">
        <v>18998</v>
      </c>
      <c r="D15">
        <v>8111.0792981562599</v>
      </c>
      <c r="E15">
        <v>8111.0792981562599</v>
      </c>
      <c r="F15">
        <v>8111.0792981562599</v>
      </c>
      <c r="G15">
        <v>11248.336681769701</v>
      </c>
      <c r="H15">
        <v>11248.336681769701</v>
      </c>
      <c r="I15">
        <v>11248.336681769701</v>
      </c>
      <c r="J15">
        <v>11248.336681769701</v>
      </c>
    </row>
    <row r="16" spans="1:10" x14ac:dyDescent="0.25">
      <c r="A16">
        <v>15</v>
      </c>
      <c r="B16" t="s">
        <v>36</v>
      </c>
      <c r="C16">
        <v>6313</v>
      </c>
      <c r="D16">
        <v>1170.11000009652</v>
      </c>
      <c r="E16">
        <v>1170.11000009652</v>
      </c>
      <c r="F16">
        <v>1170.11000009652</v>
      </c>
      <c r="G16">
        <v>1960.1916248786599</v>
      </c>
      <c r="H16">
        <v>1960.1916248786599</v>
      </c>
      <c r="I16">
        <v>1960.1916248786599</v>
      </c>
      <c r="J16">
        <v>1960.1916248786599</v>
      </c>
    </row>
    <row r="17" spans="1:10" x14ac:dyDescent="0.25">
      <c r="A17">
        <v>16</v>
      </c>
      <c r="B17" t="s">
        <v>37</v>
      </c>
      <c r="C17">
        <v>9317</v>
      </c>
      <c r="D17">
        <v>1786.5947166841199</v>
      </c>
      <c r="E17">
        <v>1786.5947166841199</v>
      </c>
      <c r="F17">
        <v>1786.5947166841199</v>
      </c>
      <c r="G17">
        <v>2337.0301435699898</v>
      </c>
      <c r="H17">
        <v>2337.0301435699898</v>
      </c>
      <c r="I17">
        <v>2337.0301435699898</v>
      </c>
      <c r="J17">
        <v>2337.0301435699898</v>
      </c>
    </row>
    <row r="18" spans="1:10" x14ac:dyDescent="0.25">
      <c r="A18">
        <v>17</v>
      </c>
      <c r="B18" t="s">
        <v>38</v>
      </c>
      <c r="C18">
        <v>19057</v>
      </c>
      <c r="D18">
        <v>1862.55249055646</v>
      </c>
      <c r="E18">
        <v>1862.55249055646</v>
      </c>
      <c r="F18">
        <v>1862.55249055646</v>
      </c>
      <c r="G18">
        <v>3341.4964786833898</v>
      </c>
      <c r="H18">
        <v>3341.4964786833898</v>
      </c>
      <c r="I18">
        <v>3341.4964786833898</v>
      </c>
      <c r="J18">
        <v>3341.4964786833898</v>
      </c>
    </row>
    <row r="19" spans="1:10" x14ac:dyDescent="0.25">
      <c r="A19">
        <v>18</v>
      </c>
      <c r="B19" t="s">
        <v>39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19</v>
      </c>
      <c r="B20" t="s">
        <v>40</v>
      </c>
      <c r="C20">
        <v>9119</v>
      </c>
      <c r="D20">
        <v>739.20103421894601</v>
      </c>
      <c r="E20">
        <v>739.20103421894601</v>
      </c>
      <c r="F20">
        <v>739.20103421894601</v>
      </c>
      <c r="G20">
        <v>1650.7211135827599</v>
      </c>
      <c r="H20">
        <v>1650.7211135827599</v>
      </c>
      <c r="I20">
        <v>1650.7211135827599</v>
      </c>
      <c r="J20">
        <v>1650.7211135827599</v>
      </c>
    </row>
    <row r="21" spans="1:10" x14ac:dyDescent="0.25">
      <c r="A21">
        <v>20</v>
      </c>
      <c r="B21" t="s">
        <v>41</v>
      </c>
      <c r="C21">
        <v>2777</v>
      </c>
      <c r="D21">
        <v>1071.12955248348</v>
      </c>
      <c r="E21">
        <v>1071.12955248348</v>
      </c>
      <c r="F21">
        <v>1071.12955248348</v>
      </c>
      <c r="G21">
        <v>1155.0349199360001</v>
      </c>
      <c r="H21">
        <v>1155.0349199360001</v>
      </c>
      <c r="I21">
        <v>1155.0349199360001</v>
      </c>
      <c r="J21">
        <v>1155.0349199360001</v>
      </c>
    </row>
    <row r="22" spans="1:10" x14ac:dyDescent="0.25">
      <c r="A22">
        <v>21</v>
      </c>
      <c r="B22" t="s">
        <v>42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22</v>
      </c>
      <c r="B23" t="s">
        <v>43</v>
      </c>
      <c r="C23">
        <v>7237</v>
      </c>
      <c r="D23">
        <v>554.94234203091105</v>
      </c>
      <c r="E23">
        <v>554.94234203091105</v>
      </c>
      <c r="F23">
        <v>554.94234203091105</v>
      </c>
      <c r="G23">
        <v>895.63143317707704</v>
      </c>
      <c r="H23">
        <v>895.63143317707704</v>
      </c>
      <c r="I23">
        <v>895.63143317707704</v>
      </c>
      <c r="J23">
        <v>895.63143317707704</v>
      </c>
    </row>
    <row r="24" spans="1:10" x14ac:dyDescent="0.25">
      <c r="A24">
        <v>23</v>
      </c>
      <c r="B24" t="s">
        <v>44</v>
      </c>
      <c r="C24">
        <v>9660</v>
      </c>
      <c r="D24">
        <v>2436.3545709167302</v>
      </c>
      <c r="E24">
        <v>2436.3545709167302</v>
      </c>
      <c r="F24">
        <v>2436.3545709167302</v>
      </c>
      <c r="G24">
        <v>3095.8435112556999</v>
      </c>
      <c r="H24">
        <v>3095.8435112556999</v>
      </c>
      <c r="I24">
        <v>3095.8435112556999</v>
      </c>
      <c r="J24">
        <v>3095.8435112556999</v>
      </c>
    </row>
    <row r="25" spans="1:10" x14ac:dyDescent="0.25">
      <c r="A25">
        <v>24</v>
      </c>
      <c r="B25" t="s">
        <v>45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5">
      <c r="A26">
        <v>25</v>
      </c>
      <c r="B26" t="s">
        <v>46</v>
      </c>
      <c r="C26">
        <v>22225</v>
      </c>
      <c r="D26">
        <v>978.94523920387803</v>
      </c>
      <c r="E26">
        <v>978.94523920387803</v>
      </c>
      <c r="F26">
        <v>978.94523920387803</v>
      </c>
      <c r="G26">
        <v>1585.4759168508101</v>
      </c>
      <c r="H26">
        <v>1585.4759168508101</v>
      </c>
      <c r="I26">
        <v>1585.4759168508101</v>
      </c>
      <c r="J26">
        <v>1585.4759168508101</v>
      </c>
    </row>
    <row r="27" spans="1:10" x14ac:dyDescent="0.25">
      <c r="A27">
        <v>26</v>
      </c>
      <c r="B27" t="s">
        <v>47</v>
      </c>
      <c r="C27">
        <v>13759</v>
      </c>
      <c r="D27">
        <v>927.41566210032897</v>
      </c>
      <c r="E27">
        <v>927.41566210032897</v>
      </c>
      <c r="F27">
        <v>927.41566210032897</v>
      </c>
      <c r="G27">
        <v>1188.1205430044599</v>
      </c>
      <c r="H27">
        <v>1188.1205430044599</v>
      </c>
      <c r="I27">
        <v>1188.1205430044599</v>
      </c>
      <c r="J27">
        <v>1188.1205430044599</v>
      </c>
    </row>
    <row r="28" spans="1:10" x14ac:dyDescent="0.25">
      <c r="A28">
        <v>27</v>
      </c>
      <c r="B28" t="s">
        <v>48</v>
      </c>
      <c r="C28">
        <v>810</v>
      </c>
      <c r="D28">
        <v>684.05884780328904</v>
      </c>
      <c r="E28">
        <v>684.05884780328904</v>
      </c>
      <c r="F28">
        <v>684.05884780328904</v>
      </c>
      <c r="G28">
        <v>777.62079221366901</v>
      </c>
      <c r="H28">
        <v>777.62079221366901</v>
      </c>
      <c r="I28">
        <v>777.62079221366901</v>
      </c>
      <c r="J28">
        <v>777.62079221366901</v>
      </c>
    </row>
    <row r="29" spans="1:10" x14ac:dyDescent="0.25">
      <c r="A29">
        <v>28</v>
      </c>
      <c r="B29" t="s">
        <v>49</v>
      </c>
      <c r="C29">
        <v>5270</v>
      </c>
      <c r="D29">
        <v>436.66211751412402</v>
      </c>
      <c r="E29">
        <v>436.66211751412402</v>
      </c>
      <c r="F29">
        <v>436.66211751412402</v>
      </c>
      <c r="G29">
        <v>1038.32756535816</v>
      </c>
      <c r="H29">
        <v>1038.32756535816</v>
      </c>
      <c r="I29">
        <v>1038.32756535816</v>
      </c>
      <c r="J29">
        <v>1038.32756535816</v>
      </c>
    </row>
    <row r="30" spans="1:10" x14ac:dyDescent="0.25">
      <c r="A30">
        <v>29</v>
      </c>
      <c r="B30" t="s">
        <v>50</v>
      </c>
      <c r="C30">
        <v>10760</v>
      </c>
      <c r="D30">
        <v>2420.4558050391902</v>
      </c>
      <c r="E30">
        <v>3137.9204546934502</v>
      </c>
      <c r="F30">
        <v>10760</v>
      </c>
      <c r="G30">
        <v>3324.57496275432</v>
      </c>
      <c r="H30">
        <v>3324.57496275432</v>
      </c>
      <c r="I30">
        <v>3324.57496275432</v>
      </c>
      <c r="J30">
        <v>3324.57496275432</v>
      </c>
    </row>
    <row r="31" spans="1:10" x14ac:dyDescent="0.25">
      <c r="A31">
        <v>30</v>
      </c>
      <c r="B31" t="s">
        <v>51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>
        <v>31</v>
      </c>
      <c r="B32" t="s">
        <v>52</v>
      </c>
      <c r="C32">
        <v>2428</v>
      </c>
      <c r="D32">
        <v>356.21881739530602</v>
      </c>
      <c r="E32">
        <v>356.21881739530602</v>
      </c>
      <c r="F32">
        <v>356.21881739530602</v>
      </c>
      <c r="G32">
        <v>577.62124491252598</v>
      </c>
      <c r="H32">
        <v>577.62124491252598</v>
      </c>
      <c r="I32">
        <v>577.62124491252598</v>
      </c>
      <c r="J32">
        <v>577.62124491252598</v>
      </c>
    </row>
    <row r="33" spans="1:10" x14ac:dyDescent="0.25">
      <c r="A33">
        <v>32</v>
      </c>
      <c r="B33" t="s">
        <v>53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>
        <v>33</v>
      </c>
      <c r="B34" t="s">
        <v>54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>
        <v>34</v>
      </c>
      <c r="B35" t="s">
        <v>55</v>
      </c>
      <c r="C35">
        <v>18972</v>
      </c>
      <c r="D35">
        <v>1812.97983352095</v>
      </c>
      <c r="E35">
        <v>1812.97983352095</v>
      </c>
      <c r="F35">
        <v>1812.97983352095</v>
      </c>
      <c r="G35">
        <v>2868.11153915879</v>
      </c>
      <c r="H35">
        <v>2868.11153915879</v>
      </c>
      <c r="I35">
        <v>2868.11153915879</v>
      </c>
      <c r="J35">
        <v>2868.11153915879</v>
      </c>
    </row>
    <row r="36" spans="1:10" x14ac:dyDescent="0.25">
      <c r="A36">
        <v>35</v>
      </c>
      <c r="B36" t="s">
        <v>56</v>
      </c>
      <c r="C36">
        <v>12915</v>
      </c>
      <c r="D36">
        <v>5094.5658786019103</v>
      </c>
      <c r="E36">
        <v>9539.8607518272402</v>
      </c>
      <c r="F36">
        <v>12915</v>
      </c>
      <c r="G36">
        <v>5737.8745962328503</v>
      </c>
      <c r="H36">
        <v>5737.8745962328503</v>
      </c>
      <c r="I36">
        <v>5737.8745962328503</v>
      </c>
      <c r="J36">
        <v>5737.8745962328503</v>
      </c>
    </row>
    <row r="37" spans="1:10" x14ac:dyDescent="0.25">
      <c r="A37">
        <v>36</v>
      </c>
      <c r="B37" t="s">
        <v>57</v>
      </c>
      <c r="C37">
        <v>81559</v>
      </c>
      <c r="D37">
        <v>12587.465595055801</v>
      </c>
      <c r="E37">
        <v>12587.465595055801</v>
      </c>
      <c r="F37">
        <v>12587.465595055801</v>
      </c>
      <c r="G37">
        <v>19333.753689004901</v>
      </c>
      <c r="H37">
        <v>19333.753689004901</v>
      </c>
      <c r="I37">
        <v>19333.753689004901</v>
      </c>
      <c r="J37">
        <v>19333.753689004901</v>
      </c>
    </row>
    <row r="38" spans="1:10" x14ac:dyDescent="0.25">
      <c r="A38">
        <v>37</v>
      </c>
      <c r="B38" t="s">
        <v>58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>
        <v>38</v>
      </c>
      <c r="B39" t="s">
        <v>59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>
        <v>39</v>
      </c>
      <c r="B40" t="s">
        <v>60</v>
      </c>
      <c r="C40">
        <v>4655</v>
      </c>
      <c r="D40">
        <v>1232.9103215441401</v>
      </c>
      <c r="E40">
        <v>1232.9103215441401</v>
      </c>
      <c r="F40">
        <v>1232.9103215441401</v>
      </c>
      <c r="G40">
        <v>1489.0184262212299</v>
      </c>
      <c r="H40">
        <v>1489.0184262212299</v>
      </c>
      <c r="I40">
        <v>1489.0184262212299</v>
      </c>
      <c r="J40">
        <v>1489.0184262212299</v>
      </c>
    </row>
    <row r="41" spans="1:10" x14ac:dyDescent="0.25">
      <c r="A41">
        <v>40</v>
      </c>
      <c r="B41" t="s">
        <v>61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>
        <v>41</v>
      </c>
      <c r="B42" t="s">
        <v>62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>
        <v>42</v>
      </c>
      <c r="B43" t="s">
        <v>63</v>
      </c>
      <c r="C43">
        <v>1017.9765</v>
      </c>
      <c r="D43">
        <v>605.12850000000003</v>
      </c>
      <c r="E43">
        <v>605.12850000000003</v>
      </c>
      <c r="F43">
        <v>605.12850000000003</v>
      </c>
      <c r="G43">
        <v>700.72649999999999</v>
      </c>
      <c r="H43">
        <v>700.72649999999999</v>
      </c>
      <c r="I43">
        <v>700.72649999999999</v>
      </c>
      <c r="J43">
        <v>700.72649999999999</v>
      </c>
    </row>
    <row r="44" spans="1:10" x14ac:dyDescent="0.25">
      <c r="A44">
        <v>43</v>
      </c>
      <c r="B44" t="s">
        <v>64</v>
      </c>
      <c r="C44">
        <v>9758</v>
      </c>
      <c r="D44">
        <v>1565.92763576833</v>
      </c>
      <c r="E44">
        <v>1565.92763576833</v>
      </c>
      <c r="F44">
        <v>1565.92763576833</v>
      </c>
      <c r="G44">
        <v>1876.8120489749299</v>
      </c>
      <c r="H44">
        <v>1876.8120489749299</v>
      </c>
      <c r="I44">
        <v>1876.8120489749299</v>
      </c>
      <c r="J44">
        <v>1876.8120489749299</v>
      </c>
    </row>
    <row r="45" spans="1:10" x14ac:dyDescent="0.25">
      <c r="A45">
        <v>44</v>
      </c>
      <c r="B45" t="s">
        <v>65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>
        <v>45</v>
      </c>
      <c r="B46" t="s">
        <v>66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>
        <v>46</v>
      </c>
      <c r="B47" t="s">
        <v>67</v>
      </c>
      <c r="C47">
        <v>6421</v>
      </c>
      <c r="D47">
        <v>1446.58172900813</v>
      </c>
      <c r="E47">
        <v>1446.58172900813</v>
      </c>
      <c r="F47">
        <v>1446.58172900813</v>
      </c>
      <c r="G47">
        <v>2121.5556809917398</v>
      </c>
      <c r="H47">
        <v>2121.5556809917398</v>
      </c>
      <c r="I47">
        <v>2121.5556809917398</v>
      </c>
      <c r="J47">
        <v>2121.5556809917398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04"/>
  <sheetViews>
    <sheetView workbookViewId="0"/>
  </sheetViews>
  <sheetFormatPr defaultRowHeight="15" x14ac:dyDescent="0.25"/>
  <sheetData>
    <row r="1" spans="1:9" x14ac:dyDescent="0.25">
      <c r="A1" t="s">
        <v>68</v>
      </c>
      <c r="B1" t="s">
        <v>2</v>
      </c>
      <c r="C1" t="s">
        <v>3</v>
      </c>
      <c r="D1" t="s">
        <v>333</v>
      </c>
      <c r="E1" t="s">
        <v>334</v>
      </c>
      <c r="F1" t="s">
        <v>6</v>
      </c>
      <c r="G1" t="s">
        <v>335</v>
      </c>
      <c r="H1" t="s">
        <v>336</v>
      </c>
      <c r="I1" t="s">
        <v>337</v>
      </c>
    </row>
    <row r="2" spans="1:9" x14ac:dyDescent="0.25">
      <c r="A2">
        <v>1</v>
      </c>
      <c r="B2">
        <v>2577</v>
      </c>
      <c r="C2">
        <v>2577</v>
      </c>
      <c r="D2">
        <v>2577</v>
      </c>
      <c r="E2">
        <v>2577</v>
      </c>
      <c r="F2">
        <v>2577</v>
      </c>
      <c r="G2">
        <v>2577</v>
      </c>
      <c r="H2">
        <v>2577</v>
      </c>
      <c r="I2">
        <v>2577</v>
      </c>
    </row>
    <row r="3" spans="1:9" x14ac:dyDescent="0.25">
      <c r="A3">
        <v>2</v>
      </c>
      <c r="B3">
        <v>877.75</v>
      </c>
      <c r="C3">
        <v>369.28721543961302</v>
      </c>
      <c r="D3">
        <v>369.28721543961302</v>
      </c>
      <c r="E3">
        <v>369.28721543961302</v>
      </c>
      <c r="F3">
        <v>753.45451216475897</v>
      </c>
      <c r="G3">
        <v>753.45451216475897</v>
      </c>
      <c r="H3">
        <v>753.45451216475897</v>
      </c>
      <c r="I3">
        <v>753.45451216475897</v>
      </c>
    </row>
    <row r="4" spans="1:9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4</v>
      </c>
      <c r="B5">
        <v>453.25</v>
      </c>
      <c r="C5">
        <v>10.878</v>
      </c>
      <c r="D5">
        <v>10.878</v>
      </c>
      <c r="E5">
        <v>10.878</v>
      </c>
      <c r="F5">
        <v>113.3125</v>
      </c>
      <c r="G5">
        <v>113.3125</v>
      </c>
      <c r="H5">
        <v>113.3125</v>
      </c>
      <c r="I5">
        <v>113.3125</v>
      </c>
    </row>
    <row r="6" spans="1:9" x14ac:dyDescent="0.25">
      <c r="A6">
        <v>5</v>
      </c>
      <c r="B6">
        <v>2950</v>
      </c>
      <c r="C6">
        <v>2814.2027667449302</v>
      </c>
      <c r="D6">
        <v>2814.2027667449302</v>
      </c>
      <c r="E6">
        <v>2814.2027667449302</v>
      </c>
      <c r="F6">
        <v>2883.6544641430501</v>
      </c>
      <c r="G6">
        <v>2883.6544641430501</v>
      </c>
      <c r="H6">
        <v>2883.6544641430501</v>
      </c>
      <c r="I6">
        <v>2883.6544641430501</v>
      </c>
    </row>
    <row r="7" spans="1:9" x14ac:dyDescent="0.25">
      <c r="A7">
        <v>6</v>
      </c>
      <c r="B7">
        <v>1182</v>
      </c>
      <c r="C7">
        <v>852.172594848519</v>
      </c>
      <c r="D7">
        <v>852.172594848519</v>
      </c>
      <c r="E7">
        <v>852.172594848519</v>
      </c>
      <c r="F7">
        <v>1014.1368777779099</v>
      </c>
      <c r="G7">
        <v>1014.1368777779099</v>
      </c>
      <c r="H7">
        <v>1014.1368777779099</v>
      </c>
      <c r="I7">
        <v>1014.1368777779099</v>
      </c>
    </row>
    <row r="8" spans="1:9" x14ac:dyDescent="0.25">
      <c r="A8">
        <v>7</v>
      </c>
      <c r="B8">
        <v>676</v>
      </c>
      <c r="C8">
        <v>3.3736602228816399</v>
      </c>
      <c r="D8">
        <v>3.3736602228816399</v>
      </c>
      <c r="E8">
        <v>3.3736602228816399</v>
      </c>
      <c r="F8">
        <v>150.322673181092</v>
      </c>
      <c r="G8">
        <v>150.322673181092</v>
      </c>
      <c r="H8">
        <v>150.322673181092</v>
      </c>
      <c r="I8">
        <v>150.322673181092</v>
      </c>
    </row>
    <row r="9" spans="1:9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>
        <v>9</v>
      </c>
      <c r="B10">
        <v>3240</v>
      </c>
      <c r="C10">
        <v>0.69984000000000002</v>
      </c>
      <c r="D10">
        <v>0.69984000000000002</v>
      </c>
      <c r="E10">
        <v>0.69984000000000002</v>
      </c>
      <c r="F10">
        <v>202.5</v>
      </c>
      <c r="G10">
        <v>202.5</v>
      </c>
      <c r="H10">
        <v>202.5</v>
      </c>
      <c r="I10">
        <v>202.5</v>
      </c>
    </row>
    <row r="11" spans="1:9" x14ac:dyDescent="0.25">
      <c r="A11">
        <v>10</v>
      </c>
      <c r="B11">
        <v>4497</v>
      </c>
      <c r="C11">
        <v>0.97135199999999999</v>
      </c>
      <c r="D11">
        <v>0.97135199999999999</v>
      </c>
      <c r="E11">
        <v>0.97135199999999999</v>
      </c>
      <c r="F11">
        <v>281.0625</v>
      </c>
      <c r="G11">
        <v>281.0625</v>
      </c>
      <c r="H11">
        <v>281.0625</v>
      </c>
      <c r="I11">
        <v>281.0625</v>
      </c>
    </row>
    <row r="12" spans="1:9" x14ac:dyDescent="0.25">
      <c r="A12">
        <v>11</v>
      </c>
      <c r="B12">
        <v>2512</v>
      </c>
      <c r="C12">
        <v>2332.5815034183101</v>
      </c>
      <c r="D12">
        <v>2332.5815034183101</v>
      </c>
      <c r="E12">
        <v>2332.5815034183101</v>
      </c>
      <c r="F12">
        <v>2414.1975785691602</v>
      </c>
      <c r="G12">
        <v>2414.1975785691602</v>
      </c>
      <c r="H12">
        <v>2414.1975785691602</v>
      </c>
      <c r="I12">
        <v>2414.1975785691602</v>
      </c>
    </row>
    <row r="13" spans="1:9" x14ac:dyDescent="0.25">
      <c r="A13">
        <v>12</v>
      </c>
      <c r="B13">
        <v>313</v>
      </c>
      <c r="C13">
        <v>124.70310000000001</v>
      </c>
      <c r="D13">
        <v>124.70310000000001</v>
      </c>
      <c r="E13">
        <v>124.70310000000001</v>
      </c>
      <c r="F13">
        <v>207.71507420406601</v>
      </c>
      <c r="G13">
        <v>207.71507420406601</v>
      </c>
      <c r="H13">
        <v>207.71507420406601</v>
      </c>
      <c r="I13">
        <v>207.71507420406601</v>
      </c>
    </row>
    <row r="14" spans="1:9" x14ac:dyDescent="0.25">
      <c r="A14">
        <v>13</v>
      </c>
      <c r="B14">
        <v>411</v>
      </c>
      <c r="C14">
        <v>4.12202525466168</v>
      </c>
      <c r="D14">
        <v>4.12202525466168</v>
      </c>
      <c r="E14">
        <v>4.12202525466168</v>
      </c>
      <c r="F14">
        <v>86.342622610440898</v>
      </c>
      <c r="G14">
        <v>86.342622610440898</v>
      </c>
      <c r="H14">
        <v>86.342622610440898</v>
      </c>
      <c r="I14">
        <v>86.342622610440898</v>
      </c>
    </row>
    <row r="15" spans="1:9" x14ac:dyDescent="0.25">
      <c r="A15">
        <v>14</v>
      </c>
      <c r="B15">
        <v>10</v>
      </c>
      <c r="C15">
        <v>0.24</v>
      </c>
      <c r="D15">
        <v>0.24</v>
      </c>
      <c r="E15">
        <v>0.24</v>
      </c>
      <c r="F15">
        <v>2.5</v>
      </c>
      <c r="G15">
        <v>2.5</v>
      </c>
      <c r="H15">
        <v>2.5</v>
      </c>
      <c r="I15">
        <v>2.5</v>
      </c>
    </row>
    <row r="16" spans="1:9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>
        <v>16</v>
      </c>
      <c r="B17">
        <v>2543</v>
      </c>
      <c r="C17">
        <v>1.4552946118138701</v>
      </c>
      <c r="D17">
        <v>1.4552946118138701</v>
      </c>
      <c r="E17">
        <v>1.4552946118138701</v>
      </c>
      <c r="F17">
        <v>158.64817509890699</v>
      </c>
      <c r="G17">
        <v>158.64817509890699</v>
      </c>
      <c r="H17">
        <v>158.64817509890699</v>
      </c>
      <c r="I17">
        <v>158.64817509890699</v>
      </c>
    </row>
    <row r="18" spans="1:9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>
        <v>19</v>
      </c>
      <c r="B20">
        <v>4270</v>
      </c>
      <c r="C20">
        <v>1611.1949999999999</v>
      </c>
      <c r="D20">
        <v>1611.1949999999999</v>
      </c>
      <c r="E20">
        <v>1611.1949999999999</v>
      </c>
      <c r="F20">
        <v>3627.59</v>
      </c>
      <c r="G20">
        <v>3627.59</v>
      </c>
      <c r="H20">
        <v>3627.59</v>
      </c>
      <c r="I20">
        <v>3627.59</v>
      </c>
    </row>
    <row r="21" spans="1:9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5">
      <c r="A24">
        <v>23</v>
      </c>
      <c r="B24">
        <v>1490</v>
      </c>
      <c r="C24">
        <v>35.76</v>
      </c>
      <c r="D24">
        <v>35.76</v>
      </c>
      <c r="E24">
        <v>35.76</v>
      </c>
      <c r="F24">
        <v>372.5</v>
      </c>
      <c r="G24">
        <v>372.5</v>
      </c>
      <c r="H24">
        <v>372.5</v>
      </c>
      <c r="I24">
        <v>372.5</v>
      </c>
    </row>
    <row r="25" spans="1:9" x14ac:dyDescent="0.25">
      <c r="A25">
        <v>29</v>
      </c>
      <c r="B25">
        <v>7381</v>
      </c>
      <c r="C25">
        <v>5848.5845204633997</v>
      </c>
      <c r="D25">
        <v>5848.5845204633997</v>
      </c>
      <c r="E25">
        <v>5848.5845204633997</v>
      </c>
      <c r="F25">
        <v>6996.1453676587098</v>
      </c>
      <c r="G25">
        <v>6996.1453676587098</v>
      </c>
      <c r="H25">
        <v>6996.1453676587098</v>
      </c>
      <c r="I25">
        <v>6996.1453676587098</v>
      </c>
    </row>
    <row r="26" spans="1:9" x14ac:dyDescent="0.25">
      <c r="A26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5">
      <c r="A27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5">
      <c r="A28">
        <v>32</v>
      </c>
      <c r="B28">
        <v>64</v>
      </c>
      <c r="C28">
        <v>0.25152103164838802</v>
      </c>
      <c r="D28">
        <v>0.25152103164838802</v>
      </c>
      <c r="E28">
        <v>0.25152103164838802</v>
      </c>
      <c r="F28">
        <v>13.732266135864799</v>
      </c>
      <c r="G28">
        <v>13.732266135864799</v>
      </c>
      <c r="H28">
        <v>13.732266135864799</v>
      </c>
      <c r="I28">
        <v>13.732266135864799</v>
      </c>
    </row>
    <row r="29" spans="1:9" x14ac:dyDescent="0.25">
      <c r="A29">
        <v>33</v>
      </c>
      <c r="B29">
        <v>2227</v>
      </c>
      <c r="C29">
        <v>0.48103200000000002</v>
      </c>
      <c r="D29">
        <v>0.48103200000000002</v>
      </c>
      <c r="E29">
        <v>0.48103200000000002</v>
      </c>
      <c r="F29">
        <v>139.1875</v>
      </c>
      <c r="G29">
        <v>139.1875</v>
      </c>
      <c r="H29">
        <v>139.1875</v>
      </c>
      <c r="I29">
        <v>139.1875</v>
      </c>
    </row>
    <row r="30" spans="1:9" x14ac:dyDescent="0.25">
      <c r="A30">
        <v>34</v>
      </c>
      <c r="B30">
        <v>4304</v>
      </c>
      <c r="C30">
        <v>103.29600000000001</v>
      </c>
      <c r="D30">
        <v>103.29600000000001</v>
      </c>
      <c r="E30">
        <v>103.29600000000001</v>
      </c>
      <c r="F30">
        <v>1076</v>
      </c>
      <c r="G30">
        <v>1076</v>
      </c>
      <c r="H30">
        <v>1076</v>
      </c>
      <c r="I30">
        <v>1076</v>
      </c>
    </row>
    <row r="31" spans="1:9" x14ac:dyDescent="0.25">
      <c r="A31">
        <v>35</v>
      </c>
      <c r="B31">
        <v>4754</v>
      </c>
      <c r="C31">
        <v>2950.4074014396101</v>
      </c>
      <c r="D31">
        <v>2950.4074014396101</v>
      </c>
      <c r="E31">
        <v>2950.4074014396101</v>
      </c>
      <c r="F31">
        <v>4319.7104657915997</v>
      </c>
      <c r="G31">
        <v>4319.7104657915997</v>
      </c>
      <c r="H31">
        <v>4319.7104657915997</v>
      </c>
      <c r="I31">
        <v>4319.7104657915997</v>
      </c>
    </row>
    <row r="32" spans="1:9" x14ac:dyDescent="0.25">
      <c r="A32">
        <v>36</v>
      </c>
      <c r="B32">
        <v>6009</v>
      </c>
      <c r="C32">
        <v>144.21600000000001</v>
      </c>
      <c r="D32">
        <v>144.21600000000001</v>
      </c>
      <c r="E32">
        <v>144.21600000000001</v>
      </c>
      <c r="F32">
        <v>1502.25</v>
      </c>
      <c r="G32">
        <v>1502.25</v>
      </c>
      <c r="H32">
        <v>1502.25</v>
      </c>
      <c r="I32">
        <v>1502.25</v>
      </c>
    </row>
    <row r="33" spans="1:9" x14ac:dyDescent="0.25">
      <c r="A33">
        <v>37</v>
      </c>
      <c r="B33">
        <v>4202</v>
      </c>
      <c r="C33">
        <v>2381.5431940097401</v>
      </c>
      <c r="D33">
        <v>2381.5431940097401</v>
      </c>
      <c r="E33">
        <v>2381.5431940097401</v>
      </c>
      <c r="F33">
        <v>3757.0306690613302</v>
      </c>
      <c r="G33">
        <v>3757.0306690613302</v>
      </c>
      <c r="H33">
        <v>3757.0306690613302</v>
      </c>
      <c r="I33">
        <v>3757.0306690613302</v>
      </c>
    </row>
    <row r="34" spans="1:9" x14ac:dyDescent="0.25">
      <c r="A34">
        <v>38</v>
      </c>
      <c r="B34">
        <v>4373</v>
      </c>
      <c r="C34">
        <v>104.952</v>
      </c>
      <c r="D34">
        <v>104.952</v>
      </c>
      <c r="E34">
        <v>104.952</v>
      </c>
      <c r="F34">
        <v>1093.25</v>
      </c>
      <c r="G34">
        <v>1093.25</v>
      </c>
      <c r="H34">
        <v>1093.25</v>
      </c>
      <c r="I34">
        <v>1093.25</v>
      </c>
    </row>
    <row r="35" spans="1:9" x14ac:dyDescent="0.25">
      <c r="A35">
        <v>39</v>
      </c>
      <c r="B35">
        <v>3831</v>
      </c>
      <c r="C35">
        <v>2109.1427287604101</v>
      </c>
      <c r="D35">
        <v>3410.0173916383501</v>
      </c>
      <c r="E35">
        <v>3831</v>
      </c>
      <c r="F35">
        <v>3410.0173916383501</v>
      </c>
      <c r="G35">
        <v>3410.0173916383501</v>
      </c>
      <c r="H35">
        <v>3410.0173916383501</v>
      </c>
      <c r="I35">
        <v>3410.0173916383501</v>
      </c>
    </row>
    <row r="36" spans="1:9" x14ac:dyDescent="0.25">
      <c r="A36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5">
      <c r="A37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>
        <v>42</v>
      </c>
      <c r="B38">
        <v>7</v>
      </c>
      <c r="C38">
        <v>1.5120000000000001E-3</v>
      </c>
      <c r="D38">
        <v>0.4032</v>
      </c>
      <c r="E38">
        <v>7</v>
      </c>
      <c r="F38">
        <v>0.4375</v>
      </c>
      <c r="G38">
        <v>0.4375</v>
      </c>
      <c r="H38">
        <v>0.4375</v>
      </c>
      <c r="I38">
        <v>0.4375</v>
      </c>
    </row>
    <row r="39" spans="1:9" x14ac:dyDescent="0.25">
      <c r="A39">
        <v>43</v>
      </c>
      <c r="B39">
        <v>2452</v>
      </c>
      <c r="C39">
        <v>58.847999999999999</v>
      </c>
      <c r="D39">
        <v>588.48</v>
      </c>
      <c r="E39">
        <v>2452</v>
      </c>
      <c r="F39">
        <v>613</v>
      </c>
      <c r="G39">
        <v>613</v>
      </c>
      <c r="H39">
        <v>613</v>
      </c>
      <c r="I39">
        <v>613</v>
      </c>
    </row>
    <row r="40" spans="1:9" x14ac:dyDescent="0.25">
      <c r="A40">
        <v>44</v>
      </c>
      <c r="B40">
        <v>3239</v>
      </c>
      <c r="C40">
        <v>77.735882856729901</v>
      </c>
      <c r="D40">
        <v>777.35941484992804</v>
      </c>
      <c r="E40">
        <v>3239</v>
      </c>
      <c r="F40">
        <v>809.74939046867496</v>
      </c>
      <c r="G40">
        <v>809.74939046867496</v>
      </c>
      <c r="H40">
        <v>809.74939046867496</v>
      </c>
      <c r="I40">
        <v>809.74939046867496</v>
      </c>
    </row>
    <row r="41" spans="1:9" x14ac:dyDescent="0.25">
      <c r="A41">
        <v>45</v>
      </c>
      <c r="B41">
        <v>4767</v>
      </c>
      <c r="C41">
        <v>4767</v>
      </c>
      <c r="D41">
        <v>4767</v>
      </c>
      <c r="E41">
        <v>4767</v>
      </c>
      <c r="F41">
        <v>4767</v>
      </c>
      <c r="G41">
        <v>4767</v>
      </c>
      <c r="H41">
        <v>4767</v>
      </c>
      <c r="I41">
        <v>4767</v>
      </c>
    </row>
    <row r="42" spans="1:9" x14ac:dyDescent="0.25">
      <c r="A42">
        <v>46</v>
      </c>
      <c r="B42">
        <v>519.75</v>
      </c>
      <c r="C42">
        <v>221.345333946388</v>
      </c>
      <c r="D42">
        <v>238.525886168433</v>
      </c>
      <c r="E42">
        <v>519.75</v>
      </c>
      <c r="F42">
        <v>356.22567837038503</v>
      </c>
      <c r="G42">
        <v>356.22567837038503</v>
      </c>
      <c r="H42">
        <v>356.22567837038503</v>
      </c>
      <c r="I42">
        <v>356.22567837038503</v>
      </c>
    </row>
    <row r="43" spans="1:9" x14ac:dyDescent="0.25">
      <c r="A43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5">
      <c r="A44">
        <v>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49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>
        <v>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5">
      <c r="A47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5">
      <c r="A48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5">
      <c r="A49">
        <v>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5">
      <c r="A50">
        <v>54</v>
      </c>
      <c r="B50">
        <v>807.75</v>
      </c>
      <c r="C50">
        <v>19.385999999999999</v>
      </c>
      <c r="D50">
        <v>807.75</v>
      </c>
      <c r="E50">
        <v>807.75</v>
      </c>
      <c r="F50">
        <v>201.9375</v>
      </c>
      <c r="G50">
        <v>201.9375</v>
      </c>
      <c r="H50">
        <v>201.9375</v>
      </c>
      <c r="I50">
        <v>201.9375</v>
      </c>
    </row>
    <row r="51" spans="1:9" x14ac:dyDescent="0.25">
      <c r="A51">
        <v>55</v>
      </c>
      <c r="B51">
        <v>13241</v>
      </c>
      <c r="C51">
        <v>13225.939537722301</v>
      </c>
      <c r="D51">
        <v>13225.939537722301</v>
      </c>
      <c r="E51">
        <v>13241</v>
      </c>
      <c r="F51">
        <v>13234.360360398499</v>
      </c>
      <c r="G51">
        <v>13234.360360398499</v>
      </c>
      <c r="H51">
        <v>13234.360360398499</v>
      </c>
      <c r="I51">
        <v>13234.360360398499</v>
      </c>
    </row>
    <row r="52" spans="1:9" x14ac:dyDescent="0.25">
      <c r="A52">
        <v>56</v>
      </c>
      <c r="B52">
        <v>1221.5</v>
      </c>
      <c r="C52">
        <v>1200.5666770902901</v>
      </c>
      <c r="D52">
        <v>1200.5666770902901</v>
      </c>
      <c r="E52">
        <v>1221.5</v>
      </c>
      <c r="F52">
        <v>1217.0129426102201</v>
      </c>
      <c r="G52">
        <v>1217.0129426102201</v>
      </c>
      <c r="H52">
        <v>1217.0129426102201</v>
      </c>
      <c r="I52">
        <v>1217.0129426102201</v>
      </c>
    </row>
    <row r="53" spans="1:9" x14ac:dyDescent="0.25">
      <c r="A53">
        <v>57</v>
      </c>
      <c r="B53">
        <v>9365</v>
      </c>
      <c r="C53">
        <v>9365</v>
      </c>
      <c r="D53">
        <v>9365</v>
      </c>
      <c r="E53">
        <v>9365</v>
      </c>
      <c r="F53">
        <v>9365</v>
      </c>
      <c r="G53">
        <v>9365</v>
      </c>
      <c r="H53">
        <v>9365</v>
      </c>
      <c r="I53">
        <v>9365</v>
      </c>
    </row>
    <row r="54" spans="1:9" x14ac:dyDescent="0.25">
      <c r="A54">
        <v>58</v>
      </c>
      <c r="B54">
        <v>1763.5</v>
      </c>
      <c r="C54">
        <v>1490.6159074125901</v>
      </c>
      <c r="D54">
        <v>1697.3120084278301</v>
      </c>
      <c r="E54">
        <v>1763.5</v>
      </c>
      <c r="F54">
        <v>1697.3120084278301</v>
      </c>
      <c r="G54">
        <v>1697.3120084278301</v>
      </c>
      <c r="H54">
        <v>1697.3120084278301</v>
      </c>
      <c r="I54">
        <v>1697.3120084278301</v>
      </c>
    </row>
    <row r="55" spans="1:9" x14ac:dyDescent="0.25">
      <c r="A55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25">
      <c r="A56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5">
      <c r="A57">
        <v>61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5">
      <c r="A58">
        <v>62</v>
      </c>
      <c r="B58">
        <v>714.75</v>
      </c>
      <c r="C58">
        <v>17.154</v>
      </c>
      <c r="D58">
        <v>171.54</v>
      </c>
      <c r="E58">
        <v>714.75</v>
      </c>
      <c r="F58">
        <v>178.6875</v>
      </c>
      <c r="G58">
        <v>178.6875</v>
      </c>
      <c r="H58">
        <v>178.6875</v>
      </c>
      <c r="I58">
        <v>178.6875</v>
      </c>
    </row>
    <row r="59" spans="1:9" x14ac:dyDescent="0.25">
      <c r="A59">
        <v>63</v>
      </c>
      <c r="B59">
        <v>743.5</v>
      </c>
      <c r="C59">
        <v>17.844000000000001</v>
      </c>
      <c r="D59">
        <v>178.44</v>
      </c>
      <c r="E59">
        <v>743.5</v>
      </c>
      <c r="F59">
        <v>185.875</v>
      </c>
      <c r="G59">
        <v>185.875</v>
      </c>
      <c r="H59">
        <v>185.875</v>
      </c>
      <c r="I59">
        <v>185.875</v>
      </c>
    </row>
    <row r="60" spans="1:9" x14ac:dyDescent="0.25">
      <c r="A60">
        <v>64</v>
      </c>
      <c r="B60">
        <v>2528.75</v>
      </c>
      <c r="C60">
        <v>60.69</v>
      </c>
      <c r="D60">
        <v>60.69</v>
      </c>
      <c r="E60">
        <v>2528.75</v>
      </c>
      <c r="F60">
        <v>632.1875</v>
      </c>
      <c r="G60">
        <v>632.1875</v>
      </c>
      <c r="H60">
        <v>632.1875</v>
      </c>
      <c r="I60">
        <v>632.1875</v>
      </c>
    </row>
    <row r="61" spans="1:9" x14ac:dyDescent="0.25">
      <c r="A61">
        <v>65</v>
      </c>
      <c r="B61">
        <v>5988</v>
      </c>
      <c r="C61">
        <v>5962.42879358757</v>
      </c>
      <c r="D61">
        <v>5962.42879358757</v>
      </c>
      <c r="E61">
        <v>5962.42879358757</v>
      </c>
      <c r="F61">
        <v>5983.7466643339703</v>
      </c>
      <c r="G61">
        <v>5983.7466643339703</v>
      </c>
      <c r="H61">
        <v>5983.7466643339703</v>
      </c>
      <c r="I61">
        <v>5983.7466643339703</v>
      </c>
    </row>
    <row r="62" spans="1:9" x14ac:dyDescent="0.25">
      <c r="A62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5">
      <c r="A63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5">
      <c r="A64">
        <v>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5">
      <c r="A65">
        <v>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5">
      <c r="A66">
        <v>70</v>
      </c>
      <c r="B66">
        <v>1114</v>
      </c>
      <c r="C66">
        <v>26.736000000000001</v>
      </c>
      <c r="D66">
        <v>26.736000000000001</v>
      </c>
      <c r="E66">
        <v>26.736000000000001</v>
      </c>
      <c r="F66">
        <v>278.5</v>
      </c>
      <c r="G66">
        <v>278.5</v>
      </c>
      <c r="H66">
        <v>278.5</v>
      </c>
      <c r="I66">
        <v>278.5</v>
      </c>
    </row>
    <row r="67" spans="1:9" x14ac:dyDescent="0.25">
      <c r="A67">
        <v>71</v>
      </c>
      <c r="B67">
        <v>9371</v>
      </c>
      <c r="C67">
        <v>7934.2892363562596</v>
      </c>
      <c r="D67">
        <v>7934.2892363562596</v>
      </c>
      <c r="E67">
        <v>7934.2892363562596</v>
      </c>
      <c r="F67">
        <v>8971.3643817697102</v>
      </c>
      <c r="G67">
        <v>8971.3643817697102</v>
      </c>
      <c r="H67">
        <v>8971.3643817697102</v>
      </c>
      <c r="I67">
        <v>8971.3643817697102</v>
      </c>
    </row>
    <row r="68" spans="1:9" x14ac:dyDescent="0.25">
      <c r="A68">
        <v>72</v>
      </c>
      <c r="B68">
        <v>918</v>
      </c>
      <c r="C68">
        <v>3.7013273999999998</v>
      </c>
      <c r="D68">
        <v>3.7013273999999998</v>
      </c>
      <c r="E68">
        <v>3.7013273999999998</v>
      </c>
      <c r="F68">
        <v>197.31465</v>
      </c>
      <c r="G68">
        <v>197.31465</v>
      </c>
      <c r="H68">
        <v>197.31465</v>
      </c>
      <c r="I68">
        <v>197.31465</v>
      </c>
    </row>
    <row r="69" spans="1:9" x14ac:dyDescent="0.25">
      <c r="A69">
        <v>73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5">
      <c r="A70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25">
      <c r="A71">
        <v>75</v>
      </c>
      <c r="B71">
        <v>1318</v>
      </c>
      <c r="C71">
        <v>31.632000000000001</v>
      </c>
      <c r="D71">
        <v>31.632000000000001</v>
      </c>
      <c r="E71">
        <v>31.632000000000001</v>
      </c>
      <c r="F71">
        <v>329.5</v>
      </c>
      <c r="G71">
        <v>329.5</v>
      </c>
      <c r="H71">
        <v>329.5</v>
      </c>
      <c r="I71">
        <v>329.5</v>
      </c>
    </row>
    <row r="72" spans="1:9" x14ac:dyDescent="0.25">
      <c r="A72">
        <v>76</v>
      </c>
      <c r="B72">
        <v>2053</v>
      </c>
      <c r="C72">
        <v>49.271999999999998</v>
      </c>
      <c r="D72">
        <v>49.271999999999998</v>
      </c>
      <c r="E72">
        <v>49.271999999999998</v>
      </c>
      <c r="F72">
        <v>513.25</v>
      </c>
      <c r="G72">
        <v>513.25</v>
      </c>
      <c r="H72">
        <v>513.25</v>
      </c>
      <c r="I72">
        <v>513.25</v>
      </c>
    </row>
    <row r="73" spans="1:9" x14ac:dyDescent="0.25">
      <c r="A73">
        <v>77</v>
      </c>
      <c r="B73">
        <v>2878</v>
      </c>
      <c r="C73">
        <v>33.144734399999997</v>
      </c>
      <c r="D73">
        <v>33.144734399999997</v>
      </c>
      <c r="E73">
        <v>33.144734399999997</v>
      </c>
      <c r="F73">
        <v>621.90764999999999</v>
      </c>
      <c r="G73">
        <v>621.90764999999999</v>
      </c>
      <c r="H73">
        <v>621.90764999999999</v>
      </c>
      <c r="I73">
        <v>621.90764999999999</v>
      </c>
    </row>
    <row r="74" spans="1:9" x14ac:dyDescent="0.25">
      <c r="A74">
        <v>78</v>
      </c>
      <c r="B74">
        <v>2460</v>
      </c>
      <c r="C74">
        <v>59.04</v>
      </c>
      <c r="D74">
        <v>59.04</v>
      </c>
      <c r="E74">
        <v>59.04</v>
      </c>
      <c r="F74">
        <v>615</v>
      </c>
      <c r="G74">
        <v>615</v>
      </c>
      <c r="H74">
        <v>615</v>
      </c>
      <c r="I74">
        <v>615</v>
      </c>
    </row>
    <row r="75" spans="1:9" x14ac:dyDescent="0.25">
      <c r="A75">
        <v>79</v>
      </c>
      <c r="B75">
        <v>2546</v>
      </c>
      <c r="C75">
        <v>1169.8840407668499</v>
      </c>
      <c r="D75">
        <v>1169.8840407668499</v>
      </c>
      <c r="E75">
        <v>1169.8840407668499</v>
      </c>
      <c r="F75">
        <v>1877.01111278705</v>
      </c>
      <c r="G75">
        <v>1877.01111278705</v>
      </c>
      <c r="H75">
        <v>1877.01111278705</v>
      </c>
      <c r="I75">
        <v>1877.01111278705</v>
      </c>
    </row>
    <row r="76" spans="1:9" x14ac:dyDescent="0.25">
      <c r="A76">
        <v>80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25">
      <c r="A77">
        <v>81</v>
      </c>
      <c r="B77">
        <v>14</v>
      </c>
      <c r="C77">
        <v>0.107102956606169</v>
      </c>
      <c r="D77">
        <v>0.107102956606169</v>
      </c>
      <c r="E77">
        <v>0.107102956606169</v>
      </c>
      <c r="F77">
        <v>3.1622285203081502</v>
      </c>
      <c r="G77">
        <v>3.1622285203081502</v>
      </c>
      <c r="H77">
        <v>3.1622285203081502</v>
      </c>
      <c r="I77">
        <v>3.1622285203081502</v>
      </c>
    </row>
    <row r="78" spans="1:9" x14ac:dyDescent="0.25">
      <c r="A78">
        <v>82</v>
      </c>
      <c r="B78">
        <v>1210</v>
      </c>
      <c r="C78">
        <v>0.11432952679890999</v>
      </c>
      <c r="D78">
        <v>0.11432952679890999</v>
      </c>
      <c r="E78">
        <v>0.11432952679890999</v>
      </c>
      <c r="F78">
        <v>58.909597106889898</v>
      </c>
      <c r="G78">
        <v>58.909597106889898</v>
      </c>
      <c r="H78">
        <v>58.909597106889898</v>
      </c>
      <c r="I78">
        <v>58.909597106889898</v>
      </c>
    </row>
    <row r="79" spans="1:9" x14ac:dyDescent="0.25">
      <c r="A79">
        <v>83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25">
      <c r="A80">
        <v>84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25">
      <c r="A81">
        <v>85</v>
      </c>
      <c r="B81">
        <v>1018</v>
      </c>
      <c r="C81">
        <v>4.3371118599917803E-3</v>
      </c>
      <c r="D81">
        <v>4.3371118599917803E-3</v>
      </c>
      <c r="E81">
        <v>4.3371118599917803E-3</v>
      </c>
      <c r="F81">
        <v>15.1516552144153</v>
      </c>
      <c r="G81">
        <v>15.1516552144153</v>
      </c>
      <c r="H81">
        <v>15.1516552144153</v>
      </c>
      <c r="I81">
        <v>15.1516552144153</v>
      </c>
    </row>
    <row r="82" spans="1:9" x14ac:dyDescent="0.25">
      <c r="A82">
        <v>86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25">
      <c r="A83">
        <v>87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5">
      <c r="A84">
        <v>88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5">
      <c r="A85">
        <v>89</v>
      </c>
      <c r="B85">
        <v>1525</v>
      </c>
      <c r="C85">
        <v>1.897344E-4</v>
      </c>
      <c r="D85">
        <v>1.897344E-4</v>
      </c>
      <c r="E85">
        <v>1.897344E-4</v>
      </c>
      <c r="F85">
        <v>5.95703125</v>
      </c>
      <c r="G85">
        <v>5.95703125</v>
      </c>
      <c r="H85">
        <v>5.95703125</v>
      </c>
      <c r="I85">
        <v>5.95703125</v>
      </c>
    </row>
    <row r="86" spans="1:9" x14ac:dyDescent="0.25">
      <c r="A86">
        <v>90</v>
      </c>
      <c r="B86">
        <v>2332</v>
      </c>
      <c r="C86">
        <v>1766.4066998072101</v>
      </c>
      <c r="D86">
        <v>1766.4066998072101</v>
      </c>
      <c r="E86">
        <v>1766.4066998072101</v>
      </c>
      <c r="F86">
        <v>1940.3001498614501</v>
      </c>
      <c r="G86">
        <v>1940.3001498614501</v>
      </c>
      <c r="H86">
        <v>1940.3001498614501</v>
      </c>
      <c r="I86">
        <v>1940.3001498614501</v>
      </c>
    </row>
    <row r="87" spans="1:9" x14ac:dyDescent="0.25">
      <c r="A87">
        <v>91</v>
      </c>
      <c r="B87">
        <v>1472</v>
      </c>
      <c r="C87">
        <v>20.077415351312901</v>
      </c>
      <c r="D87">
        <v>20.077415351312901</v>
      </c>
      <c r="E87">
        <v>20.077415351312901</v>
      </c>
      <c r="F87">
        <v>278.02137808354098</v>
      </c>
      <c r="G87">
        <v>278.02137808354098</v>
      </c>
      <c r="H87">
        <v>278.02137808354098</v>
      </c>
      <c r="I87">
        <v>278.02137808354098</v>
      </c>
    </row>
    <row r="88" spans="1:9" x14ac:dyDescent="0.25">
      <c r="A88">
        <v>92</v>
      </c>
      <c r="B88">
        <v>850</v>
      </c>
      <c r="C88">
        <v>8.6428533599999996E-2</v>
      </c>
      <c r="D88">
        <v>8.6428533599999996E-2</v>
      </c>
      <c r="E88">
        <v>8.6428533599999996E-2</v>
      </c>
      <c r="F88">
        <v>45.849240625</v>
      </c>
      <c r="G88">
        <v>45.849240625</v>
      </c>
      <c r="H88">
        <v>45.849240625</v>
      </c>
      <c r="I88">
        <v>45.849240625</v>
      </c>
    </row>
    <row r="89" spans="1:9" x14ac:dyDescent="0.25">
      <c r="A89">
        <v>93</v>
      </c>
      <c r="B89">
        <v>4663</v>
      </c>
      <c r="C89">
        <v>2.4172992000000001E-2</v>
      </c>
      <c r="D89">
        <v>2.4172992000000001E-2</v>
      </c>
      <c r="E89">
        <v>2.4172992000000001E-2</v>
      </c>
      <c r="F89">
        <v>72.859375</v>
      </c>
      <c r="G89">
        <v>72.859375</v>
      </c>
      <c r="H89">
        <v>72.859375</v>
      </c>
      <c r="I89">
        <v>72.859375</v>
      </c>
    </row>
    <row r="90" spans="1:9" x14ac:dyDescent="0.25">
      <c r="A90">
        <v>94</v>
      </c>
      <c r="B90">
        <v>4626</v>
      </c>
      <c r="C90">
        <v>1831.48642447467</v>
      </c>
      <c r="D90">
        <v>1831.48642447467</v>
      </c>
      <c r="E90">
        <v>1831.48642447467</v>
      </c>
      <c r="F90">
        <v>2697.4766902001702</v>
      </c>
      <c r="G90">
        <v>2697.4766902001702</v>
      </c>
      <c r="H90">
        <v>2697.4766902001702</v>
      </c>
      <c r="I90">
        <v>2697.4766902001702</v>
      </c>
    </row>
    <row r="91" spans="1:9" x14ac:dyDescent="0.25">
      <c r="A91">
        <v>95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25">
      <c r="A92">
        <v>96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25">
      <c r="A93">
        <v>97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25">
      <c r="A94">
        <v>98</v>
      </c>
      <c r="B94">
        <v>23</v>
      </c>
      <c r="C94">
        <v>4.9680000000000002E-3</v>
      </c>
      <c r="D94">
        <v>4.9680000000000002E-3</v>
      </c>
      <c r="E94">
        <v>4.9680000000000002E-3</v>
      </c>
      <c r="F94">
        <v>1.4375</v>
      </c>
      <c r="G94">
        <v>1.4375</v>
      </c>
      <c r="H94">
        <v>1.4375</v>
      </c>
      <c r="I94">
        <v>1.4375</v>
      </c>
    </row>
    <row r="95" spans="1:9" x14ac:dyDescent="0.25">
      <c r="A95">
        <v>99</v>
      </c>
      <c r="B95">
        <v>2495</v>
      </c>
      <c r="C95">
        <v>30.888164276988402</v>
      </c>
      <c r="D95">
        <v>30.888164276988402</v>
      </c>
      <c r="E95">
        <v>30.888164276988402</v>
      </c>
      <c r="F95">
        <v>455.078222858228</v>
      </c>
      <c r="G95">
        <v>455.078222858228</v>
      </c>
      <c r="H95">
        <v>455.078222858228</v>
      </c>
      <c r="I95">
        <v>455.078222858228</v>
      </c>
    </row>
    <row r="96" spans="1:9" x14ac:dyDescent="0.25">
      <c r="A96">
        <v>100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5">
      <c r="A97">
        <v>101</v>
      </c>
      <c r="B97">
        <v>36</v>
      </c>
      <c r="C97">
        <v>8.7461568E-3</v>
      </c>
      <c r="D97">
        <v>8.7461568E-3</v>
      </c>
      <c r="E97">
        <v>8.7461568E-3</v>
      </c>
      <c r="F97">
        <v>1.925940625</v>
      </c>
      <c r="G97">
        <v>1.925940625</v>
      </c>
      <c r="H97">
        <v>1.925940625</v>
      </c>
      <c r="I97">
        <v>1.925940625</v>
      </c>
    </row>
    <row r="98" spans="1:9" x14ac:dyDescent="0.25">
      <c r="A98">
        <v>102</v>
      </c>
      <c r="B98">
        <v>11877</v>
      </c>
      <c r="C98">
        <v>0.16418764799999999</v>
      </c>
      <c r="D98">
        <v>0.16418764799999999</v>
      </c>
      <c r="E98">
        <v>0.16418764799999999</v>
      </c>
      <c r="F98">
        <v>185.578125</v>
      </c>
      <c r="G98">
        <v>185.578125</v>
      </c>
      <c r="H98">
        <v>185.578125</v>
      </c>
      <c r="I98">
        <v>185.578125</v>
      </c>
    </row>
    <row r="99" spans="1:9" x14ac:dyDescent="0.25">
      <c r="A99">
        <v>103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25">
      <c r="A100">
        <v>104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25">
      <c r="A101">
        <v>105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25">
      <c r="A102">
        <v>106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25">
      <c r="A103">
        <v>107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25">
      <c r="A104">
        <v>350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25">
      <c r="A105">
        <v>108</v>
      </c>
      <c r="B105">
        <v>1474</v>
      </c>
      <c r="C105">
        <v>695.94087460176604</v>
      </c>
      <c r="D105">
        <v>695.94087460176604</v>
      </c>
      <c r="E105">
        <v>695.94087460176604</v>
      </c>
      <c r="F105">
        <v>1033.15550608595</v>
      </c>
      <c r="G105">
        <v>1033.15550608595</v>
      </c>
      <c r="H105">
        <v>1033.15550608595</v>
      </c>
      <c r="I105">
        <v>1033.15550608595</v>
      </c>
    </row>
    <row r="106" spans="1:9" x14ac:dyDescent="0.25">
      <c r="A106">
        <v>109</v>
      </c>
      <c r="B106">
        <v>2491</v>
      </c>
      <c r="C106">
        <v>43.110897511580298</v>
      </c>
      <c r="D106">
        <v>43.110897511580298</v>
      </c>
      <c r="E106">
        <v>43.110897511580298</v>
      </c>
      <c r="F106">
        <v>526.07550749681695</v>
      </c>
      <c r="G106">
        <v>526.07550749681695</v>
      </c>
      <c r="H106">
        <v>526.07550749681695</v>
      </c>
      <c r="I106">
        <v>526.07550749681695</v>
      </c>
    </row>
    <row r="107" spans="1:9" x14ac:dyDescent="0.25">
      <c r="A107">
        <v>110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25">
      <c r="A108">
        <v>111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25">
      <c r="A109">
        <v>112</v>
      </c>
      <c r="B109">
        <v>58</v>
      </c>
      <c r="C109">
        <v>1.4402822399999999E-2</v>
      </c>
      <c r="D109">
        <v>1.4402822399999999E-2</v>
      </c>
      <c r="E109">
        <v>1.4402822399999999E-2</v>
      </c>
      <c r="F109">
        <v>3.1077906249999998</v>
      </c>
      <c r="G109">
        <v>3.1077906249999998</v>
      </c>
      <c r="H109">
        <v>3.1077906249999998</v>
      </c>
      <c r="I109">
        <v>3.1077906249999998</v>
      </c>
    </row>
    <row r="110" spans="1:9" x14ac:dyDescent="0.25">
      <c r="A110">
        <v>113</v>
      </c>
      <c r="B110">
        <v>560</v>
      </c>
      <c r="C110">
        <v>0.13506318719999999</v>
      </c>
      <c r="D110">
        <v>0.13506318719999999</v>
      </c>
      <c r="E110">
        <v>0.13506318719999999</v>
      </c>
      <c r="F110">
        <v>29.943590624999999</v>
      </c>
      <c r="G110">
        <v>29.943590624999999</v>
      </c>
      <c r="H110">
        <v>29.943590624999999</v>
      </c>
      <c r="I110">
        <v>29.943590624999999</v>
      </c>
    </row>
    <row r="111" spans="1:9" x14ac:dyDescent="0.25">
      <c r="A111">
        <v>114</v>
      </c>
      <c r="B111">
        <v>2884</v>
      </c>
      <c r="C111">
        <v>3.9868415999999997E-2</v>
      </c>
      <c r="D111">
        <v>3.9868415999999997E-2</v>
      </c>
      <c r="E111">
        <v>3.9868415999999997E-2</v>
      </c>
      <c r="F111">
        <v>45.0625</v>
      </c>
      <c r="G111">
        <v>45.0625</v>
      </c>
      <c r="H111">
        <v>45.0625</v>
      </c>
      <c r="I111">
        <v>45.0625</v>
      </c>
    </row>
    <row r="112" spans="1:9" x14ac:dyDescent="0.25">
      <c r="A112">
        <v>115</v>
      </c>
      <c r="B112">
        <v>3750</v>
      </c>
      <c r="C112">
        <v>5.1839999999999997E-2</v>
      </c>
      <c r="D112">
        <v>5.1839999999999997E-2</v>
      </c>
      <c r="E112">
        <v>5.1839999999999997E-2</v>
      </c>
      <c r="F112">
        <v>58.59375</v>
      </c>
      <c r="G112">
        <v>58.59375</v>
      </c>
      <c r="H112">
        <v>58.59375</v>
      </c>
      <c r="I112">
        <v>58.59375</v>
      </c>
    </row>
    <row r="113" spans="1:9" x14ac:dyDescent="0.25">
      <c r="A113">
        <v>116</v>
      </c>
      <c r="B113">
        <v>1351</v>
      </c>
      <c r="C113">
        <v>1070.9326570318999</v>
      </c>
      <c r="D113">
        <v>1070.9326570318999</v>
      </c>
      <c r="E113">
        <v>1070.9326570318999</v>
      </c>
      <c r="F113">
        <v>1126.6860046356401</v>
      </c>
      <c r="G113">
        <v>1126.6860046356401</v>
      </c>
      <c r="H113">
        <v>1126.6860046356401</v>
      </c>
      <c r="I113">
        <v>1126.6860046356401</v>
      </c>
    </row>
    <row r="114" spans="1:9" x14ac:dyDescent="0.25">
      <c r="A114">
        <v>117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25">
      <c r="A115">
        <v>118</v>
      </c>
      <c r="B115">
        <v>16</v>
      </c>
      <c r="C115">
        <v>0.150896299814507</v>
      </c>
      <c r="D115">
        <v>0.150896299814507</v>
      </c>
      <c r="E115">
        <v>0.150896299814507</v>
      </c>
      <c r="F115">
        <v>2.4529637371804101</v>
      </c>
      <c r="G115">
        <v>2.4529637371804101</v>
      </c>
      <c r="H115">
        <v>2.4529637371804101</v>
      </c>
      <c r="I115">
        <v>2.4529637371804101</v>
      </c>
    </row>
    <row r="116" spans="1:9" x14ac:dyDescent="0.25">
      <c r="A116">
        <v>119</v>
      </c>
      <c r="B116">
        <v>130</v>
      </c>
      <c r="C116">
        <v>2.9045836799999999E-2</v>
      </c>
      <c r="D116">
        <v>2.9045836799999999E-2</v>
      </c>
      <c r="E116">
        <v>2.9045836799999999E-2</v>
      </c>
      <c r="F116">
        <v>6.3564467093781598</v>
      </c>
      <c r="G116">
        <v>6.3564467093781598</v>
      </c>
      <c r="H116">
        <v>6.3564467093781598</v>
      </c>
      <c r="I116">
        <v>6.3564467093781598</v>
      </c>
    </row>
    <row r="117" spans="1:9" x14ac:dyDescent="0.25">
      <c r="A117">
        <v>120</v>
      </c>
      <c r="B117">
        <v>1280</v>
      </c>
      <c r="C117">
        <v>1.6953314964749399E-2</v>
      </c>
      <c r="D117">
        <v>1.6953314964749399E-2</v>
      </c>
      <c r="E117">
        <v>1.6953314964749399E-2</v>
      </c>
      <c r="F117">
        <v>19.539504853801098</v>
      </c>
      <c r="G117">
        <v>19.539504853801098</v>
      </c>
      <c r="H117">
        <v>19.539504853801098</v>
      </c>
      <c r="I117">
        <v>19.539504853801098</v>
      </c>
    </row>
    <row r="118" spans="1:9" x14ac:dyDescent="0.25">
      <c r="A118">
        <v>121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25">
      <c r="A119">
        <v>122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25">
      <c r="A120">
        <v>123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25">
      <c r="A121">
        <v>124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25">
      <c r="A122">
        <v>125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25">
      <c r="A123">
        <v>126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25">
      <c r="A124">
        <v>127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25">
      <c r="A125">
        <v>128</v>
      </c>
      <c r="B125">
        <v>1230</v>
      </c>
      <c r="C125">
        <v>543.00344082477898</v>
      </c>
      <c r="D125">
        <v>543.00344082477898</v>
      </c>
      <c r="E125">
        <v>543.00344082477898</v>
      </c>
      <c r="F125">
        <v>671.09705669235495</v>
      </c>
      <c r="G125">
        <v>671.09705669235495</v>
      </c>
      <c r="H125">
        <v>671.09705669235495</v>
      </c>
      <c r="I125">
        <v>671.09705669235495</v>
      </c>
    </row>
    <row r="126" spans="1:9" x14ac:dyDescent="0.25">
      <c r="A126">
        <v>129</v>
      </c>
      <c r="B126">
        <v>1086</v>
      </c>
      <c r="C126">
        <v>11.662128938028101</v>
      </c>
      <c r="D126">
        <v>11.662128938028101</v>
      </c>
      <c r="E126">
        <v>11.662128938028101</v>
      </c>
      <c r="F126">
        <v>166.397007946809</v>
      </c>
      <c r="G126">
        <v>166.397007946809</v>
      </c>
      <c r="H126">
        <v>166.397007946809</v>
      </c>
      <c r="I126">
        <v>166.397007946809</v>
      </c>
    </row>
    <row r="127" spans="1:9" x14ac:dyDescent="0.25">
      <c r="A127">
        <v>130</v>
      </c>
      <c r="B127">
        <v>900</v>
      </c>
      <c r="C127">
        <v>0.276051682253798</v>
      </c>
      <c r="D127">
        <v>0.276051682253798</v>
      </c>
      <c r="E127">
        <v>0.276051682253798</v>
      </c>
      <c r="F127">
        <v>41.460225569163001</v>
      </c>
      <c r="G127">
        <v>41.460225569163001</v>
      </c>
      <c r="H127">
        <v>41.460225569163001</v>
      </c>
      <c r="I127">
        <v>41.460225569163001</v>
      </c>
    </row>
    <row r="128" spans="1:9" x14ac:dyDescent="0.25">
      <c r="A128">
        <v>131</v>
      </c>
      <c r="B128">
        <v>102</v>
      </c>
      <c r="C128">
        <v>2.329995456E-4</v>
      </c>
      <c r="D128">
        <v>2.329995456E-4</v>
      </c>
      <c r="E128">
        <v>2.329995456E-4</v>
      </c>
      <c r="F128">
        <v>1.3685492187499999</v>
      </c>
      <c r="G128">
        <v>1.3685492187499999</v>
      </c>
      <c r="H128">
        <v>1.3685492187499999</v>
      </c>
      <c r="I128">
        <v>1.3685492187499999</v>
      </c>
    </row>
    <row r="129" spans="1:9" x14ac:dyDescent="0.25">
      <c r="A129">
        <v>132</v>
      </c>
      <c r="B129">
        <v>3919</v>
      </c>
      <c r="C129">
        <v>4.8758630400000001E-4</v>
      </c>
      <c r="D129">
        <v>4.8758630400000001E-4</v>
      </c>
      <c r="E129">
        <v>4.8758630400000001E-4</v>
      </c>
      <c r="F129">
        <v>15.30859375</v>
      </c>
      <c r="G129">
        <v>15.30859375</v>
      </c>
      <c r="H129">
        <v>15.30859375</v>
      </c>
      <c r="I129">
        <v>15.30859375</v>
      </c>
    </row>
    <row r="130" spans="1:9" x14ac:dyDescent="0.25">
      <c r="A130">
        <v>133</v>
      </c>
      <c r="B130">
        <v>3111</v>
      </c>
      <c r="C130">
        <v>2417.2905239635502</v>
      </c>
      <c r="D130">
        <v>2417.2905239635502</v>
      </c>
      <c r="E130">
        <v>2417.2905239635502</v>
      </c>
      <c r="F130">
        <v>2697.8379255292698</v>
      </c>
      <c r="G130">
        <v>2697.8379255292698</v>
      </c>
      <c r="H130">
        <v>2697.8379255292698</v>
      </c>
      <c r="I130">
        <v>2697.8379255292698</v>
      </c>
    </row>
    <row r="131" spans="1:9" x14ac:dyDescent="0.25">
      <c r="A131">
        <v>134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25">
      <c r="A132">
        <v>135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25">
      <c r="A133">
        <v>136</v>
      </c>
      <c r="B133">
        <v>863</v>
      </c>
      <c r="C133">
        <v>11.5057411428153</v>
      </c>
      <c r="D133">
        <v>11.5057411428153</v>
      </c>
      <c r="E133">
        <v>11.5057411428153</v>
      </c>
      <c r="F133">
        <v>167.128272474873</v>
      </c>
      <c r="G133">
        <v>167.128272474873</v>
      </c>
      <c r="H133">
        <v>167.128272474873</v>
      </c>
      <c r="I133">
        <v>167.128272474873</v>
      </c>
    </row>
    <row r="134" spans="1:9" x14ac:dyDescent="0.25">
      <c r="A134">
        <v>137</v>
      </c>
      <c r="B134">
        <v>454</v>
      </c>
      <c r="C134">
        <v>6.9661525162198901</v>
      </c>
      <c r="D134">
        <v>6.9661525162198901</v>
      </c>
      <c r="E134">
        <v>6.9661525162198901</v>
      </c>
      <c r="F134">
        <v>93.641242592277706</v>
      </c>
      <c r="G134">
        <v>93.641242592277706</v>
      </c>
      <c r="H134">
        <v>93.641242592277706</v>
      </c>
      <c r="I134">
        <v>93.641242592277706</v>
      </c>
    </row>
    <row r="135" spans="1:9" x14ac:dyDescent="0.25">
      <c r="A135">
        <v>138</v>
      </c>
      <c r="B135">
        <v>61</v>
      </c>
      <c r="C135">
        <v>8.6048021076612202E-3</v>
      </c>
      <c r="D135">
        <v>8.6048021076612202E-3</v>
      </c>
      <c r="E135">
        <v>8.6048021076612202E-3</v>
      </c>
      <c r="F135">
        <v>3.4020501964127798</v>
      </c>
      <c r="G135">
        <v>3.4020501964127798</v>
      </c>
      <c r="H135">
        <v>3.4020501964127798</v>
      </c>
      <c r="I135">
        <v>3.4020501964127798</v>
      </c>
    </row>
    <row r="136" spans="1:9" x14ac:dyDescent="0.25">
      <c r="A136">
        <v>139</v>
      </c>
      <c r="B136">
        <v>745</v>
      </c>
      <c r="C136">
        <v>3.7792684771764699E-3</v>
      </c>
      <c r="D136">
        <v>3.7792684771764699E-3</v>
      </c>
      <c r="E136">
        <v>3.7792684771764699E-3</v>
      </c>
      <c r="F136">
        <v>11.5417167511178</v>
      </c>
      <c r="G136">
        <v>11.5417167511178</v>
      </c>
      <c r="H136">
        <v>11.5417167511178</v>
      </c>
      <c r="I136">
        <v>11.5417167511178</v>
      </c>
    </row>
    <row r="137" spans="1:9" x14ac:dyDescent="0.25">
      <c r="A137">
        <v>140</v>
      </c>
      <c r="B137">
        <v>1292</v>
      </c>
      <c r="C137">
        <v>0.53644464378031198</v>
      </c>
      <c r="D137">
        <v>0.53644464378031198</v>
      </c>
      <c r="E137">
        <v>0.53644464378031198</v>
      </c>
      <c r="F137">
        <v>73.323460750430797</v>
      </c>
      <c r="G137">
        <v>73.323460750430797</v>
      </c>
      <c r="H137">
        <v>73.323460750430797</v>
      </c>
      <c r="I137">
        <v>73.323460750430797</v>
      </c>
    </row>
    <row r="138" spans="1:9" x14ac:dyDescent="0.25">
      <c r="A138">
        <v>141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25">
      <c r="A139">
        <v>142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25">
      <c r="A140">
        <v>143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25">
      <c r="A141">
        <v>144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25">
      <c r="A142">
        <v>145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25">
      <c r="A143">
        <v>146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25">
      <c r="A144">
        <v>147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25">
      <c r="A145">
        <v>148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25">
      <c r="A146">
        <v>149</v>
      </c>
      <c r="B146">
        <v>3134</v>
      </c>
      <c r="C146">
        <v>4.3324579775727998E-2</v>
      </c>
      <c r="D146">
        <v>4.3324579775727998E-2</v>
      </c>
      <c r="E146">
        <v>4.3324579775727998E-2</v>
      </c>
      <c r="F146">
        <v>48.968842961323702</v>
      </c>
      <c r="G146">
        <v>48.968842961323702</v>
      </c>
      <c r="H146">
        <v>48.968842961323702</v>
      </c>
      <c r="I146">
        <v>48.968842961323702</v>
      </c>
    </row>
    <row r="147" spans="1:9" x14ac:dyDescent="0.25">
      <c r="A147">
        <v>150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25">
      <c r="A148">
        <v>151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25">
      <c r="A149">
        <v>152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25">
      <c r="A150">
        <v>153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25">
      <c r="A151">
        <v>154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25">
      <c r="A152">
        <v>155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25">
      <c r="A153">
        <v>156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25">
      <c r="A154">
        <v>157</v>
      </c>
      <c r="B154">
        <v>2469</v>
      </c>
      <c r="C154">
        <v>974.09730000000002</v>
      </c>
      <c r="D154">
        <v>974.09730000000002</v>
      </c>
      <c r="E154">
        <v>974.09730000000002</v>
      </c>
      <c r="F154">
        <v>1408.15524331912</v>
      </c>
      <c r="G154">
        <v>1408.15524331912</v>
      </c>
      <c r="H154">
        <v>1408.15524331912</v>
      </c>
      <c r="I154">
        <v>1408.15524331912</v>
      </c>
    </row>
    <row r="155" spans="1:9" x14ac:dyDescent="0.25">
      <c r="A155">
        <v>158</v>
      </c>
      <c r="B155">
        <v>265</v>
      </c>
      <c r="C155">
        <v>4.0667816201720504</v>
      </c>
      <c r="D155">
        <v>4.0667816201720504</v>
      </c>
      <c r="E155">
        <v>4.0667816201720504</v>
      </c>
      <c r="F155">
        <v>47.396896678532201</v>
      </c>
      <c r="G155">
        <v>47.396896678532201</v>
      </c>
      <c r="H155">
        <v>47.396896678532201</v>
      </c>
      <c r="I155">
        <v>47.396896678532201</v>
      </c>
    </row>
    <row r="156" spans="1:9" x14ac:dyDescent="0.25">
      <c r="A156">
        <v>159</v>
      </c>
      <c r="B156">
        <v>2619</v>
      </c>
      <c r="C156">
        <v>0.77556593393157702</v>
      </c>
      <c r="D156">
        <v>0.77556593393157702</v>
      </c>
      <c r="E156">
        <v>0.77556593393157702</v>
      </c>
      <c r="F156">
        <v>104.468136859391</v>
      </c>
      <c r="G156">
        <v>104.468136859391</v>
      </c>
      <c r="H156">
        <v>104.468136859391</v>
      </c>
      <c r="I156">
        <v>104.468136859391</v>
      </c>
    </row>
    <row r="157" spans="1:9" x14ac:dyDescent="0.25">
      <c r="A157">
        <v>160</v>
      </c>
      <c r="B157">
        <v>908</v>
      </c>
      <c r="C157">
        <v>5.4564337152E-3</v>
      </c>
      <c r="D157">
        <v>5.4564337152E-3</v>
      </c>
      <c r="E157">
        <v>5.4564337152E-3</v>
      </c>
      <c r="F157">
        <v>9.7336158075418702</v>
      </c>
      <c r="G157">
        <v>9.7336158075418702</v>
      </c>
      <c r="H157">
        <v>9.7336158075418702</v>
      </c>
      <c r="I157">
        <v>9.7336158075418702</v>
      </c>
    </row>
    <row r="158" spans="1:9" x14ac:dyDescent="0.25">
      <c r="A158">
        <v>161</v>
      </c>
      <c r="B158">
        <v>55</v>
      </c>
      <c r="C158">
        <v>8.5386740346506904E-6</v>
      </c>
      <c r="D158">
        <v>8.5386740346506904E-6</v>
      </c>
      <c r="E158">
        <v>8.5386740346506904E-6</v>
      </c>
      <c r="F158">
        <v>0.18589137372336201</v>
      </c>
      <c r="G158">
        <v>0.18589137372336201</v>
      </c>
      <c r="H158">
        <v>0.18589137372336201</v>
      </c>
      <c r="I158">
        <v>0.18589137372336201</v>
      </c>
    </row>
    <row r="159" spans="1:9" x14ac:dyDescent="0.25">
      <c r="A159">
        <v>162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25">
      <c r="A160">
        <v>163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25">
      <c r="A161">
        <v>164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25">
      <c r="A162">
        <v>165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25">
      <c r="A163">
        <v>166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25">
      <c r="A164">
        <v>167</v>
      </c>
      <c r="B164">
        <v>15909</v>
      </c>
      <c r="C164">
        <v>1.26677385216E-4</v>
      </c>
      <c r="D164">
        <v>1.26677385216E-4</v>
      </c>
      <c r="E164">
        <v>1.26677385216E-4</v>
      </c>
      <c r="F164">
        <v>15.5361328125</v>
      </c>
      <c r="G164">
        <v>15.5361328125</v>
      </c>
      <c r="H164">
        <v>15.5361328125</v>
      </c>
      <c r="I164">
        <v>15.5361328125</v>
      </c>
    </row>
    <row r="165" spans="1:9" x14ac:dyDescent="0.25">
      <c r="A165">
        <v>168</v>
      </c>
      <c r="B165">
        <v>1827</v>
      </c>
      <c r="C165">
        <v>926.21449598333299</v>
      </c>
      <c r="D165">
        <v>926.21449598333299</v>
      </c>
      <c r="E165">
        <v>926.21449598333299</v>
      </c>
      <c r="F165">
        <v>1081.3885658614699</v>
      </c>
      <c r="G165">
        <v>1081.3885658614699</v>
      </c>
      <c r="H165">
        <v>1081.3885658614699</v>
      </c>
      <c r="I165">
        <v>1081.3885658614699</v>
      </c>
    </row>
    <row r="166" spans="1:9" x14ac:dyDescent="0.25">
      <c r="A166">
        <v>169</v>
      </c>
      <c r="B166">
        <v>100</v>
      </c>
      <c r="C166">
        <v>1.0595607798365001</v>
      </c>
      <c r="D166">
        <v>1.0595607798365001</v>
      </c>
      <c r="E166">
        <v>1.0595607798365001</v>
      </c>
      <c r="F166">
        <v>14.923700155223299</v>
      </c>
      <c r="G166">
        <v>14.923700155223299</v>
      </c>
      <c r="H166">
        <v>14.923700155223299</v>
      </c>
      <c r="I166">
        <v>14.923700155223299</v>
      </c>
    </row>
    <row r="167" spans="1:9" x14ac:dyDescent="0.25">
      <c r="A167">
        <v>170</v>
      </c>
      <c r="B167">
        <v>489</v>
      </c>
      <c r="C167">
        <v>0.1117290816</v>
      </c>
      <c r="D167">
        <v>0.1117290816</v>
      </c>
      <c r="E167">
        <v>0.1117290816</v>
      </c>
      <c r="F167">
        <v>21.5604840257486</v>
      </c>
      <c r="G167">
        <v>21.5604840257486</v>
      </c>
      <c r="H167">
        <v>21.5604840257486</v>
      </c>
      <c r="I167">
        <v>21.5604840257486</v>
      </c>
    </row>
    <row r="168" spans="1:9" x14ac:dyDescent="0.25">
      <c r="A168">
        <v>171</v>
      </c>
      <c r="B168">
        <v>2864</v>
      </c>
      <c r="C168">
        <v>2.6416882669340499E-2</v>
      </c>
      <c r="D168">
        <v>2.6416882669340499E-2</v>
      </c>
      <c r="E168">
        <v>2.6416882669340499E-2</v>
      </c>
      <c r="F168">
        <v>40.5199695245188</v>
      </c>
      <c r="G168">
        <v>40.5199695245188</v>
      </c>
      <c r="H168">
        <v>40.5199695245188</v>
      </c>
      <c r="I168">
        <v>40.5199695245188</v>
      </c>
    </row>
    <row r="169" spans="1:9" x14ac:dyDescent="0.25">
      <c r="A169">
        <v>172</v>
      </c>
      <c r="B169">
        <v>142</v>
      </c>
      <c r="C169">
        <v>2.1012369408E-5</v>
      </c>
      <c r="D169">
        <v>2.1012369408E-5</v>
      </c>
      <c r="E169">
        <v>2.1012369408E-5</v>
      </c>
      <c r="F169">
        <v>0.47673828125000001</v>
      </c>
      <c r="G169">
        <v>0.47673828125000001</v>
      </c>
      <c r="H169">
        <v>0.47673828125000001</v>
      </c>
      <c r="I169">
        <v>0.47673828125000001</v>
      </c>
    </row>
    <row r="170" spans="1:9" x14ac:dyDescent="0.25">
      <c r="A170">
        <v>173</v>
      </c>
      <c r="B170">
        <v>220</v>
      </c>
      <c r="C170">
        <v>1.3430942208E-3</v>
      </c>
      <c r="D170">
        <v>1.3430942208E-3</v>
      </c>
      <c r="E170">
        <v>1.3430942208E-3</v>
      </c>
      <c r="F170">
        <v>2.9522570312499998</v>
      </c>
      <c r="G170">
        <v>2.9522570312499998</v>
      </c>
      <c r="H170">
        <v>2.9522570312499998</v>
      </c>
      <c r="I170">
        <v>2.9522570312499998</v>
      </c>
    </row>
    <row r="171" spans="1:9" x14ac:dyDescent="0.25">
      <c r="A171">
        <v>174</v>
      </c>
      <c r="B171">
        <v>1846</v>
      </c>
      <c r="C171">
        <v>1.4699003904E-5</v>
      </c>
      <c r="D171">
        <v>1.4699003904E-5</v>
      </c>
      <c r="E171">
        <v>1.4699003904E-5</v>
      </c>
      <c r="F171">
        <v>1.802734375</v>
      </c>
      <c r="G171">
        <v>1.802734375</v>
      </c>
      <c r="H171">
        <v>1.802734375</v>
      </c>
      <c r="I171">
        <v>1.802734375</v>
      </c>
    </row>
    <row r="172" spans="1:9" x14ac:dyDescent="0.25">
      <c r="A172">
        <v>175</v>
      </c>
      <c r="B172">
        <v>6271</v>
      </c>
      <c r="C172">
        <v>2.0805672959999999E-3</v>
      </c>
      <c r="D172">
        <v>2.0805672959999999E-3</v>
      </c>
      <c r="E172">
        <v>2.0805672959999999E-3</v>
      </c>
      <c r="F172">
        <v>24.49609375</v>
      </c>
      <c r="G172">
        <v>24.49609375</v>
      </c>
      <c r="H172">
        <v>24.49609375</v>
      </c>
      <c r="I172">
        <v>24.49609375</v>
      </c>
    </row>
    <row r="173" spans="1:9" x14ac:dyDescent="0.25">
      <c r="A173">
        <v>176</v>
      </c>
      <c r="B173">
        <v>810</v>
      </c>
      <c r="C173">
        <v>684.05884780328904</v>
      </c>
      <c r="D173">
        <v>684.05884780328904</v>
      </c>
      <c r="E173">
        <v>684.05884780328904</v>
      </c>
      <c r="F173">
        <v>777.62079221366901</v>
      </c>
      <c r="G173">
        <v>777.62079221366901</v>
      </c>
      <c r="H173">
        <v>777.62079221366901</v>
      </c>
      <c r="I173">
        <v>777.62079221366901</v>
      </c>
    </row>
    <row r="174" spans="1:9" x14ac:dyDescent="0.25">
      <c r="A174">
        <v>177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25">
      <c r="A175">
        <v>178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25">
      <c r="A176">
        <v>179</v>
      </c>
      <c r="B176">
        <v>1155</v>
      </c>
      <c r="C176">
        <v>424.892</v>
      </c>
      <c r="D176">
        <v>424.892</v>
      </c>
      <c r="E176">
        <v>424.892</v>
      </c>
      <c r="F176">
        <v>656.81492397461204</v>
      </c>
      <c r="G176">
        <v>656.81492397461204</v>
      </c>
      <c r="H176">
        <v>656.81492397461204</v>
      </c>
      <c r="I176">
        <v>656.81492397461204</v>
      </c>
    </row>
    <row r="177" spans="1:9" x14ac:dyDescent="0.25">
      <c r="A177">
        <v>180</v>
      </c>
      <c r="B177">
        <v>1112</v>
      </c>
      <c r="C177">
        <v>10.227314399999999</v>
      </c>
      <c r="D177">
        <v>10.227314399999999</v>
      </c>
      <c r="E177">
        <v>10.227314399999999</v>
      </c>
      <c r="F177">
        <v>204.72830524946599</v>
      </c>
      <c r="G177">
        <v>204.72830524946599</v>
      </c>
      <c r="H177">
        <v>204.72830524946599</v>
      </c>
      <c r="I177">
        <v>204.72830524946599</v>
      </c>
    </row>
    <row r="178" spans="1:9" x14ac:dyDescent="0.25">
      <c r="A178">
        <v>181</v>
      </c>
      <c r="B178">
        <v>3003</v>
      </c>
      <c r="C178">
        <v>1.5428031141243701</v>
      </c>
      <c r="D178">
        <v>1.5428031141243701</v>
      </c>
      <c r="E178">
        <v>1.5428031141243701</v>
      </c>
      <c r="F178">
        <v>176.78433613408001</v>
      </c>
      <c r="G178">
        <v>176.78433613408001</v>
      </c>
      <c r="H178">
        <v>176.78433613408001</v>
      </c>
      <c r="I178">
        <v>176.78433613408001</v>
      </c>
    </row>
    <row r="179" spans="1:9" x14ac:dyDescent="0.25">
      <c r="A179">
        <v>182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25">
      <c r="A180">
        <v>183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25">
      <c r="A181">
        <v>184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25">
      <c r="A182">
        <v>185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25">
      <c r="A183">
        <v>186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25">
      <c r="A184">
        <v>187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25">
      <c r="A185">
        <v>188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25">
      <c r="A186">
        <v>189</v>
      </c>
      <c r="B186">
        <v>3002</v>
      </c>
      <c r="C186">
        <v>2395.8642393700602</v>
      </c>
      <c r="D186">
        <v>2473.1751180330898</v>
      </c>
      <c r="E186">
        <v>3002</v>
      </c>
      <c r="F186">
        <v>2589.1435114861501</v>
      </c>
      <c r="G186">
        <v>2589.1435114861501</v>
      </c>
      <c r="H186">
        <v>2589.1435114861501</v>
      </c>
      <c r="I186">
        <v>2589.1435114861501</v>
      </c>
    </row>
    <row r="187" spans="1:9" x14ac:dyDescent="0.25">
      <c r="A187">
        <v>190</v>
      </c>
      <c r="B187">
        <v>869</v>
      </c>
      <c r="C187">
        <v>8.0831472000000009</v>
      </c>
      <c r="D187">
        <v>336.7978</v>
      </c>
      <c r="E187">
        <v>869</v>
      </c>
      <c r="F187">
        <v>184.67275760114899</v>
      </c>
      <c r="G187">
        <v>184.67275760114899</v>
      </c>
      <c r="H187">
        <v>184.67275760114899</v>
      </c>
      <c r="I187">
        <v>184.67275760114899</v>
      </c>
    </row>
    <row r="188" spans="1:9" x14ac:dyDescent="0.25">
      <c r="A188">
        <v>191</v>
      </c>
      <c r="B188">
        <v>11</v>
      </c>
      <c r="C188">
        <v>2.3760000000000001E-3</v>
      </c>
      <c r="D188">
        <v>9.9000000000000005E-2</v>
      </c>
      <c r="E188">
        <v>11</v>
      </c>
      <c r="F188">
        <v>0.6875</v>
      </c>
      <c r="G188">
        <v>0.6875</v>
      </c>
      <c r="H188">
        <v>0.6875</v>
      </c>
      <c r="I188">
        <v>0.6875</v>
      </c>
    </row>
    <row r="189" spans="1:9" x14ac:dyDescent="0.25">
      <c r="A189">
        <v>192</v>
      </c>
      <c r="B189">
        <v>1362</v>
      </c>
      <c r="C189">
        <v>0.29421336142022397</v>
      </c>
      <c r="D189">
        <v>12.258890059176</v>
      </c>
      <c r="E189">
        <v>1362</v>
      </c>
      <c r="F189">
        <v>85.129746301305204</v>
      </c>
      <c r="G189">
        <v>85.129746301305204</v>
      </c>
      <c r="H189">
        <v>85.129746301305204</v>
      </c>
      <c r="I189">
        <v>85.129746301305204</v>
      </c>
    </row>
    <row r="190" spans="1:9" x14ac:dyDescent="0.25">
      <c r="A190">
        <v>193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25">
      <c r="A191">
        <v>194</v>
      </c>
      <c r="B191">
        <v>1567</v>
      </c>
      <c r="C191">
        <v>14.5890816</v>
      </c>
      <c r="D191">
        <v>217.28545583011001</v>
      </c>
      <c r="E191">
        <v>1567</v>
      </c>
      <c r="F191">
        <v>272.58312379329499</v>
      </c>
      <c r="G191">
        <v>272.58312379329499</v>
      </c>
      <c r="H191">
        <v>272.58312379329499</v>
      </c>
      <c r="I191">
        <v>272.58312379329499</v>
      </c>
    </row>
    <row r="192" spans="1:9" x14ac:dyDescent="0.25">
      <c r="A192">
        <v>195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25">
      <c r="A193">
        <v>196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25">
      <c r="A194">
        <v>197</v>
      </c>
      <c r="B194">
        <v>1234</v>
      </c>
      <c r="C194">
        <v>0.71078399999999997</v>
      </c>
      <c r="D194">
        <v>7.1078400000000004</v>
      </c>
      <c r="E194">
        <v>1234</v>
      </c>
      <c r="F194">
        <v>77.125</v>
      </c>
      <c r="G194">
        <v>77.125</v>
      </c>
      <c r="H194">
        <v>77.125</v>
      </c>
      <c r="I194">
        <v>77.125</v>
      </c>
    </row>
    <row r="195" spans="1:9" x14ac:dyDescent="0.25">
      <c r="A195">
        <v>198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25">
      <c r="A196">
        <v>199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25">
      <c r="A197">
        <v>200</v>
      </c>
      <c r="B197">
        <v>2054</v>
      </c>
      <c r="C197">
        <v>0.91131154436990902</v>
      </c>
      <c r="D197">
        <v>91.131154436990798</v>
      </c>
      <c r="E197">
        <v>2054</v>
      </c>
      <c r="F197">
        <v>111.929293103669</v>
      </c>
      <c r="G197">
        <v>111.929293103669</v>
      </c>
      <c r="H197">
        <v>111.929293103669</v>
      </c>
      <c r="I197">
        <v>111.929293103669</v>
      </c>
    </row>
    <row r="198" spans="1:9" x14ac:dyDescent="0.25">
      <c r="A198">
        <v>201</v>
      </c>
      <c r="B198">
        <v>76</v>
      </c>
      <c r="C198">
        <v>4.5787438080000003E-4</v>
      </c>
      <c r="D198">
        <v>4.5787438079999999E-2</v>
      </c>
      <c r="E198">
        <v>76</v>
      </c>
      <c r="F198">
        <v>1.0188742187499999</v>
      </c>
      <c r="G198">
        <v>1.0188742187499999</v>
      </c>
      <c r="H198">
        <v>1.0188742187499999</v>
      </c>
      <c r="I198">
        <v>1.0188742187499999</v>
      </c>
    </row>
    <row r="199" spans="1:9" x14ac:dyDescent="0.25">
      <c r="A199">
        <v>202</v>
      </c>
      <c r="B199">
        <v>585</v>
      </c>
      <c r="C199">
        <v>1.9408895999999999E-4</v>
      </c>
      <c r="D199">
        <v>1.9408895999999998E-2</v>
      </c>
      <c r="E199">
        <v>585</v>
      </c>
      <c r="F199">
        <v>2.28515625</v>
      </c>
      <c r="G199">
        <v>2.28515625</v>
      </c>
      <c r="H199">
        <v>2.28515625</v>
      </c>
      <c r="I199">
        <v>2.28515625</v>
      </c>
    </row>
    <row r="200" spans="1:9" x14ac:dyDescent="0.25">
      <c r="A200">
        <v>203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25">
      <c r="A201">
        <v>204</v>
      </c>
      <c r="B201">
        <v>458</v>
      </c>
      <c r="C201">
        <v>348.985537206022</v>
      </c>
      <c r="D201">
        <v>348.985537206022</v>
      </c>
      <c r="E201">
        <v>348.985537206022</v>
      </c>
      <c r="F201">
        <v>399.39026487433301</v>
      </c>
      <c r="G201">
        <v>399.39026487433301</v>
      </c>
      <c r="H201">
        <v>399.39026487433301</v>
      </c>
      <c r="I201">
        <v>399.39026487433301</v>
      </c>
    </row>
    <row r="202" spans="1:9" x14ac:dyDescent="0.25">
      <c r="A202">
        <v>205</v>
      </c>
      <c r="B202">
        <v>484</v>
      </c>
      <c r="C202">
        <v>6.5753687988490004</v>
      </c>
      <c r="D202">
        <v>6.5753687988490004</v>
      </c>
      <c r="E202">
        <v>6.5753687988490004</v>
      </c>
      <c r="F202">
        <v>105.018701725377</v>
      </c>
      <c r="G202">
        <v>105.018701725377</v>
      </c>
      <c r="H202">
        <v>105.018701725377</v>
      </c>
      <c r="I202">
        <v>105.018701725377</v>
      </c>
    </row>
    <row r="203" spans="1:9" x14ac:dyDescent="0.25">
      <c r="A203">
        <v>207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25">
      <c r="A204">
        <v>208</v>
      </c>
      <c r="B204">
        <v>1158</v>
      </c>
      <c r="C204">
        <v>0.65780407057632995</v>
      </c>
      <c r="D204">
        <v>0.65780407057632995</v>
      </c>
      <c r="E204">
        <v>0.65780407057632995</v>
      </c>
      <c r="F204">
        <v>71.826265812815194</v>
      </c>
      <c r="G204">
        <v>71.826265812815194</v>
      </c>
      <c r="H204">
        <v>71.826265812815194</v>
      </c>
      <c r="I204">
        <v>71.826265812815194</v>
      </c>
    </row>
    <row r="205" spans="1:9" x14ac:dyDescent="0.25">
      <c r="A205">
        <v>209</v>
      </c>
      <c r="B205">
        <v>11</v>
      </c>
      <c r="C205">
        <v>6.7879987200000002E-5</v>
      </c>
      <c r="D205">
        <v>6.7879987200000002E-5</v>
      </c>
      <c r="E205">
        <v>6.7879987200000002E-5</v>
      </c>
      <c r="F205">
        <v>0.14773125000000001</v>
      </c>
      <c r="G205">
        <v>0.14773125000000001</v>
      </c>
      <c r="H205">
        <v>0.14773125000000001</v>
      </c>
      <c r="I205">
        <v>0.14773125000000001</v>
      </c>
    </row>
    <row r="206" spans="1:9" x14ac:dyDescent="0.25">
      <c r="A206">
        <v>210</v>
      </c>
      <c r="B206">
        <v>317</v>
      </c>
      <c r="C206">
        <v>3.9439871999999998E-5</v>
      </c>
      <c r="D206">
        <v>3.9439871999999998E-5</v>
      </c>
      <c r="E206">
        <v>3.9439871999999998E-5</v>
      </c>
      <c r="F206">
        <v>1.23828125</v>
      </c>
      <c r="G206">
        <v>1.23828125</v>
      </c>
      <c r="H206">
        <v>1.23828125</v>
      </c>
      <c r="I206">
        <v>1.23828125</v>
      </c>
    </row>
    <row r="207" spans="1:9" x14ac:dyDescent="0.25">
      <c r="A207">
        <v>211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25">
      <c r="A208">
        <v>212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25">
      <c r="A209">
        <v>213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25">
      <c r="A210">
        <v>214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25">
      <c r="A211">
        <v>215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25">
      <c r="A212">
        <v>216</v>
      </c>
      <c r="B212">
        <v>3197</v>
      </c>
      <c r="C212">
        <v>1771.65907479832</v>
      </c>
      <c r="D212">
        <v>1771.65907479832</v>
      </c>
      <c r="E212">
        <v>1771.65907479832</v>
      </c>
      <c r="F212">
        <v>2123.2559340048401</v>
      </c>
      <c r="G212">
        <v>2123.2559340048401</v>
      </c>
      <c r="H212">
        <v>2123.2559340048401</v>
      </c>
      <c r="I212">
        <v>2123.2559340048401</v>
      </c>
    </row>
    <row r="213" spans="1:9" x14ac:dyDescent="0.25">
      <c r="A213">
        <v>217</v>
      </c>
      <c r="B213">
        <v>2891</v>
      </c>
      <c r="C213">
        <v>39.847612531686501</v>
      </c>
      <c r="D213">
        <v>39.847612531686501</v>
      </c>
      <c r="E213">
        <v>39.847612531686501</v>
      </c>
      <c r="F213">
        <v>479.770709141434</v>
      </c>
      <c r="G213">
        <v>479.770709141434</v>
      </c>
      <c r="H213">
        <v>479.770709141434</v>
      </c>
      <c r="I213">
        <v>479.770709141434</v>
      </c>
    </row>
    <row r="214" spans="1:9" x14ac:dyDescent="0.25">
      <c r="A214">
        <v>218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25">
      <c r="A215">
        <v>219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25">
      <c r="A216">
        <v>220</v>
      </c>
      <c r="B216">
        <v>240</v>
      </c>
      <c r="C216">
        <v>5.3357414399999997E-2</v>
      </c>
      <c r="D216">
        <v>5.3357414399999997E-2</v>
      </c>
      <c r="E216">
        <v>5.3357414399999997E-2</v>
      </c>
      <c r="F216">
        <v>8.3310105739384301</v>
      </c>
      <c r="G216">
        <v>8.3310105739384301</v>
      </c>
      <c r="H216">
        <v>8.3310105739384301</v>
      </c>
      <c r="I216">
        <v>8.3310105739384301</v>
      </c>
    </row>
    <row r="217" spans="1:9" x14ac:dyDescent="0.25">
      <c r="A217">
        <v>221</v>
      </c>
      <c r="B217">
        <v>2610</v>
      </c>
      <c r="C217">
        <v>2.1572276361026502E-2</v>
      </c>
      <c r="D217">
        <v>2.1572276361026502E-2</v>
      </c>
      <c r="E217">
        <v>2.1572276361026502E-2</v>
      </c>
      <c r="F217">
        <v>28.680338520956099</v>
      </c>
      <c r="G217">
        <v>28.680338520956099</v>
      </c>
      <c r="H217">
        <v>28.680338520956099</v>
      </c>
      <c r="I217">
        <v>28.680338520956099</v>
      </c>
    </row>
    <row r="218" spans="1:9" x14ac:dyDescent="0.25">
      <c r="A218">
        <v>222</v>
      </c>
      <c r="B218">
        <v>3429</v>
      </c>
      <c r="C218">
        <v>1.3736319276126101</v>
      </c>
      <c r="D218">
        <v>1.3736319276126101</v>
      </c>
      <c r="E218">
        <v>1.3736319276126101</v>
      </c>
      <c r="F218">
        <v>198.392861471532</v>
      </c>
      <c r="G218">
        <v>198.392861471532</v>
      </c>
      <c r="H218">
        <v>198.392861471532</v>
      </c>
      <c r="I218">
        <v>198.392861471532</v>
      </c>
    </row>
    <row r="219" spans="1:9" x14ac:dyDescent="0.25">
      <c r="A219">
        <v>223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 x14ac:dyDescent="0.25">
      <c r="A220">
        <v>224</v>
      </c>
      <c r="B220">
        <v>291</v>
      </c>
      <c r="C220">
        <v>4.5899337467551403E-5</v>
      </c>
      <c r="D220">
        <v>4.5899337467551403E-5</v>
      </c>
      <c r="E220">
        <v>4.5899337467551403E-5</v>
      </c>
      <c r="F220">
        <v>0.80076357108877705</v>
      </c>
      <c r="G220">
        <v>0.80076357108877705</v>
      </c>
      <c r="H220">
        <v>0.80076357108877705</v>
      </c>
      <c r="I220">
        <v>0.80076357108877705</v>
      </c>
    </row>
    <row r="221" spans="1:9" x14ac:dyDescent="0.25">
      <c r="A221">
        <v>225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25">
      <c r="A222">
        <v>226</v>
      </c>
      <c r="B222">
        <v>63</v>
      </c>
      <c r="C222">
        <v>2.17853411328E-7</v>
      </c>
      <c r="D222">
        <v>2.17853411328E-7</v>
      </c>
      <c r="E222">
        <v>2.17853411328E-7</v>
      </c>
      <c r="F222">
        <v>5.2773437499999999E-2</v>
      </c>
      <c r="G222">
        <v>5.2773437499999999E-2</v>
      </c>
      <c r="H222">
        <v>5.2773437499999999E-2</v>
      </c>
      <c r="I222">
        <v>5.2773437499999999E-2</v>
      </c>
    </row>
    <row r="223" spans="1:9" x14ac:dyDescent="0.25">
      <c r="A223">
        <v>227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25">
      <c r="A224">
        <v>228</v>
      </c>
      <c r="B224">
        <v>1775</v>
      </c>
      <c r="C224">
        <v>2.45376E-2</v>
      </c>
      <c r="D224">
        <v>2.45376E-2</v>
      </c>
      <c r="E224">
        <v>2.45376E-2</v>
      </c>
      <c r="F224">
        <v>27.734375</v>
      </c>
      <c r="G224">
        <v>27.734375</v>
      </c>
      <c r="H224">
        <v>27.734375</v>
      </c>
      <c r="I224">
        <v>27.734375</v>
      </c>
    </row>
    <row r="225" spans="1:9" x14ac:dyDescent="0.25">
      <c r="A225">
        <v>229</v>
      </c>
      <c r="B225">
        <v>4476</v>
      </c>
      <c r="C225">
        <v>8.5537692057600096E-7</v>
      </c>
      <c r="D225">
        <v>8.5537692057600096E-7</v>
      </c>
      <c r="E225">
        <v>8.5537692057600096E-7</v>
      </c>
      <c r="F225">
        <v>1.0927734375</v>
      </c>
      <c r="G225">
        <v>1.0927734375</v>
      </c>
      <c r="H225">
        <v>1.0927734375</v>
      </c>
      <c r="I225">
        <v>1.0927734375</v>
      </c>
    </row>
    <row r="226" spans="1:9" x14ac:dyDescent="0.25">
      <c r="A226">
        <v>230</v>
      </c>
      <c r="B226">
        <v>5928</v>
      </c>
      <c r="C226">
        <v>5083.8073468144003</v>
      </c>
      <c r="D226">
        <v>5803.2151023699998</v>
      </c>
      <c r="E226">
        <v>5928</v>
      </c>
      <c r="F226">
        <v>5360.9987636969299</v>
      </c>
      <c r="G226">
        <v>5360.9987636969299</v>
      </c>
      <c r="H226">
        <v>5360.9987636969299</v>
      </c>
      <c r="I226">
        <v>5360.9987636969299</v>
      </c>
    </row>
    <row r="227" spans="1:9" x14ac:dyDescent="0.25">
      <c r="A227">
        <v>231</v>
      </c>
      <c r="B227">
        <v>998</v>
      </c>
      <c r="C227">
        <v>9.1770384000000007</v>
      </c>
      <c r="D227">
        <v>900.05777848470098</v>
      </c>
      <c r="E227">
        <v>998</v>
      </c>
      <c r="F227">
        <v>185.02720079494401</v>
      </c>
      <c r="G227">
        <v>185.02720079494401</v>
      </c>
      <c r="H227">
        <v>185.02720079494401</v>
      </c>
      <c r="I227">
        <v>185.02720079494401</v>
      </c>
    </row>
    <row r="228" spans="1:9" x14ac:dyDescent="0.25">
      <c r="A228">
        <v>232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25">
      <c r="A229">
        <v>233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25">
      <c r="A230">
        <v>234</v>
      </c>
      <c r="B230">
        <v>3043</v>
      </c>
      <c r="C230">
        <v>1.5802146011584599</v>
      </c>
      <c r="D230">
        <v>2744.0830709725401</v>
      </c>
      <c r="E230">
        <v>3043</v>
      </c>
      <c r="F230">
        <v>179.84594736597799</v>
      </c>
      <c r="G230">
        <v>179.84594736597799</v>
      </c>
      <c r="H230">
        <v>179.84594736597799</v>
      </c>
      <c r="I230">
        <v>179.84594736597799</v>
      </c>
    </row>
    <row r="231" spans="1:9" x14ac:dyDescent="0.25">
      <c r="A231">
        <v>235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25">
      <c r="A232">
        <v>236</v>
      </c>
      <c r="B232">
        <v>52</v>
      </c>
      <c r="C232">
        <v>3.1862661119999998E-4</v>
      </c>
      <c r="D232">
        <v>23.0488</v>
      </c>
      <c r="E232">
        <v>52</v>
      </c>
      <c r="F232">
        <v>0.69799687499999996</v>
      </c>
      <c r="G232">
        <v>0.69799687499999996</v>
      </c>
      <c r="H232">
        <v>0.69799687499999996</v>
      </c>
      <c r="I232">
        <v>0.69799687499999996</v>
      </c>
    </row>
    <row r="233" spans="1:9" x14ac:dyDescent="0.25">
      <c r="A233">
        <v>237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25">
      <c r="A234">
        <v>238</v>
      </c>
      <c r="B234">
        <v>2894</v>
      </c>
      <c r="C234">
        <v>9.6015974400000096E-4</v>
      </c>
      <c r="D234">
        <v>69.456000000000003</v>
      </c>
      <c r="E234">
        <v>2894</v>
      </c>
      <c r="F234">
        <v>11.3046875</v>
      </c>
      <c r="G234">
        <v>11.3046875</v>
      </c>
      <c r="H234">
        <v>11.3046875</v>
      </c>
      <c r="I234">
        <v>11.3046875</v>
      </c>
    </row>
    <row r="235" spans="1:9" x14ac:dyDescent="0.25">
      <c r="A235">
        <v>239</v>
      </c>
      <c r="B235">
        <v>1012</v>
      </c>
      <c r="C235">
        <v>379.828448762216</v>
      </c>
      <c r="D235">
        <v>379.828448762216</v>
      </c>
      <c r="E235">
        <v>379.828448762216</v>
      </c>
      <c r="F235">
        <v>698.32271975527794</v>
      </c>
      <c r="G235">
        <v>698.32271975527794</v>
      </c>
      <c r="H235">
        <v>698.32271975527794</v>
      </c>
      <c r="I235">
        <v>698.32271975527794</v>
      </c>
    </row>
    <row r="236" spans="1:9" x14ac:dyDescent="0.25">
      <c r="A236">
        <v>240</v>
      </c>
      <c r="B236">
        <v>5587</v>
      </c>
      <c r="C236">
        <v>2061.3200999999999</v>
      </c>
      <c r="D236">
        <v>2061.3200999999999</v>
      </c>
      <c r="E236">
        <v>2061.3200999999999</v>
      </c>
      <c r="F236">
        <v>3843.2258772379801</v>
      </c>
      <c r="G236">
        <v>3843.2258772379801</v>
      </c>
      <c r="H236">
        <v>3843.2258772379801</v>
      </c>
      <c r="I236">
        <v>3843.2258772379801</v>
      </c>
    </row>
    <row r="237" spans="1:9" x14ac:dyDescent="0.25">
      <c r="A237">
        <v>241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25">
      <c r="A238">
        <v>242</v>
      </c>
      <c r="B238">
        <v>7086</v>
      </c>
      <c r="C238">
        <v>143.578145416594</v>
      </c>
      <c r="D238">
        <v>143.578145416594</v>
      </c>
      <c r="E238">
        <v>143.578145416594</v>
      </c>
      <c r="F238">
        <v>1592.6150802592499</v>
      </c>
      <c r="G238">
        <v>1592.6150802592499</v>
      </c>
      <c r="H238">
        <v>1592.6150802592499</v>
      </c>
      <c r="I238">
        <v>1592.6150802592499</v>
      </c>
    </row>
    <row r="239" spans="1:9" x14ac:dyDescent="0.25">
      <c r="A239">
        <v>243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25">
      <c r="A240">
        <v>244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25">
      <c r="A241">
        <v>245</v>
      </c>
      <c r="B241">
        <v>5161</v>
      </c>
      <c r="C241">
        <v>1.4617281136171301</v>
      </c>
      <c r="D241">
        <v>1.4617281136171301</v>
      </c>
      <c r="E241">
        <v>1.4617281136171301</v>
      </c>
      <c r="F241">
        <v>251.54605611115301</v>
      </c>
      <c r="G241">
        <v>251.54605611115301</v>
      </c>
      <c r="H241">
        <v>251.54605611115301</v>
      </c>
      <c r="I241">
        <v>251.54605611115301</v>
      </c>
    </row>
    <row r="242" spans="1:9" x14ac:dyDescent="0.25">
      <c r="A242">
        <v>246</v>
      </c>
      <c r="B242">
        <v>5025</v>
      </c>
      <c r="C242">
        <v>2.8795992737758902</v>
      </c>
      <c r="D242">
        <v>2.8795992737758902</v>
      </c>
      <c r="E242">
        <v>2.8795992737758902</v>
      </c>
      <c r="F242">
        <v>313.50616717556102</v>
      </c>
      <c r="G242">
        <v>313.50616717556102</v>
      </c>
      <c r="H242">
        <v>313.50616717556102</v>
      </c>
      <c r="I242">
        <v>313.50616717556102</v>
      </c>
    </row>
    <row r="243" spans="1:9" x14ac:dyDescent="0.25">
      <c r="A243">
        <v>247</v>
      </c>
      <c r="B243">
        <v>6223</v>
      </c>
      <c r="C243">
        <v>4946.2579825640696</v>
      </c>
      <c r="D243">
        <v>4946.2579825640696</v>
      </c>
      <c r="E243">
        <v>4946.2579825640696</v>
      </c>
      <c r="F243">
        <v>5386.2063334825898</v>
      </c>
      <c r="G243">
        <v>5386.2063334825898</v>
      </c>
      <c r="H243">
        <v>5386.2063334825898</v>
      </c>
      <c r="I243">
        <v>5386.2063334825898</v>
      </c>
    </row>
    <row r="244" spans="1:9" x14ac:dyDescent="0.25">
      <c r="A244">
        <v>248</v>
      </c>
      <c r="B244">
        <v>2078</v>
      </c>
      <c r="C244">
        <v>28.8388038816144</v>
      </c>
      <c r="D244">
        <v>28.8388038816144</v>
      </c>
      <c r="E244">
        <v>28.8388038816144</v>
      </c>
      <c r="F244">
        <v>380.15178998711798</v>
      </c>
      <c r="G244">
        <v>380.15178998711798</v>
      </c>
      <c r="H244">
        <v>380.15178998711798</v>
      </c>
      <c r="I244">
        <v>380.15178998711798</v>
      </c>
    </row>
    <row r="245" spans="1:9" x14ac:dyDescent="0.25">
      <c r="A245">
        <v>249</v>
      </c>
      <c r="B245">
        <v>1781</v>
      </c>
      <c r="C245">
        <v>16.029</v>
      </c>
      <c r="D245">
        <v>16.029</v>
      </c>
      <c r="E245">
        <v>16.029</v>
      </c>
      <c r="F245">
        <v>445.25</v>
      </c>
      <c r="G245">
        <v>445.25</v>
      </c>
      <c r="H245">
        <v>445.25</v>
      </c>
      <c r="I245">
        <v>445.25</v>
      </c>
    </row>
    <row r="246" spans="1:9" x14ac:dyDescent="0.25">
      <c r="A246">
        <v>250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25">
      <c r="A247">
        <v>251</v>
      </c>
      <c r="B247">
        <v>1452</v>
      </c>
      <c r="C247">
        <v>34.847999999999999</v>
      </c>
      <c r="D247">
        <v>34.847999999999999</v>
      </c>
      <c r="E247">
        <v>34.847999999999999</v>
      </c>
      <c r="F247">
        <v>363</v>
      </c>
      <c r="G247">
        <v>363</v>
      </c>
      <c r="H247">
        <v>363</v>
      </c>
      <c r="I247">
        <v>363</v>
      </c>
    </row>
    <row r="248" spans="1:9" x14ac:dyDescent="0.25">
      <c r="A248">
        <v>252</v>
      </c>
      <c r="B248">
        <v>872</v>
      </c>
      <c r="C248">
        <v>0.19045762560000001</v>
      </c>
      <c r="D248">
        <v>0.19045762560000001</v>
      </c>
      <c r="E248">
        <v>0.19045762560000001</v>
      </c>
      <c r="F248">
        <v>42.277185725194101</v>
      </c>
      <c r="G248">
        <v>42.277185725194101</v>
      </c>
      <c r="H248">
        <v>42.277185725194101</v>
      </c>
      <c r="I248">
        <v>42.277185725194101</v>
      </c>
    </row>
    <row r="249" spans="1:9" x14ac:dyDescent="0.25">
      <c r="A249">
        <v>253</v>
      </c>
      <c r="B249">
        <v>6740</v>
      </c>
      <c r="C249">
        <v>8.9891789577021694E-2</v>
      </c>
      <c r="D249">
        <v>8.9891789577021694E-2</v>
      </c>
      <c r="E249">
        <v>8.9891789577021694E-2</v>
      </c>
      <c r="F249">
        <v>102.604468749689</v>
      </c>
      <c r="G249">
        <v>102.604468749689</v>
      </c>
      <c r="H249">
        <v>102.604468749689</v>
      </c>
      <c r="I249">
        <v>102.604468749689</v>
      </c>
    </row>
    <row r="250" spans="1:9" x14ac:dyDescent="0.25">
      <c r="A250">
        <v>254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25">
      <c r="A251">
        <v>255</v>
      </c>
      <c r="B251">
        <v>911</v>
      </c>
      <c r="C251">
        <v>1.2593663999999999E-2</v>
      </c>
      <c r="D251">
        <v>1.2593663999999999E-2</v>
      </c>
      <c r="E251">
        <v>1.2593663999999999E-2</v>
      </c>
      <c r="F251">
        <v>14.234375</v>
      </c>
      <c r="G251">
        <v>14.234375</v>
      </c>
      <c r="H251">
        <v>14.234375</v>
      </c>
      <c r="I251">
        <v>14.234375</v>
      </c>
    </row>
    <row r="252" spans="1:9" x14ac:dyDescent="0.25">
      <c r="A252">
        <v>256</v>
      </c>
      <c r="B252">
        <v>180</v>
      </c>
      <c r="C252">
        <v>2.7507092602870301E-5</v>
      </c>
      <c r="D252">
        <v>2.7507092602870301E-5</v>
      </c>
      <c r="E252">
        <v>2.7507092602870301E-5</v>
      </c>
      <c r="F252">
        <v>0.48960883574368502</v>
      </c>
      <c r="G252">
        <v>0.48960883574368502</v>
      </c>
      <c r="H252">
        <v>0.48960883574368502</v>
      </c>
      <c r="I252">
        <v>0.48960883574368502</v>
      </c>
    </row>
    <row r="253" spans="1:9" x14ac:dyDescent="0.25">
      <c r="A253">
        <v>257</v>
      </c>
      <c r="B253">
        <v>87</v>
      </c>
      <c r="C253">
        <v>2.992537239552E-7</v>
      </c>
      <c r="D253">
        <v>2.992537239552E-7</v>
      </c>
      <c r="E253">
        <v>2.992537239552E-7</v>
      </c>
      <c r="F253">
        <v>7.2849414062500006E-2</v>
      </c>
      <c r="G253">
        <v>7.2849414062500006E-2</v>
      </c>
      <c r="H253">
        <v>7.2849414062500006E-2</v>
      </c>
      <c r="I253">
        <v>7.2849414062500006E-2</v>
      </c>
    </row>
    <row r="254" spans="1:9" x14ac:dyDescent="0.25">
      <c r="A254">
        <v>258</v>
      </c>
      <c r="B254">
        <v>385</v>
      </c>
      <c r="C254">
        <v>3.6389322770277602E-3</v>
      </c>
      <c r="D254">
        <v>3.6389322770277602E-3</v>
      </c>
      <c r="E254">
        <v>3.6389322770277602E-3</v>
      </c>
      <c r="F254">
        <v>5.5309596006166402</v>
      </c>
      <c r="G254">
        <v>5.5309596006166402</v>
      </c>
      <c r="H254">
        <v>5.5309596006166402</v>
      </c>
      <c r="I254">
        <v>5.5309596006166402</v>
      </c>
    </row>
    <row r="255" spans="1:9" x14ac:dyDescent="0.25">
      <c r="A255">
        <v>259</v>
      </c>
      <c r="B255">
        <v>853</v>
      </c>
      <c r="C255">
        <v>2.8300492799999998E-4</v>
      </c>
      <c r="D255">
        <v>2.8300492799999998E-4</v>
      </c>
      <c r="E255">
        <v>2.8300492799999998E-4</v>
      </c>
      <c r="F255">
        <v>3.33203125</v>
      </c>
      <c r="G255">
        <v>3.33203125</v>
      </c>
      <c r="H255">
        <v>3.33203125</v>
      </c>
      <c r="I255">
        <v>3.33203125</v>
      </c>
    </row>
    <row r="256" spans="1:9" x14ac:dyDescent="0.25">
      <c r="A256">
        <v>260</v>
      </c>
      <c r="B256">
        <v>1285</v>
      </c>
      <c r="C256">
        <v>0.41105546765166701</v>
      </c>
      <c r="D256">
        <v>0.41105546765166701</v>
      </c>
      <c r="E256">
        <v>0.41105546765166701</v>
      </c>
      <c r="F256">
        <v>61.593144940363999</v>
      </c>
      <c r="G256">
        <v>61.593144940363999</v>
      </c>
      <c r="H256">
        <v>61.593144940363999</v>
      </c>
      <c r="I256">
        <v>61.593144940363999</v>
      </c>
    </row>
    <row r="257" spans="1:9" x14ac:dyDescent="0.25">
      <c r="A257">
        <v>261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25">
      <c r="A258">
        <v>262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25">
      <c r="A259">
        <v>263</v>
      </c>
      <c r="B259">
        <v>1366</v>
      </c>
      <c r="C259">
        <v>25.4426618077343</v>
      </c>
      <c r="D259">
        <v>25.4426618077343</v>
      </c>
      <c r="E259">
        <v>25.4426618077343</v>
      </c>
      <c r="F259">
        <v>321.93233241172101</v>
      </c>
      <c r="G259">
        <v>321.93233241172101</v>
      </c>
      <c r="H259">
        <v>321.93233241172101</v>
      </c>
      <c r="I259">
        <v>321.93233241172101</v>
      </c>
    </row>
    <row r="260" spans="1:9" x14ac:dyDescent="0.25">
      <c r="A260">
        <v>264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25">
      <c r="A261">
        <v>265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25">
      <c r="A262">
        <v>266</v>
      </c>
      <c r="B262">
        <v>1750</v>
      </c>
      <c r="C262">
        <v>9.0720000000000002E-3</v>
      </c>
      <c r="D262">
        <v>9.0720000000000002E-3</v>
      </c>
      <c r="E262">
        <v>9.0720000000000002E-3</v>
      </c>
      <c r="F262">
        <v>27.34375</v>
      </c>
      <c r="G262">
        <v>27.34375</v>
      </c>
      <c r="H262">
        <v>27.34375</v>
      </c>
      <c r="I262">
        <v>27.34375</v>
      </c>
    </row>
    <row r="263" spans="1:9" x14ac:dyDescent="0.25">
      <c r="A263">
        <v>267</v>
      </c>
      <c r="B263">
        <v>2016</v>
      </c>
      <c r="C263">
        <v>3.8526359961599998E-7</v>
      </c>
      <c r="D263">
        <v>3.8526359961599998E-7</v>
      </c>
      <c r="E263">
        <v>3.8526359961599998E-7</v>
      </c>
      <c r="F263">
        <v>0.4921875</v>
      </c>
      <c r="G263">
        <v>0.4921875</v>
      </c>
      <c r="H263">
        <v>0.4921875</v>
      </c>
      <c r="I263">
        <v>0.4921875</v>
      </c>
    </row>
    <row r="264" spans="1:9" x14ac:dyDescent="0.25">
      <c r="A264">
        <v>268</v>
      </c>
      <c r="B264">
        <v>190</v>
      </c>
      <c r="C264">
        <v>1.1830219775999999E-3</v>
      </c>
      <c r="D264">
        <v>1.1830219775999999E-3</v>
      </c>
      <c r="E264">
        <v>1.1830219775999999E-3</v>
      </c>
      <c r="F264">
        <v>2.55344375</v>
      </c>
      <c r="G264">
        <v>2.55344375</v>
      </c>
      <c r="H264">
        <v>2.55344375</v>
      </c>
      <c r="I264">
        <v>2.55344375</v>
      </c>
    </row>
    <row r="265" spans="1:9" x14ac:dyDescent="0.25">
      <c r="A265">
        <v>269</v>
      </c>
      <c r="B265">
        <v>9790</v>
      </c>
      <c r="C265">
        <v>3.24808704E-3</v>
      </c>
      <c r="D265">
        <v>3.24808704E-3</v>
      </c>
      <c r="E265">
        <v>3.24808704E-3</v>
      </c>
      <c r="F265">
        <v>38.2421875</v>
      </c>
      <c r="G265">
        <v>38.2421875</v>
      </c>
      <c r="H265">
        <v>38.2421875</v>
      </c>
      <c r="I265">
        <v>38.2421875</v>
      </c>
    </row>
    <row r="266" spans="1:9" x14ac:dyDescent="0.25">
      <c r="A266">
        <v>270</v>
      </c>
      <c r="B266">
        <v>13593</v>
      </c>
      <c r="C266">
        <v>1.691186688E-3</v>
      </c>
      <c r="D266">
        <v>1.691186688E-3</v>
      </c>
      <c r="E266">
        <v>1.691186688E-3</v>
      </c>
      <c r="F266">
        <v>53.09765625</v>
      </c>
      <c r="G266">
        <v>53.09765625</v>
      </c>
      <c r="H266">
        <v>53.09765625</v>
      </c>
      <c r="I266">
        <v>53.09765625</v>
      </c>
    </row>
    <row r="267" spans="1:9" x14ac:dyDescent="0.25">
      <c r="A267">
        <v>271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25">
      <c r="A268">
        <v>272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25">
      <c r="A269">
        <v>273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25">
      <c r="A270">
        <v>274</v>
      </c>
      <c r="B270">
        <v>1225</v>
      </c>
      <c r="C270">
        <v>1225</v>
      </c>
      <c r="D270">
        <v>1225</v>
      </c>
      <c r="E270">
        <v>1225</v>
      </c>
      <c r="F270">
        <v>1225</v>
      </c>
      <c r="G270">
        <v>1225</v>
      </c>
      <c r="H270">
        <v>1225</v>
      </c>
      <c r="I270">
        <v>1225</v>
      </c>
    </row>
    <row r="271" spans="1:9" x14ac:dyDescent="0.25">
      <c r="A271">
        <v>275</v>
      </c>
      <c r="B271">
        <v>355</v>
      </c>
      <c r="C271">
        <v>6.3039092422912004</v>
      </c>
      <c r="D271">
        <v>6.3039092422912004</v>
      </c>
      <c r="E271">
        <v>6.3039092422912004</v>
      </c>
      <c r="F271">
        <v>76.161175485970602</v>
      </c>
      <c r="G271">
        <v>76.161175485970602</v>
      </c>
      <c r="H271">
        <v>76.161175485970602</v>
      </c>
      <c r="I271">
        <v>76.161175485970602</v>
      </c>
    </row>
    <row r="272" spans="1:9" x14ac:dyDescent="0.25">
      <c r="A272">
        <v>276</v>
      </c>
      <c r="B272">
        <v>481</v>
      </c>
      <c r="C272">
        <v>0.112268301846455</v>
      </c>
      <c r="D272">
        <v>0.112268301846455</v>
      </c>
      <c r="E272">
        <v>0.112268301846455</v>
      </c>
      <c r="F272">
        <v>25.7322507352598</v>
      </c>
      <c r="G272">
        <v>25.7322507352598</v>
      </c>
      <c r="H272">
        <v>25.7322507352598</v>
      </c>
      <c r="I272">
        <v>25.7322507352598</v>
      </c>
    </row>
    <row r="273" spans="1:9" x14ac:dyDescent="0.25">
      <c r="A273">
        <v>277</v>
      </c>
      <c r="B273">
        <v>2594</v>
      </c>
      <c r="C273">
        <v>1.4941439999999999</v>
      </c>
      <c r="D273">
        <v>1.4941439999999999</v>
      </c>
      <c r="E273">
        <v>1.4941439999999999</v>
      </c>
      <c r="F273">
        <v>162.125</v>
      </c>
      <c r="G273">
        <v>162.125</v>
      </c>
      <c r="H273">
        <v>162.125</v>
      </c>
      <c r="I273">
        <v>162.125</v>
      </c>
    </row>
    <row r="274" spans="1:9" x14ac:dyDescent="0.25">
      <c r="A274">
        <v>278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x14ac:dyDescent="0.25">
      <c r="A275">
        <v>279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25">
      <c r="A276">
        <v>280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25">
      <c r="A277">
        <v>281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25">
      <c r="A278">
        <v>282</v>
      </c>
      <c r="B278">
        <v>594.97649999999999</v>
      </c>
      <c r="C278">
        <v>594.97649999999999</v>
      </c>
      <c r="D278">
        <v>594.97649999999999</v>
      </c>
      <c r="E278">
        <v>594.97649999999999</v>
      </c>
      <c r="F278">
        <v>594.97649999999999</v>
      </c>
      <c r="G278">
        <v>594.97649999999999</v>
      </c>
      <c r="H278">
        <v>594.97649999999999</v>
      </c>
      <c r="I278">
        <v>594.97649999999999</v>
      </c>
    </row>
    <row r="279" spans="1:9" x14ac:dyDescent="0.25">
      <c r="A279">
        <v>283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 x14ac:dyDescent="0.25">
      <c r="A280">
        <v>284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 x14ac:dyDescent="0.25">
      <c r="A281">
        <v>285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25">
      <c r="A282">
        <v>286</v>
      </c>
      <c r="B282">
        <v>423</v>
      </c>
      <c r="C282">
        <v>10.151999999999999</v>
      </c>
      <c r="D282">
        <v>10.151999999999999</v>
      </c>
      <c r="E282">
        <v>10.151999999999999</v>
      </c>
      <c r="F282">
        <v>105.75</v>
      </c>
      <c r="G282">
        <v>105.75</v>
      </c>
      <c r="H282">
        <v>105.75</v>
      </c>
      <c r="I282">
        <v>105.75</v>
      </c>
    </row>
    <row r="283" spans="1:9" x14ac:dyDescent="0.25">
      <c r="A283">
        <v>287</v>
      </c>
      <c r="B283">
        <v>1541</v>
      </c>
      <c r="C283">
        <v>1541</v>
      </c>
      <c r="D283">
        <v>1541</v>
      </c>
      <c r="E283">
        <v>1541</v>
      </c>
      <c r="F283">
        <v>1541</v>
      </c>
      <c r="G283">
        <v>1541</v>
      </c>
      <c r="H283">
        <v>1541</v>
      </c>
      <c r="I283">
        <v>1541</v>
      </c>
    </row>
    <row r="284" spans="1:9" x14ac:dyDescent="0.25">
      <c r="A284">
        <v>288</v>
      </c>
      <c r="B284">
        <v>1036</v>
      </c>
      <c r="C284">
        <v>24.864000000000001</v>
      </c>
      <c r="D284">
        <v>24.864000000000001</v>
      </c>
      <c r="E284">
        <v>24.864000000000001</v>
      </c>
      <c r="F284">
        <v>259</v>
      </c>
      <c r="G284">
        <v>259</v>
      </c>
      <c r="H284">
        <v>259</v>
      </c>
      <c r="I284">
        <v>259</v>
      </c>
    </row>
    <row r="285" spans="1:9" x14ac:dyDescent="0.25">
      <c r="A285">
        <v>289</v>
      </c>
      <c r="B285">
        <v>102</v>
      </c>
      <c r="C285">
        <v>3.0540834690429602E-2</v>
      </c>
      <c r="D285">
        <v>3.0540834690429602E-2</v>
      </c>
      <c r="E285">
        <v>3.0540834690429602E-2</v>
      </c>
      <c r="F285">
        <v>4.31099684306841</v>
      </c>
      <c r="G285">
        <v>4.31099684306841</v>
      </c>
      <c r="H285">
        <v>4.31099684306841</v>
      </c>
      <c r="I285">
        <v>4.31099684306841</v>
      </c>
    </row>
    <row r="286" spans="1:9" x14ac:dyDescent="0.25">
      <c r="A286">
        <v>290</v>
      </c>
      <c r="B286">
        <v>1119</v>
      </c>
      <c r="C286">
        <v>8.9463018426133405E-3</v>
      </c>
      <c r="D286">
        <v>8.9463018426133405E-3</v>
      </c>
      <c r="E286">
        <v>8.9463018426133405E-3</v>
      </c>
      <c r="F286">
        <v>13.1509154138885</v>
      </c>
      <c r="G286">
        <v>13.1509154138885</v>
      </c>
      <c r="H286">
        <v>13.1509154138885</v>
      </c>
      <c r="I286">
        <v>13.1509154138885</v>
      </c>
    </row>
    <row r="287" spans="1:9" x14ac:dyDescent="0.25">
      <c r="A287">
        <v>291</v>
      </c>
      <c r="B287">
        <v>3951</v>
      </c>
      <c r="C287">
        <v>2.349171072E-2</v>
      </c>
      <c r="D287">
        <v>2.349171072E-2</v>
      </c>
      <c r="E287">
        <v>2.349171072E-2</v>
      </c>
      <c r="F287">
        <v>51.533094130992602</v>
      </c>
      <c r="G287">
        <v>51.533094130992602</v>
      </c>
      <c r="H287">
        <v>51.533094130992602</v>
      </c>
      <c r="I287">
        <v>51.533094130992602</v>
      </c>
    </row>
    <row r="288" spans="1:9" x14ac:dyDescent="0.25">
      <c r="A288">
        <v>292</v>
      </c>
      <c r="B288">
        <v>419</v>
      </c>
      <c r="C288">
        <v>1.3667094107352499E-4</v>
      </c>
      <c r="D288">
        <v>1.3667094107352499E-4</v>
      </c>
      <c r="E288">
        <v>1.3667094107352499E-4</v>
      </c>
      <c r="F288">
        <v>1.6298303345826</v>
      </c>
      <c r="G288">
        <v>1.6298303345826</v>
      </c>
      <c r="H288">
        <v>1.6298303345826</v>
      </c>
      <c r="I288">
        <v>1.6298303345826</v>
      </c>
    </row>
    <row r="289" spans="1:9" x14ac:dyDescent="0.25">
      <c r="A289">
        <v>293</v>
      </c>
      <c r="B289">
        <v>1590</v>
      </c>
      <c r="C289">
        <v>5.2025013128485299E-4</v>
      </c>
      <c r="D289">
        <v>5.2025013128485299E-4</v>
      </c>
      <c r="E289">
        <v>5.2025013128485299E-4</v>
      </c>
      <c r="F289">
        <v>6.1872122524003599</v>
      </c>
      <c r="G289">
        <v>6.1872122524003599</v>
      </c>
      <c r="H289">
        <v>6.1872122524003599</v>
      </c>
      <c r="I289">
        <v>6.1872122524003599</v>
      </c>
    </row>
    <row r="290" spans="1:9" x14ac:dyDescent="0.25">
      <c r="A290">
        <v>294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 x14ac:dyDescent="0.25">
      <c r="A291">
        <v>295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25">
      <c r="A292">
        <v>296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25">
      <c r="A293">
        <v>297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25">
      <c r="A294">
        <v>298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25">
      <c r="A295">
        <v>299</v>
      </c>
      <c r="B295">
        <v>1613</v>
      </c>
      <c r="C295">
        <v>1407.22608182813</v>
      </c>
      <c r="D295">
        <v>1407.22608182813</v>
      </c>
      <c r="E295">
        <v>1407.22608182813</v>
      </c>
      <c r="F295">
        <v>1565.36101816058</v>
      </c>
      <c r="G295">
        <v>1565.36101816058</v>
      </c>
      <c r="H295">
        <v>1565.36101816058</v>
      </c>
      <c r="I295">
        <v>1565.36101816058</v>
      </c>
    </row>
    <row r="296" spans="1:9" x14ac:dyDescent="0.25">
      <c r="A296">
        <v>300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25">
      <c r="A297">
        <v>301</v>
      </c>
      <c r="B297">
        <v>276</v>
      </c>
      <c r="C297">
        <v>5.7614915259870196</v>
      </c>
      <c r="D297">
        <v>5.7614915259870196</v>
      </c>
      <c r="E297">
        <v>5.7614915259870196</v>
      </c>
      <c r="F297">
        <v>64.539971341532805</v>
      </c>
      <c r="G297">
        <v>64.539971341532805</v>
      </c>
      <c r="H297">
        <v>64.539971341532805</v>
      </c>
      <c r="I297">
        <v>64.539971341532805</v>
      </c>
    </row>
    <row r="298" spans="1:9" x14ac:dyDescent="0.25">
      <c r="A298">
        <v>302</v>
      </c>
      <c r="B298">
        <v>224</v>
      </c>
      <c r="C298">
        <v>0.129024</v>
      </c>
      <c r="D298">
        <v>0.129024</v>
      </c>
      <c r="E298">
        <v>0.129024</v>
      </c>
      <c r="F298">
        <v>14</v>
      </c>
      <c r="G298">
        <v>14</v>
      </c>
      <c r="H298">
        <v>14</v>
      </c>
      <c r="I298">
        <v>14</v>
      </c>
    </row>
    <row r="299" spans="1:9" x14ac:dyDescent="0.25">
      <c r="A299">
        <v>303</v>
      </c>
      <c r="B299">
        <v>592</v>
      </c>
      <c r="C299">
        <v>5.6402697265700401E-3</v>
      </c>
      <c r="D299">
        <v>5.6402697265700401E-3</v>
      </c>
      <c r="E299">
        <v>5.6402697265700401E-3</v>
      </c>
      <c r="F299">
        <v>7.8090172645321099</v>
      </c>
      <c r="G299">
        <v>7.8090172645321099</v>
      </c>
      <c r="H299">
        <v>7.8090172645321099</v>
      </c>
      <c r="I299">
        <v>7.8090172645321099</v>
      </c>
    </row>
    <row r="300" spans="1:9" x14ac:dyDescent="0.25">
      <c r="A300">
        <v>304</v>
      </c>
      <c r="B300">
        <v>559</v>
      </c>
      <c r="C300">
        <v>1.4132186187653501E-4</v>
      </c>
      <c r="D300">
        <v>1.4132186187653501E-4</v>
      </c>
      <c r="E300">
        <v>1.4132186187653501E-4</v>
      </c>
      <c r="F300">
        <v>1.9591998076853301</v>
      </c>
      <c r="G300">
        <v>1.9591998076853301</v>
      </c>
      <c r="H300">
        <v>1.9591998076853301</v>
      </c>
      <c r="I300">
        <v>1.9591998076853301</v>
      </c>
    </row>
    <row r="301" spans="1:9" x14ac:dyDescent="0.25">
      <c r="A301">
        <v>305</v>
      </c>
      <c r="B301">
        <v>856</v>
      </c>
      <c r="C301">
        <v>15.716857719803</v>
      </c>
      <c r="D301">
        <v>15.716857719803</v>
      </c>
      <c r="E301">
        <v>15.716857719803</v>
      </c>
      <c r="F301">
        <v>201.860870321269</v>
      </c>
      <c r="G301">
        <v>201.860870321269</v>
      </c>
      <c r="H301">
        <v>201.860870321269</v>
      </c>
      <c r="I301">
        <v>201.860870321269</v>
      </c>
    </row>
    <row r="302" spans="1:9" x14ac:dyDescent="0.25">
      <c r="A302">
        <v>306</v>
      </c>
      <c r="B302">
        <v>721</v>
      </c>
      <c r="C302">
        <v>17.303999999999998</v>
      </c>
      <c r="D302">
        <v>17.303999999999998</v>
      </c>
      <c r="E302">
        <v>17.303999999999998</v>
      </c>
      <c r="F302">
        <v>180.25</v>
      </c>
      <c r="G302">
        <v>180.25</v>
      </c>
      <c r="H302">
        <v>180.25</v>
      </c>
      <c r="I302">
        <v>180.25</v>
      </c>
    </row>
    <row r="303" spans="1:9" x14ac:dyDescent="0.25">
      <c r="A303">
        <v>307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25">
      <c r="A304">
        <v>308</v>
      </c>
      <c r="B304">
        <v>1580</v>
      </c>
      <c r="C304">
        <v>0.43849234262852299</v>
      </c>
      <c r="D304">
        <v>0.43849234262852299</v>
      </c>
      <c r="E304">
        <v>0.43849234262852299</v>
      </c>
      <c r="F304">
        <v>85.775604096136504</v>
      </c>
      <c r="G304">
        <v>85.775604096136504</v>
      </c>
      <c r="H304">
        <v>85.775604096136504</v>
      </c>
      <c r="I304">
        <v>85.775604096136504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WaterInDiversion</vt:lpstr>
      <vt:lpstr>WaterInWatersheds</vt:lpstr>
      <vt:lpstr>WaterInBasins</vt:lpstr>
      <vt:lpstr>WaterInNodes</vt:lpstr>
      <vt:lpstr>WaterByLease</vt:lpstr>
      <vt:lpstr>WaterInTaro</vt:lpstr>
      <vt:lpstr>HabitatInWatersheds</vt:lpstr>
      <vt:lpstr>HabitatInBasins</vt:lpstr>
      <vt:lpstr>BasinHabNatural</vt:lpstr>
      <vt:lpstr>BasinHabSugar</vt:lpstr>
      <vt:lpstr>BasinHabIIFS</vt:lpstr>
      <vt:lpstr>BasinHabIIFS+</vt:lpstr>
      <vt:lpstr>BasinHabMix</vt:lpstr>
      <vt:lpstr>BasinHabMix1</vt:lpstr>
      <vt:lpstr>BasinHabMix2</vt:lpstr>
      <vt:lpstr>BasinHabMix3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 Walker</cp:lastModifiedBy>
  <dcterms:created xsi:type="dcterms:W3CDTF">2014-03-07T16:08:25Z</dcterms:created>
  <dcterms:modified xsi:type="dcterms:W3CDTF">2018-05-22T18:27:14Z</dcterms:modified>
</cp:coreProperties>
</file>