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5C3CEA15-347F-45B8-801A-247354FBFBEA}" xr6:coauthVersionLast="33" xr6:coauthVersionMax="33" xr10:uidLastSave="{00000000-0000-0000-0000-000000000000}"/>
  <bookViews>
    <workbookView xWindow="0" yWindow="0" windowWidth="13125" windowHeight="6105" xr2:uid="{00000000-000D-0000-FFFF-FFFF00000000}"/>
  </bookViews>
  <sheets>
    <sheet name="Summary" sheetId="17" r:id="rId1"/>
    <sheet name="WaterInDiversion" sheetId="1" r:id="rId2"/>
    <sheet name="WaterInWatersheds" sheetId="2" r:id="rId3"/>
    <sheet name="WaterInBasins" sheetId="3" r:id="rId4"/>
    <sheet name="WaterInNodes" sheetId="4" r:id="rId5"/>
    <sheet name="WaterByLease" sheetId="5" r:id="rId6"/>
    <sheet name="WaterInTaro" sheetId="6" r:id="rId7"/>
    <sheet name="HabitatInWatersheds" sheetId="7" r:id="rId8"/>
    <sheet name="HabitatInBasins" sheetId="8" r:id="rId9"/>
    <sheet name="InsectsHab" sheetId="18" r:id="rId10"/>
    <sheet name="BasinHabNatural" sheetId="9" r:id="rId11"/>
    <sheet name="BasinHabSugar" sheetId="10" r:id="rId12"/>
    <sheet name="BasinHabIIFS" sheetId="11" r:id="rId13"/>
    <sheet name="BasinHabIIFS+" sheetId="12" r:id="rId14"/>
    <sheet name="BasinHabMix" sheetId="13" r:id="rId15"/>
    <sheet name="BasinHabMix1" sheetId="14" r:id="rId16"/>
    <sheet name="BasinHabMix2" sheetId="15" r:id="rId17"/>
    <sheet name="BasinHabMix3" sheetId="16" r:id="rId18"/>
  </sheets>
  <externalReferences>
    <externalReference r:id="rId19"/>
    <externalReference r:id="rId20"/>
  </externalReferences>
  <calcPr calcId="179017"/>
</workbook>
</file>

<file path=xl/calcChain.xml><?xml version="1.0" encoding="utf-8"?>
<calcChain xmlns="http://schemas.openxmlformats.org/spreadsheetml/2006/main">
  <c r="C93" i="17" l="1"/>
  <c r="D93" i="17"/>
  <c r="E93" i="17"/>
  <c r="F93" i="17"/>
  <c r="F139" i="17" s="1"/>
  <c r="G93" i="17"/>
  <c r="H93" i="17"/>
  <c r="I93" i="17"/>
  <c r="J93" i="17"/>
  <c r="C94" i="17"/>
  <c r="D94" i="17"/>
  <c r="E94" i="17"/>
  <c r="F94" i="17"/>
  <c r="G94" i="17"/>
  <c r="H94" i="17"/>
  <c r="I94" i="17"/>
  <c r="J94" i="17"/>
  <c r="C95" i="17"/>
  <c r="D95" i="17"/>
  <c r="E95" i="17"/>
  <c r="F95" i="17"/>
  <c r="G95" i="17"/>
  <c r="H95" i="17"/>
  <c r="I95" i="17"/>
  <c r="J95" i="17"/>
  <c r="C96" i="17"/>
  <c r="D96" i="17"/>
  <c r="E96" i="17"/>
  <c r="F96" i="17"/>
  <c r="G96" i="17"/>
  <c r="H96" i="17"/>
  <c r="I96" i="17"/>
  <c r="J96" i="17"/>
  <c r="C97" i="17"/>
  <c r="D97" i="17"/>
  <c r="E97" i="17"/>
  <c r="F97" i="17"/>
  <c r="G97" i="17"/>
  <c r="H97" i="17"/>
  <c r="I97" i="17"/>
  <c r="J97" i="17"/>
  <c r="C98" i="17"/>
  <c r="D98" i="17"/>
  <c r="E98" i="17"/>
  <c r="F98" i="17"/>
  <c r="G98" i="17"/>
  <c r="H98" i="17"/>
  <c r="I98" i="17"/>
  <c r="J98" i="17"/>
  <c r="C99" i="17"/>
  <c r="D99" i="17"/>
  <c r="E99" i="17"/>
  <c r="F99" i="17"/>
  <c r="G99" i="17"/>
  <c r="H99" i="17"/>
  <c r="I99" i="17"/>
  <c r="J99" i="17"/>
  <c r="C100" i="17"/>
  <c r="D100" i="17"/>
  <c r="E100" i="17"/>
  <c r="F100" i="17"/>
  <c r="G100" i="17"/>
  <c r="H100" i="17"/>
  <c r="I100" i="17"/>
  <c r="J100" i="17"/>
  <c r="C101" i="17"/>
  <c r="E101" i="17"/>
  <c r="F101" i="17"/>
  <c r="G101" i="17"/>
  <c r="G139" i="17" s="1"/>
  <c r="H101" i="17"/>
  <c r="I101" i="17"/>
  <c r="J101" i="17"/>
  <c r="C102" i="17"/>
  <c r="D102" i="17"/>
  <c r="E102" i="17"/>
  <c r="F102" i="17"/>
  <c r="G102" i="17"/>
  <c r="H102" i="17"/>
  <c r="I102" i="17"/>
  <c r="J102" i="17"/>
  <c r="C103" i="17"/>
  <c r="D103" i="17"/>
  <c r="E103" i="17"/>
  <c r="F103" i="17"/>
  <c r="G103" i="17"/>
  <c r="H103" i="17"/>
  <c r="I103" i="17"/>
  <c r="J103" i="17"/>
  <c r="C104" i="17"/>
  <c r="D104" i="17"/>
  <c r="E104" i="17"/>
  <c r="F104" i="17"/>
  <c r="G104" i="17"/>
  <c r="H104" i="17"/>
  <c r="I104" i="17"/>
  <c r="J104" i="17"/>
  <c r="C105" i="17"/>
  <c r="D105" i="17"/>
  <c r="E105" i="17"/>
  <c r="F105" i="17"/>
  <c r="G105" i="17"/>
  <c r="H105" i="17"/>
  <c r="I105" i="17"/>
  <c r="J105" i="17"/>
  <c r="C106" i="17"/>
  <c r="D106" i="17"/>
  <c r="E106" i="17"/>
  <c r="F106" i="17"/>
  <c r="G106" i="17"/>
  <c r="H106" i="17"/>
  <c r="I106" i="17"/>
  <c r="J106" i="17"/>
  <c r="C107" i="17"/>
  <c r="D107" i="17"/>
  <c r="E107" i="17"/>
  <c r="F107" i="17"/>
  <c r="G107" i="17"/>
  <c r="H107" i="17"/>
  <c r="I107" i="17"/>
  <c r="J107" i="17"/>
  <c r="C108" i="17"/>
  <c r="D108" i="17"/>
  <c r="E108" i="17"/>
  <c r="F108" i="17"/>
  <c r="G108" i="17"/>
  <c r="H108" i="17"/>
  <c r="I108" i="17"/>
  <c r="J108" i="17"/>
  <c r="C109" i="17"/>
  <c r="D109" i="17"/>
  <c r="E109" i="17"/>
  <c r="F109" i="17"/>
  <c r="G109" i="17"/>
  <c r="H109" i="17"/>
  <c r="I109" i="17"/>
  <c r="J109" i="17"/>
  <c r="C110" i="17"/>
  <c r="D110" i="17"/>
  <c r="E110" i="17"/>
  <c r="F110" i="17"/>
  <c r="G110" i="17"/>
  <c r="H110" i="17"/>
  <c r="I110" i="17"/>
  <c r="J110" i="17"/>
  <c r="C111" i="17"/>
  <c r="D111" i="17"/>
  <c r="E111" i="17"/>
  <c r="F111" i="17"/>
  <c r="G111" i="17"/>
  <c r="H111" i="17"/>
  <c r="I111" i="17"/>
  <c r="J111" i="17"/>
  <c r="C112" i="17"/>
  <c r="D112" i="17"/>
  <c r="E112" i="17"/>
  <c r="F112" i="17"/>
  <c r="G112" i="17"/>
  <c r="H112" i="17"/>
  <c r="I112" i="17"/>
  <c r="J112" i="17"/>
  <c r="C113" i="17"/>
  <c r="D113" i="17"/>
  <c r="E113" i="17"/>
  <c r="F113" i="17"/>
  <c r="G113" i="17"/>
  <c r="H113" i="17"/>
  <c r="I113" i="17"/>
  <c r="J113" i="17"/>
  <c r="C114" i="17"/>
  <c r="D114" i="17"/>
  <c r="E114" i="17"/>
  <c r="F114" i="17"/>
  <c r="G114" i="17"/>
  <c r="H114" i="17"/>
  <c r="I114" i="17"/>
  <c r="J114" i="17"/>
  <c r="C115" i="17"/>
  <c r="D115" i="17"/>
  <c r="E115" i="17"/>
  <c r="F115" i="17"/>
  <c r="G115" i="17"/>
  <c r="H115" i="17"/>
  <c r="I115" i="17"/>
  <c r="J115" i="17"/>
  <c r="C116" i="17"/>
  <c r="D116" i="17"/>
  <c r="E116" i="17"/>
  <c r="F116" i="17"/>
  <c r="G116" i="17"/>
  <c r="H116" i="17"/>
  <c r="I116" i="17"/>
  <c r="J116" i="17"/>
  <c r="C117" i="17"/>
  <c r="D117" i="17"/>
  <c r="E117" i="17"/>
  <c r="F117" i="17"/>
  <c r="G117" i="17"/>
  <c r="H117" i="17"/>
  <c r="I117" i="17"/>
  <c r="J117" i="17"/>
  <c r="C118" i="17"/>
  <c r="D118" i="17"/>
  <c r="E118" i="17"/>
  <c r="F118" i="17"/>
  <c r="G118" i="17"/>
  <c r="H118" i="17"/>
  <c r="I118" i="17"/>
  <c r="J118" i="17"/>
  <c r="C119" i="17"/>
  <c r="D119" i="17"/>
  <c r="E119" i="17"/>
  <c r="F119" i="17"/>
  <c r="G119" i="17"/>
  <c r="H119" i="17"/>
  <c r="I119" i="17"/>
  <c r="J119" i="17"/>
  <c r="C120" i="17"/>
  <c r="D120" i="17"/>
  <c r="E120" i="17"/>
  <c r="F120" i="17"/>
  <c r="G120" i="17"/>
  <c r="H120" i="17"/>
  <c r="I120" i="17"/>
  <c r="J120" i="17"/>
  <c r="C121" i="17"/>
  <c r="D121" i="17"/>
  <c r="E121" i="17"/>
  <c r="F121" i="17"/>
  <c r="G121" i="17"/>
  <c r="H121" i="17"/>
  <c r="I121" i="17"/>
  <c r="J121" i="17"/>
  <c r="C122" i="17"/>
  <c r="D122" i="17"/>
  <c r="E122" i="17"/>
  <c r="F122" i="17"/>
  <c r="G122" i="17"/>
  <c r="H122" i="17"/>
  <c r="I122" i="17"/>
  <c r="J122" i="17"/>
  <c r="C123" i="17"/>
  <c r="D123" i="17"/>
  <c r="E123" i="17"/>
  <c r="F123" i="17"/>
  <c r="G123" i="17"/>
  <c r="H123" i="17"/>
  <c r="I123" i="17"/>
  <c r="J123" i="17"/>
  <c r="C124" i="17"/>
  <c r="D124" i="17"/>
  <c r="E124" i="17"/>
  <c r="F124" i="17"/>
  <c r="G124" i="17"/>
  <c r="H124" i="17"/>
  <c r="I124" i="17"/>
  <c r="J124" i="17"/>
  <c r="C125" i="17"/>
  <c r="D125" i="17"/>
  <c r="E125" i="17"/>
  <c r="F125" i="17"/>
  <c r="G125" i="17"/>
  <c r="H125" i="17"/>
  <c r="I125" i="17"/>
  <c r="J125" i="17"/>
  <c r="C126" i="17"/>
  <c r="D126" i="17"/>
  <c r="E126" i="17"/>
  <c r="F126" i="17"/>
  <c r="G126" i="17"/>
  <c r="H126" i="17"/>
  <c r="I126" i="17"/>
  <c r="J126" i="17"/>
  <c r="C127" i="17"/>
  <c r="D127" i="17"/>
  <c r="E127" i="17"/>
  <c r="F127" i="17"/>
  <c r="G127" i="17"/>
  <c r="H127" i="17"/>
  <c r="I127" i="17"/>
  <c r="J127" i="17"/>
  <c r="C128" i="17"/>
  <c r="D128" i="17"/>
  <c r="E128" i="17"/>
  <c r="F128" i="17"/>
  <c r="G128" i="17"/>
  <c r="H128" i="17"/>
  <c r="I128" i="17"/>
  <c r="J128" i="17"/>
  <c r="C129" i="17"/>
  <c r="D129" i="17"/>
  <c r="E129" i="17"/>
  <c r="F129" i="17"/>
  <c r="G129" i="17"/>
  <c r="H129" i="17"/>
  <c r="I129" i="17"/>
  <c r="J129" i="17"/>
  <c r="C130" i="17"/>
  <c r="D130" i="17"/>
  <c r="E130" i="17"/>
  <c r="F130" i="17"/>
  <c r="G130" i="17"/>
  <c r="H130" i="17"/>
  <c r="I130" i="17"/>
  <c r="J130" i="17"/>
  <c r="C131" i="17"/>
  <c r="D131" i="17"/>
  <c r="E131" i="17"/>
  <c r="F131" i="17"/>
  <c r="G131" i="17"/>
  <c r="H131" i="17"/>
  <c r="I131" i="17"/>
  <c r="J131" i="17"/>
  <c r="C132" i="17"/>
  <c r="D132" i="17"/>
  <c r="E132" i="17"/>
  <c r="F132" i="17"/>
  <c r="G132" i="17"/>
  <c r="H132" i="17"/>
  <c r="I132" i="17"/>
  <c r="J132" i="17"/>
  <c r="C133" i="17"/>
  <c r="D133" i="17"/>
  <c r="E133" i="17"/>
  <c r="F133" i="17"/>
  <c r="G133" i="17"/>
  <c r="H133" i="17"/>
  <c r="I133" i="17"/>
  <c r="J133" i="17"/>
  <c r="C134" i="17"/>
  <c r="D134" i="17"/>
  <c r="E134" i="17"/>
  <c r="F134" i="17"/>
  <c r="G134" i="17"/>
  <c r="H134" i="17"/>
  <c r="I134" i="17"/>
  <c r="J134" i="17"/>
  <c r="C135" i="17"/>
  <c r="D135" i="17"/>
  <c r="E135" i="17"/>
  <c r="F135" i="17"/>
  <c r="G135" i="17"/>
  <c r="H135" i="17"/>
  <c r="I135" i="17"/>
  <c r="J135" i="17"/>
  <c r="C136" i="17"/>
  <c r="D136" i="17"/>
  <c r="E136" i="17"/>
  <c r="F136" i="17"/>
  <c r="G136" i="17"/>
  <c r="H136" i="17"/>
  <c r="I136" i="17"/>
  <c r="J136" i="17"/>
  <c r="C137" i="17"/>
  <c r="D137" i="17"/>
  <c r="E137" i="17"/>
  <c r="F137" i="17"/>
  <c r="G137" i="17"/>
  <c r="H137" i="17"/>
  <c r="I137" i="17"/>
  <c r="J137" i="17"/>
  <c r="D92" i="17"/>
  <c r="D139" i="17" s="1"/>
  <c r="D141" i="17" s="1"/>
  <c r="E92" i="17"/>
  <c r="F92" i="17"/>
  <c r="G92" i="17"/>
  <c r="H92" i="17"/>
  <c r="I92" i="17"/>
  <c r="J92" i="17"/>
  <c r="C92" i="17"/>
  <c r="D84" i="17"/>
  <c r="E84" i="17"/>
  <c r="F84" i="17"/>
  <c r="G84" i="17"/>
  <c r="H84" i="17"/>
  <c r="I84" i="17"/>
  <c r="J84" i="17"/>
  <c r="D85" i="17"/>
  <c r="E85" i="17"/>
  <c r="F85" i="17"/>
  <c r="G85" i="17"/>
  <c r="H85" i="17"/>
  <c r="I85" i="17"/>
  <c r="J85" i="17"/>
  <c r="C85" i="17"/>
  <c r="C84" i="17"/>
  <c r="C74" i="17"/>
  <c r="D74" i="17"/>
  <c r="E74" i="17"/>
  <c r="F74" i="17"/>
  <c r="G74" i="17"/>
  <c r="H74" i="17"/>
  <c r="I74" i="17"/>
  <c r="J74" i="17"/>
  <c r="C75" i="17"/>
  <c r="D75" i="17"/>
  <c r="E75" i="17"/>
  <c r="F75" i="17"/>
  <c r="G75" i="17"/>
  <c r="H75" i="17"/>
  <c r="I75" i="17"/>
  <c r="J75" i="17"/>
  <c r="C76" i="17"/>
  <c r="D76" i="17"/>
  <c r="E76" i="17"/>
  <c r="F76" i="17"/>
  <c r="G76" i="17"/>
  <c r="H76" i="17"/>
  <c r="I76" i="17"/>
  <c r="J76" i="17"/>
  <c r="C77" i="17"/>
  <c r="D77" i="17"/>
  <c r="E77" i="17"/>
  <c r="F77" i="17"/>
  <c r="G77" i="17"/>
  <c r="H77" i="17"/>
  <c r="I77" i="17"/>
  <c r="J77" i="17"/>
  <c r="D73" i="17"/>
  <c r="D79" i="17" s="1"/>
  <c r="E73" i="17"/>
  <c r="F73" i="17"/>
  <c r="G73" i="17"/>
  <c r="H73" i="17"/>
  <c r="H79" i="17" s="1"/>
  <c r="I73" i="17"/>
  <c r="J73" i="17"/>
  <c r="C73" i="17"/>
  <c r="C58" i="17"/>
  <c r="D58" i="17"/>
  <c r="E58" i="17"/>
  <c r="F58" i="17"/>
  <c r="G58" i="17"/>
  <c r="G68" i="17" s="1"/>
  <c r="H58" i="17"/>
  <c r="I58" i="17"/>
  <c r="J58" i="17"/>
  <c r="C59" i="17"/>
  <c r="D59" i="17"/>
  <c r="E59" i="17"/>
  <c r="F59" i="17"/>
  <c r="G59" i="17"/>
  <c r="H59" i="17"/>
  <c r="I59" i="17"/>
  <c r="J59" i="17"/>
  <c r="C60" i="17"/>
  <c r="D60" i="17"/>
  <c r="E60" i="17"/>
  <c r="F60" i="17"/>
  <c r="G60" i="17"/>
  <c r="H60" i="17"/>
  <c r="I60" i="17"/>
  <c r="J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J62" i="17"/>
  <c r="C63" i="17"/>
  <c r="D63" i="17"/>
  <c r="E63" i="17"/>
  <c r="F63" i="17"/>
  <c r="G63" i="17"/>
  <c r="H63" i="17"/>
  <c r="I63" i="17"/>
  <c r="J63" i="17"/>
  <c r="C64" i="17"/>
  <c r="D64" i="17"/>
  <c r="E64" i="17"/>
  <c r="F64" i="17"/>
  <c r="G64" i="17"/>
  <c r="H64" i="17"/>
  <c r="I64" i="17"/>
  <c r="J64" i="17"/>
  <c r="C65" i="17"/>
  <c r="D65" i="17"/>
  <c r="E65" i="17"/>
  <c r="F65" i="17"/>
  <c r="G65" i="17"/>
  <c r="H65" i="17"/>
  <c r="I65" i="17"/>
  <c r="J65" i="17"/>
  <c r="C66" i="17"/>
  <c r="D66" i="17"/>
  <c r="E66" i="17"/>
  <c r="F66" i="17"/>
  <c r="G66" i="17"/>
  <c r="H66" i="17"/>
  <c r="I66" i="17"/>
  <c r="J66" i="17"/>
  <c r="D57" i="17"/>
  <c r="D68" i="17" s="1"/>
  <c r="D69" i="17" s="1"/>
  <c r="E57" i="17"/>
  <c r="F57" i="17"/>
  <c r="G57" i="17"/>
  <c r="H57" i="17"/>
  <c r="H68" i="17" s="1"/>
  <c r="I57" i="17"/>
  <c r="J57" i="17"/>
  <c r="C57" i="17"/>
  <c r="C5" i="17"/>
  <c r="C51" i="17" s="1"/>
  <c r="C52" i="17" s="1"/>
  <c r="D5" i="17"/>
  <c r="E5" i="17"/>
  <c r="F5" i="17"/>
  <c r="G5" i="17"/>
  <c r="G51" i="17" s="1"/>
  <c r="H5" i="17"/>
  <c r="I5" i="17"/>
  <c r="J5" i="17"/>
  <c r="C6" i="17"/>
  <c r="D6" i="17"/>
  <c r="E6" i="17"/>
  <c r="F6" i="17"/>
  <c r="G6" i="17"/>
  <c r="H6" i="17"/>
  <c r="I6" i="17"/>
  <c r="J6" i="17"/>
  <c r="C7" i="17"/>
  <c r="D7" i="17"/>
  <c r="E7" i="17"/>
  <c r="F7" i="17"/>
  <c r="G7" i="17"/>
  <c r="H7" i="17"/>
  <c r="I7" i="17"/>
  <c r="J7" i="17"/>
  <c r="C8" i="17"/>
  <c r="D8" i="17"/>
  <c r="E8" i="17"/>
  <c r="F8" i="17"/>
  <c r="G8" i="17"/>
  <c r="H8" i="17"/>
  <c r="I8" i="17"/>
  <c r="J8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E13" i="17"/>
  <c r="F13" i="17"/>
  <c r="G13" i="17"/>
  <c r="H13" i="17"/>
  <c r="I13" i="17"/>
  <c r="J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J15" i="17"/>
  <c r="C16" i="17"/>
  <c r="D16" i="17"/>
  <c r="E16" i="17"/>
  <c r="F16" i="17"/>
  <c r="G16" i="17"/>
  <c r="H16" i="17"/>
  <c r="I16" i="17"/>
  <c r="J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C26" i="17"/>
  <c r="D26" i="17"/>
  <c r="E26" i="17"/>
  <c r="F26" i="17"/>
  <c r="G26" i="17"/>
  <c r="H26" i="17"/>
  <c r="I26" i="17"/>
  <c r="J26" i="17"/>
  <c r="C27" i="17"/>
  <c r="D27" i="17"/>
  <c r="E27" i="17"/>
  <c r="F27" i="17"/>
  <c r="G27" i="17"/>
  <c r="H27" i="17"/>
  <c r="I27" i="17"/>
  <c r="J27" i="17"/>
  <c r="C28" i="17"/>
  <c r="D28" i="17"/>
  <c r="E28" i="17"/>
  <c r="F28" i="17"/>
  <c r="G28" i="17"/>
  <c r="H28" i="17"/>
  <c r="I28" i="17"/>
  <c r="J28" i="17"/>
  <c r="C29" i="17"/>
  <c r="D29" i="17"/>
  <c r="E29" i="17"/>
  <c r="F29" i="17"/>
  <c r="G29" i="17"/>
  <c r="H29" i="17"/>
  <c r="I29" i="17"/>
  <c r="J29" i="17"/>
  <c r="C30" i="17"/>
  <c r="D30" i="17"/>
  <c r="E30" i="17"/>
  <c r="F30" i="17"/>
  <c r="G30" i="17"/>
  <c r="H30" i="17"/>
  <c r="I30" i="17"/>
  <c r="J30" i="17"/>
  <c r="C31" i="17"/>
  <c r="D31" i="17"/>
  <c r="E31" i="17"/>
  <c r="F31" i="17"/>
  <c r="G31" i="17"/>
  <c r="H31" i="17"/>
  <c r="I31" i="17"/>
  <c r="J31" i="17"/>
  <c r="C32" i="17"/>
  <c r="D32" i="17"/>
  <c r="E32" i="17"/>
  <c r="F32" i="17"/>
  <c r="G32" i="17"/>
  <c r="H32" i="17"/>
  <c r="I32" i="17"/>
  <c r="J32" i="17"/>
  <c r="C33" i="17"/>
  <c r="D33" i="17"/>
  <c r="E33" i="17"/>
  <c r="F33" i="17"/>
  <c r="G33" i="17"/>
  <c r="H33" i="17"/>
  <c r="I33" i="17"/>
  <c r="J33" i="17"/>
  <c r="C34" i="17"/>
  <c r="D34" i="17"/>
  <c r="E34" i="17"/>
  <c r="F34" i="17"/>
  <c r="G34" i="17"/>
  <c r="H34" i="17"/>
  <c r="I34" i="17"/>
  <c r="J34" i="17"/>
  <c r="C35" i="17"/>
  <c r="D35" i="17"/>
  <c r="E35" i="17"/>
  <c r="F35" i="17"/>
  <c r="G35" i="17"/>
  <c r="H35" i="17"/>
  <c r="I35" i="17"/>
  <c r="J35" i="17"/>
  <c r="C36" i="17"/>
  <c r="D36" i="17"/>
  <c r="E36" i="17"/>
  <c r="F36" i="17"/>
  <c r="G36" i="17"/>
  <c r="H36" i="17"/>
  <c r="I36" i="17"/>
  <c r="J36" i="17"/>
  <c r="C37" i="17"/>
  <c r="D37" i="17"/>
  <c r="E37" i="17"/>
  <c r="F37" i="17"/>
  <c r="G37" i="17"/>
  <c r="H37" i="17"/>
  <c r="I37" i="17"/>
  <c r="J37" i="17"/>
  <c r="C38" i="17"/>
  <c r="D38" i="17"/>
  <c r="E38" i="17"/>
  <c r="F38" i="17"/>
  <c r="G38" i="17"/>
  <c r="H38" i="17"/>
  <c r="I38" i="17"/>
  <c r="J38" i="17"/>
  <c r="C39" i="17"/>
  <c r="D39" i="17"/>
  <c r="E39" i="17"/>
  <c r="F39" i="17"/>
  <c r="G39" i="17"/>
  <c r="H39" i="17"/>
  <c r="I39" i="17"/>
  <c r="J39" i="17"/>
  <c r="C40" i="17"/>
  <c r="D40" i="17"/>
  <c r="E40" i="17"/>
  <c r="F40" i="17"/>
  <c r="G40" i="17"/>
  <c r="H40" i="17"/>
  <c r="I40" i="17"/>
  <c r="J40" i="17"/>
  <c r="C41" i="17"/>
  <c r="D41" i="17"/>
  <c r="E41" i="17"/>
  <c r="F41" i="17"/>
  <c r="G41" i="17"/>
  <c r="H41" i="17"/>
  <c r="I41" i="17"/>
  <c r="J41" i="17"/>
  <c r="C42" i="17"/>
  <c r="D42" i="17"/>
  <c r="E42" i="17"/>
  <c r="F42" i="17"/>
  <c r="G42" i="17"/>
  <c r="H42" i="17"/>
  <c r="I42" i="17"/>
  <c r="J42" i="17"/>
  <c r="C43" i="17"/>
  <c r="D43" i="17"/>
  <c r="E43" i="17"/>
  <c r="F43" i="17"/>
  <c r="G43" i="17"/>
  <c r="H43" i="17"/>
  <c r="I43" i="17"/>
  <c r="J43" i="17"/>
  <c r="C44" i="17"/>
  <c r="D44" i="17"/>
  <c r="E44" i="17"/>
  <c r="F44" i="17"/>
  <c r="G44" i="17"/>
  <c r="H44" i="17"/>
  <c r="I44" i="17"/>
  <c r="J44" i="17"/>
  <c r="C45" i="17"/>
  <c r="D45" i="17"/>
  <c r="E45" i="17"/>
  <c r="F45" i="17"/>
  <c r="G45" i="17"/>
  <c r="H45" i="17"/>
  <c r="I45" i="17"/>
  <c r="J45" i="17"/>
  <c r="C46" i="17"/>
  <c r="D46" i="17"/>
  <c r="E46" i="17"/>
  <c r="F46" i="17"/>
  <c r="G46" i="17"/>
  <c r="H46" i="17"/>
  <c r="I46" i="17"/>
  <c r="J46" i="17"/>
  <c r="C47" i="17"/>
  <c r="D47" i="17"/>
  <c r="E47" i="17"/>
  <c r="F47" i="17"/>
  <c r="G47" i="17"/>
  <c r="H47" i="17"/>
  <c r="I47" i="17"/>
  <c r="J47" i="17"/>
  <c r="C48" i="17"/>
  <c r="D48" i="17"/>
  <c r="E48" i="17"/>
  <c r="F48" i="17"/>
  <c r="G48" i="17"/>
  <c r="H48" i="17"/>
  <c r="I48" i="17"/>
  <c r="J48" i="17"/>
  <c r="C49" i="17"/>
  <c r="D49" i="17"/>
  <c r="E49" i="17"/>
  <c r="F49" i="17"/>
  <c r="G49" i="17"/>
  <c r="H49" i="17"/>
  <c r="I49" i="17"/>
  <c r="J49" i="17"/>
  <c r="D4" i="17"/>
  <c r="D51" i="17" s="1"/>
  <c r="E4" i="17"/>
  <c r="F4" i="17"/>
  <c r="G4" i="17"/>
  <c r="H4" i="17"/>
  <c r="H51" i="17" s="1"/>
  <c r="I4" i="17"/>
  <c r="J4" i="17"/>
  <c r="C4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C139" i="17"/>
  <c r="C141" i="17" s="1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H139" i="17"/>
  <c r="H141" i="17" s="1"/>
  <c r="B92" i="17"/>
  <c r="A92" i="17"/>
  <c r="J91" i="17"/>
  <c r="I91" i="17"/>
  <c r="H91" i="17"/>
  <c r="F91" i="17"/>
  <c r="E91" i="17"/>
  <c r="D91" i="17"/>
  <c r="C91" i="17"/>
  <c r="B91" i="17"/>
  <c r="A91" i="17"/>
  <c r="J82" i="17"/>
  <c r="I82" i="17"/>
  <c r="H82" i="17"/>
  <c r="F82" i="17"/>
  <c r="E82" i="17"/>
  <c r="D82" i="17"/>
  <c r="C82" i="17"/>
  <c r="J79" i="17"/>
  <c r="I79" i="17"/>
  <c r="G79" i="17"/>
  <c r="F79" i="17"/>
  <c r="E79" i="17"/>
  <c r="C79" i="17"/>
  <c r="J71" i="17"/>
  <c r="I71" i="17"/>
  <c r="H71" i="17"/>
  <c r="F71" i="17"/>
  <c r="E71" i="17"/>
  <c r="D71" i="17"/>
  <c r="C71" i="17"/>
  <c r="C68" i="17"/>
  <c r="I68" i="17"/>
  <c r="E68" i="17"/>
  <c r="J55" i="17"/>
  <c r="I55" i="17"/>
  <c r="H55" i="17"/>
  <c r="F55" i="17"/>
  <c r="E55" i="17"/>
  <c r="D55" i="17"/>
  <c r="C55" i="17"/>
  <c r="I51" i="17"/>
  <c r="E51" i="17"/>
  <c r="J3" i="17"/>
  <c r="I3" i="17"/>
  <c r="H3" i="17"/>
  <c r="F3" i="17"/>
  <c r="E3" i="17"/>
  <c r="D3" i="17"/>
  <c r="C3" i="17"/>
  <c r="J139" i="17" l="1"/>
  <c r="J51" i="17"/>
  <c r="F51" i="17"/>
  <c r="J68" i="17"/>
  <c r="F68" i="17"/>
  <c r="F69" i="17" s="1"/>
  <c r="I139" i="17"/>
  <c r="E139" i="17"/>
  <c r="E141" i="17" s="1"/>
  <c r="E52" i="17"/>
  <c r="E69" i="17"/>
  <c r="G141" i="17"/>
  <c r="I69" i="17"/>
  <c r="J69" i="17"/>
  <c r="G69" i="17"/>
  <c r="J52" i="17"/>
  <c r="F52" i="17"/>
  <c r="I52" i="17"/>
  <c r="I141" i="17"/>
  <c r="G52" i="17"/>
  <c r="F141" i="17"/>
  <c r="J141" i="17"/>
  <c r="D52" i="17"/>
  <c r="H52" i="17"/>
  <c r="H69" i="17"/>
</calcChain>
</file>

<file path=xl/sharedStrings.xml><?xml version="1.0" encoding="utf-8"?>
<sst xmlns="http://schemas.openxmlformats.org/spreadsheetml/2006/main" count="1260" uniqueCount="399">
  <si>
    <t>DiversionID</t>
  </si>
  <si>
    <t>DiversionGroup</t>
  </si>
  <si>
    <t>natural</t>
  </si>
  <si>
    <t>sugar</t>
  </si>
  <si>
    <t>IIFS2008</t>
  </si>
  <si>
    <t>IIFS2008plus</t>
  </si>
  <si>
    <t>mixed</t>
  </si>
  <si>
    <t>mixed.1</t>
  </si>
  <si>
    <t>mixed.2</t>
  </si>
  <si>
    <t>mixed.3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</si>
  <si>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</si>
  <si>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</si>
  <si>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</si>
  <si>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</si>
  <si>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</si>
  <si>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</si>
  <si>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</si>
  <si>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</si>
  <si>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</si>
  <si>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</si>
  <si>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WshedID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</si>
  <si>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</si>
  <si>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</si>
  <si>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</si>
  <si>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</si>
  <si>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</si>
  <si>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</si>
  <si>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</si>
  <si>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</si>
  <si>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</si>
  <si>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</si>
  <si>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</si>
  <si>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</si>
  <si>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</si>
  <si>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</si>
  <si>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</si>
  <si>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</si>
  <si>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</si>
  <si>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</si>
  <si>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</si>
  <si>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</si>
  <si>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</si>
  <si>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</si>
  <si>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</si>
  <si>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</si>
  <si>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</si>
  <si>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</si>
  <si>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</si>
  <si>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</si>
  <si>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</si>
  <si>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</si>
  <si>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</si>
  <si>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</si>
  <si>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</si>
  <si>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</si>
  <si>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</si>
  <si>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</si>
  <si>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</si>
  <si>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</si>
  <si>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</si>
  <si>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</si>
  <si>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</si>
  <si>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</si>
  <si>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</si>
  <si>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</si>
  <si>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</si>
  <si>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</si>
  <si>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</si>
  <si>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BasinID</t>
  </si>
  <si>
    <t>NodeID</t>
  </si>
  <si>
    <t>EVENT_NAME</t>
  </si>
  <si>
    <t>NodeType</t>
  </si>
  <si>
    <t>Intake L-4 from Hoalua Stream</t>
  </si>
  <si>
    <t>MajorDiversion</t>
  </si>
  <si>
    <t>Intake W-10 from Oopuola Stream</t>
  </si>
  <si>
    <t>Intake W-21 from West Hoolawa-Nui Stream</t>
  </si>
  <si>
    <t>Intake W-20 from Hoolawa-Nui Stream</t>
  </si>
  <si>
    <t>Intake W-19 from Hoolawa-Liilii Stream</t>
  </si>
  <si>
    <t>Intake W-6 from Kaaiea Stream</t>
  </si>
  <si>
    <t>Intake W-5 from Punaluu Stream</t>
  </si>
  <si>
    <t>Intake W-9 from Oopuola Stream</t>
  </si>
  <si>
    <t>Intake W-22 from Honopou Stream</t>
  </si>
  <si>
    <t>Intake W-23 from Piiloi Stream</t>
  </si>
  <si>
    <t>Intake KH-7 from West Kuiaha Stream</t>
  </si>
  <si>
    <t>Intake L-7 from Hanehoi Stream</t>
  </si>
  <si>
    <t>Intake W-3 from East Kolea Stream</t>
  </si>
  <si>
    <t>Intake W-4 from West Kolea Stream</t>
  </si>
  <si>
    <t>Kailua Reservoir from Kailua Stream</t>
  </si>
  <si>
    <t>Intake W-24 from Halehaku Stream</t>
  </si>
  <si>
    <t>Intake W-1 from Alo Stream</t>
  </si>
  <si>
    <t>Intake S-8 from Haipuaena Stream</t>
  </si>
  <si>
    <t>Intake S-9 from Puohokamoa Stream</t>
  </si>
  <si>
    <t>Intake S-10 from Waikamoi Stream</t>
  </si>
  <si>
    <t>Papaaea Reservoir from Nailiilihaele Stream</t>
  </si>
  <si>
    <t>Intake H-17 from Pauwela Gulch</t>
  </si>
  <si>
    <t>Intake W-13 from Nailiilihaele Stream</t>
  </si>
  <si>
    <t>Intake W-14 from Nailiilihaele Stream</t>
  </si>
  <si>
    <t>Intake H-12 from Uaoa Stream</t>
  </si>
  <si>
    <t>Peahi Reservoir from Uaoa Stream</t>
  </si>
  <si>
    <t>Intake W-8 from Oopuola Stream</t>
  </si>
  <si>
    <t>Intake H-11 from Kealii Stream</t>
  </si>
  <si>
    <t>Intake W-7 from Makanali Stream</t>
  </si>
  <si>
    <t>Intake H-16 from East Kuiaha Stream</t>
  </si>
  <si>
    <t>Intake H-18 Lilikoi Gulch</t>
  </si>
  <si>
    <t>Intake L-3 from Hanauana Stream</t>
  </si>
  <si>
    <t>Intake H-10 from Halahaku Stream</t>
  </si>
  <si>
    <t>Intake W-11 from Nailiilihaele Stream</t>
  </si>
  <si>
    <t>Intake W-16 from Ohanui Stream</t>
  </si>
  <si>
    <t>Intake H-9 from Kapalaalaea Stream</t>
  </si>
  <si>
    <t>Kapalaalaea Reservoir from Piiloi Stream</t>
  </si>
  <si>
    <t>Intake W-15 from Kailua Stream</t>
  </si>
  <si>
    <t>Intake W-17 from Hoalua Stream</t>
  </si>
  <si>
    <t>Intake L-1 from Nailiilihaele Stream</t>
  </si>
  <si>
    <t>Intake L-2 from Kailua Stream</t>
  </si>
  <si>
    <t>Intake H-8 from Honopou Stream</t>
  </si>
  <si>
    <t>Intake W-12 from Nailiilihaele Stream</t>
  </si>
  <si>
    <t>Intake W-18 from Hanehoi Stream</t>
  </si>
  <si>
    <t>Pauwela Reservoir from Lilikoi Gulch</t>
  </si>
  <si>
    <t>Intake ML-3 from Puohokamoa Stream</t>
  </si>
  <si>
    <t>Intake C-5 from Kaaiea Stream</t>
  </si>
  <si>
    <t>Intake C-8 from West Oopuola Stream</t>
  </si>
  <si>
    <t>Intake C-7 from Oopuola Stream</t>
  </si>
  <si>
    <t>Intake H-14 from West Manawai Stream</t>
  </si>
  <si>
    <t>Intake L-21 from Waihee Stream</t>
  </si>
  <si>
    <t>Intake C-6 from Makanali Stream</t>
  </si>
  <si>
    <t>Intake C-9 from Puehu Stream</t>
  </si>
  <si>
    <t>Intake NH-18 from Waipio Stream</t>
  </si>
  <si>
    <t>Intake ML-4 from West Puohokamoa Stream</t>
  </si>
  <si>
    <t>Intake C-3 from Kolea Stream</t>
  </si>
  <si>
    <t>Intake K-32 at Kolea Stream</t>
  </si>
  <si>
    <t>Intake ML-5 from Waihanepee Stream</t>
  </si>
  <si>
    <t>Intake ML-1 from Punaluu Stream</t>
  </si>
  <si>
    <t>Intake NH-1 from Alo Stream</t>
  </si>
  <si>
    <t>Intake NH-3 from West Kolea Stream</t>
  </si>
  <si>
    <t>Intake NH-2 from East Kolea Stream</t>
  </si>
  <si>
    <t>Intake L-17 from Honopou Stream</t>
  </si>
  <si>
    <t>Intake L-18 from East Kapalaalea Stream</t>
  </si>
  <si>
    <t>Intake ML-2 from Haipuaena Stream</t>
  </si>
  <si>
    <t>Intake H-6 from Mokupapa Stream</t>
  </si>
  <si>
    <t>Intake H-7 from Hoolawa Stream</t>
  </si>
  <si>
    <t>Intake H-5 from Waipio Stream</t>
  </si>
  <si>
    <t>Intake H-3 from East Hanehoi Stream</t>
  </si>
  <si>
    <t>Intake L-20 from East Halehaku Stream</t>
  </si>
  <si>
    <t>Intake L-19 from Kapalaalea Stream</t>
  </si>
  <si>
    <t>Intake L-22 from Opana Stream</t>
  </si>
  <si>
    <t>Intake L-23 from Uaoa Stream</t>
  </si>
  <si>
    <t>Intake C-4 from Punaluu Stream</t>
  </si>
  <si>
    <t>Intake L-27 from Lilikoi Stream</t>
  </si>
  <si>
    <t>Intake C-2 from Kolea Stream</t>
  </si>
  <si>
    <t>Intake H-4 from Huelo Stream</t>
  </si>
  <si>
    <t>Intake C-1 from Waikamoi Stream</t>
  </si>
  <si>
    <t>Intake H-13 from East Manawai Stream</t>
  </si>
  <si>
    <t>Intake H-2 from Hoalua Stream</t>
  </si>
  <si>
    <t>Kolea Reservoir from Kolea Stream</t>
  </si>
  <si>
    <t>Intake S-11 from Kaaiea Stream</t>
  </si>
  <si>
    <t>Intake L-26 from West Kuiaha Stream</t>
  </si>
  <si>
    <t>Intake NH-19 from Hoolawa-Nui Stream</t>
  </si>
  <si>
    <t>Intake W-2 from Waikamoi Stream</t>
  </si>
  <si>
    <t>Intake L-13 from Hoolawa-Nui Stream</t>
  </si>
  <si>
    <t>Intake L-14 from West Hoolawa-Nui Stream</t>
  </si>
  <si>
    <t>Intake L-9 from West Waipio Stream</t>
  </si>
  <si>
    <t>Intake L-8 from Waipio Stream</t>
  </si>
  <si>
    <t>Intake L-5 from Hanehoi Stream</t>
  </si>
  <si>
    <t>Intake KH-8 from Lilikoi Stream</t>
  </si>
  <si>
    <t>Intake L-6 from Hanehoi Stream</t>
  </si>
  <si>
    <t>Intake L-12 from Hoolawa-Liilii Stream</t>
  </si>
  <si>
    <t>Intake NH-20 from West Hoolawa-Nui Stream</t>
  </si>
  <si>
    <t>Intake NH-16 from Hoalua Stream</t>
  </si>
  <si>
    <t>Intake NH-23 from East Honopou Stream</t>
  </si>
  <si>
    <t>Intake NH-22 from Honopou Stream</t>
  </si>
  <si>
    <t>Intake NH-28 from Halehaku Stream</t>
  </si>
  <si>
    <t>Intake NH-27 from Makaa Stream</t>
  </si>
  <si>
    <t>Intake H-1 from Kailua Stream</t>
  </si>
  <si>
    <t>Intake NH-26 from Kaulu Stream</t>
  </si>
  <si>
    <t>Intake NH-25 from West Piiloi Stream</t>
  </si>
  <si>
    <t>Intake H-15 from Kaupakalua Stream</t>
  </si>
  <si>
    <t>Intake NH-21 from West Hoolawa-Nui Stream</t>
  </si>
  <si>
    <t>Intake NH-13 from Nailiilihaele</t>
  </si>
  <si>
    <t>Intake NH-24 from Piiloi Stream</t>
  </si>
  <si>
    <t>Intake L-16 from East Honopou Stream</t>
  </si>
  <si>
    <t>Intake L-25 from Kaupakulua Stream</t>
  </si>
  <si>
    <t>Kaupakulua Reservoir from Opaepilau Gulch</t>
  </si>
  <si>
    <t>Intake NH-8 from Oopuola Stream</t>
  </si>
  <si>
    <t>Intake NH-7 from Oopuola Stream</t>
  </si>
  <si>
    <t>Intake NH-6 from Oopuola Stream</t>
  </si>
  <si>
    <t>Intake NH-5 fr Oopuola Stream</t>
  </si>
  <si>
    <t>Intake NH-17 from Hanehoi Stream</t>
  </si>
  <si>
    <t>Intake L-24 from Manawaiiao Stream</t>
  </si>
  <si>
    <t>Intake L-15 from East Honopou Stream</t>
  </si>
  <si>
    <t>Intake NH-12 from Nailiilihaele Stream</t>
  </si>
  <si>
    <t>Intake NH-11 from Nailiilihaele Stream</t>
  </si>
  <si>
    <t>Intake NH-10 from Nailiilihaele Stream</t>
  </si>
  <si>
    <t>Intake L-10 from East Mokupapa Stream</t>
  </si>
  <si>
    <t>Intake L-11 from West Mokupapa Stream</t>
  </si>
  <si>
    <t>Intake NH-9 from Nailiilihaele Stream</t>
  </si>
  <si>
    <t>Intake NH-14 from Ohanui Stream</t>
  </si>
  <si>
    <t>Intake NH-15 from Hanauana Stream</t>
  </si>
  <si>
    <t>Intake NH-4 from Makanali Stream</t>
  </si>
  <si>
    <t>Intake K-14 from East Kopiliula Stream</t>
  </si>
  <si>
    <t>Intake S-4 from Honomanu Stream</t>
  </si>
  <si>
    <t>Intake K-12 from Waiohue Stream</t>
  </si>
  <si>
    <t>Intake K-13 from Waiohue Stream</t>
  </si>
  <si>
    <t>Intake K-10 from Paakea Stream</t>
  </si>
  <si>
    <t>Intake K-11 from Puakea Stream</t>
  </si>
  <si>
    <t>Intake K-8 from Unnamed stream</t>
  </si>
  <si>
    <t>Intake K-6 from Kapaula Stream</t>
  </si>
  <si>
    <t>Intake K-7 from Kapaula Stream</t>
  </si>
  <si>
    <t>Intake KH-5 from West Kaupakulua Stream</t>
  </si>
  <si>
    <t>Intake K-16 from East Wailua-Iki Stream</t>
  </si>
  <si>
    <t>Intake K-15 from West Kopiliula Stream</t>
  </si>
  <si>
    <t>Intake K-2 from Hanawi Stream</t>
  </si>
  <si>
    <t>Intake K-3 from Hanawi Stream</t>
  </si>
  <si>
    <t>Intake K-4 from Hanawi Stream</t>
  </si>
  <si>
    <t>Intake K-5 from Kapaula Stream</t>
  </si>
  <si>
    <t>Intake K-1 from Makapipi Stream</t>
  </si>
  <si>
    <t>Intake S-7 from Kolea Stream</t>
  </si>
  <si>
    <t>Intake S-3 from Honomanu Stream</t>
  </si>
  <si>
    <t>Intake S-5 from Honomanu Stream</t>
  </si>
  <si>
    <t>Intake S-2 from Honomanu Stream</t>
  </si>
  <si>
    <t>Intake K-33 from Puohokamoa Stream</t>
  </si>
  <si>
    <t>Intake S-15 from Nailiilihaele Stream</t>
  </si>
  <si>
    <t>Intake S-12 from Makanali Stream</t>
  </si>
  <si>
    <t>Intake S-13 from Oopuola Stream</t>
  </si>
  <si>
    <t>Intake K-30 from Hauoli Wahine Stream</t>
  </si>
  <si>
    <t>Intake S-6 from Uluini Stream</t>
  </si>
  <si>
    <t>Intake K-29 from Kaauau Stream</t>
  </si>
  <si>
    <t>Intake K-28 from Lalapipi Stream</t>
  </si>
  <si>
    <t>Intake KH-1 from Makaa Stream</t>
  </si>
  <si>
    <t>Intake KH-3 from Opana Stream</t>
  </si>
  <si>
    <t>Intake KH-2 from Halehaku Stream</t>
  </si>
  <si>
    <t>Intake S-14 from West Oopuola Stream</t>
  </si>
  <si>
    <t>Intake KH-6 from East Kuiaha Stream</t>
  </si>
  <si>
    <t>Intake K-26 from Kano Stream</t>
  </si>
  <si>
    <t>Intake K-27 from Lalahao Stream</t>
  </si>
  <si>
    <t>Intake K-25 from Waiokamilo Stream</t>
  </si>
  <si>
    <t>Intake K-21 from West Wailua-Nui Stream</t>
  </si>
  <si>
    <t>Intake K-20 from Wailua-Nui Stream</t>
  </si>
  <si>
    <t>Intake KH-4 from Opaepilau Stream</t>
  </si>
  <si>
    <t>Intake K-19 from East Wailua-Nui Stream</t>
  </si>
  <si>
    <t>Intake S-1 from Nuaailua Stream</t>
  </si>
  <si>
    <t>Intake K-22 from Kualani Stream</t>
  </si>
  <si>
    <t>Intake K-17 from West Wailua-Iki Stream</t>
  </si>
  <si>
    <t>Intake K-24 from Waiokamilo Stream</t>
  </si>
  <si>
    <t>Intake K-23 from Waiokamilo Stream</t>
  </si>
  <si>
    <t>Intake K-31 from Piinaau Stream</t>
  </si>
  <si>
    <t>Intake K-18 from East Wailua-Nui</t>
  </si>
  <si>
    <t>Intake K-1a&amp;1b from Makapipi trib</t>
  </si>
  <si>
    <t>MinorDiversion</t>
  </si>
  <si>
    <t>Intake K-4b from Hanawi Stream</t>
  </si>
  <si>
    <t>Intake K-9 from Waiaaka Stream</t>
  </si>
  <si>
    <t>Intake K-11a from Puakea Stream</t>
  </si>
  <si>
    <t>Intake K-11b from Puakea Stream</t>
  </si>
  <si>
    <t>Intake K-12a from Waiohue Stream</t>
  </si>
  <si>
    <t>Intake K-12b from Waiohue Stream</t>
  </si>
  <si>
    <t>Intake K-14b from Kopiliula Stream</t>
  </si>
  <si>
    <t>Intake K-14c from Kopiliula Stream</t>
  </si>
  <si>
    <t>Intake K-14d from Kopiliula Stream</t>
  </si>
  <si>
    <t>Intake K-21b from Filipino Ditch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</si>
  <si>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</si>
  <si>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</si>
  <si>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</si>
  <si>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</si>
  <si>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</si>
  <si>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S-1a from Nuaailua Stream</t>
  </si>
  <si>
    <t>Intake S-1b from Nuaailua Stream</t>
  </si>
  <si>
    <t>Intake S-1c from Nuaailua Stream</t>
  </si>
  <si>
    <t>Intake S-1d from Nuaailua Stream</t>
  </si>
  <si>
    <t>Intake S-5a from Honomanu Stream</t>
  </si>
  <si>
    <t>Intake S-7a from Kolea Stream</t>
  </si>
  <si>
    <t>Intake S-7b from Kolea Stream</t>
  </si>
  <si>
    <t>Intake S-7c from Kolea Stream</t>
  </si>
  <si>
    <t>Intake S-9a from Puohokamoa Stream</t>
  </si>
  <si>
    <t>Intake S-9b from Puohokamoa Stream</t>
  </si>
  <si>
    <t>Intake S-9c from Puohokamoa Stream</t>
  </si>
  <si>
    <t>Intake S-9d from Puohokamoa Stream</t>
  </si>
  <si>
    <t>Intake S-9e from Puohokamoa Stream</t>
  </si>
  <si>
    <t>Intake S-9f from Puohokamoa Stream</t>
  </si>
  <si>
    <t>Intake W-17c from Hoalua Stream</t>
  </si>
  <si>
    <t>Intake NH-16c from Hoalua Stream</t>
  </si>
  <si>
    <t>Intake NH-16d from Hoalua Stream</t>
  </si>
  <si>
    <t>Intake NH-16a from Hoalua Stream</t>
  </si>
  <si>
    <t>Intake NH-16b from Hoalua Stream</t>
  </si>
  <si>
    <t>Intake NH-17a from Hoalua Stream</t>
  </si>
  <si>
    <t>Intake NH-18a from Hoalua Stream</t>
  </si>
  <si>
    <t>Intake W-18a from Hanehoi Stream</t>
  </si>
  <si>
    <t>Intake NH-19a from Hoolawa-Nui Stream</t>
  </si>
  <si>
    <t>Intake W-22a from Honopou Stream</t>
  </si>
  <si>
    <t>Intake NH-24a from Piiloi Stream</t>
  </si>
  <si>
    <t>Intake NH-28e from Halehaku Stream</t>
  </si>
  <si>
    <t>Intake NH-28d from Halehaku Stream</t>
  </si>
  <si>
    <t>Intake NH-28a from Halehaku Stream</t>
  </si>
  <si>
    <t>Intake NH-28b from Halehaku Stream</t>
  </si>
  <si>
    <t>Intake NH-28c from Halehaku Stream</t>
  </si>
  <si>
    <t>Intake KH-3a from Opana Stream</t>
  </si>
  <si>
    <t>Intake KH-7a from West Kuiaha Stream</t>
  </si>
  <si>
    <t>Intake K-32b at Kolea Stream</t>
  </si>
  <si>
    <t>Intake K-32d at Kolea Stream</t>
  </si>
  <si>
    <t>Intake K-32c at Kolea Stream</t>
  </si>
  <si>
    <t>Intake K-32a at Kolea Stream</t>
  </si>
  <si>
    <t>Intake NH-4a from Makanali Stream</t>
  </si>
  <si>
    <t>Intake ML-1b from Punaluu Stream</t>
  </si>
  <si>
    <t>Intake ML-1a from Punaluu Stream</t>
  </si>
  <si>
    <t>Intake ML-5b from Waihanepee Stream</t>
  </si>
  <si>
    <t>Intake ML-5a from Waihanepee Stream</t>
  </si>
  <si>
    <t>Intake ML-4a from West Puohokamoa Stream</t>
  </si>
  <si>
    <t>Intake ML-5f from Waihanepee Stream</t>
  </si>
  <si>
    <t>Intake C-3a from Kolea Stream</t>
  </si>
  <si>
    <t>Intake C-8a from West Oopuola Stream</t>
  </si>
  <si>
    <t>Intake C-9a from Puehu Stream</t>
  </si>
  <si>
    <t>Intake S-12a from Makanali Stream</t>
  </si>
  <si>
    <t>Intake S-14a from West Oopuola Stream</t>
  </si>
  <si>
    <t>Intake H-9b from Kapalaalaea Stream</t>
  </si>
  <si>
    <t>Intake L-5c from Hanehoi Stream</t>
  </si>
  <si>
    <t>Intake L-5b from Hanehoi Stream</t>
  </si>
  <si>
    <t>Intake L-7a from Hanehoi Stream</t>
  </si>
  <si>
    <t>Intake L-7b from Hanehoi Stream</t>
  </si>
  <si>
    <t>Intake L-14a from West Hoolawa-Nui Stream</t>
  </si>
  <si>
    <t>Intake L-19a from Kapalaalea Stream</t>
  </si>
  <si>
    <t>Intake L-20a from East Halehaku Stream</t>
  </si>
  <si>
    <t>Intake L-24a from Manawaiiao Stream</t>
  </si>
  <si>
    <t>Intake L-24b from Manawaiiao Stream</t>
  </si>
  <si>
    <t>Intake L-24c from Manawaiiao Stream</t>
  </si>
  <si>
    <t>Intake L-25b from Kaupakulua Stream</t>
  </si>
  <si>
    <t>Intake L-25a from Kaupakulua Stream</t>
  </si>
  <si>
    <t>Lease_ID</t>
  </si>
  <si>
    <t>Huelo</t>
  </si>
  <si>
    <t>Keanae</t>
  </si>
  <si>
    <t>Nahiku</t>
  </si>
  <si>
    <t>Non Lease</t>
  </si>
  <si>
    <t>Taro_ID</t>
  </si>
  <si>
    <t>No</t>
  </si>
  <si>
    <t>Yes</t>
  </si>
  <si>
    <t>WatershedName</t>
  </si>
  <si>
    <t>IIFS</t>
  </si>
  <si>
    <t>IIFSplus</t>
  </si>
  <si>
    <t>mixed1</t>
  </si>
  <si>
    <t>mixed2</t>
  </si>
  <si>
    <t>mixed3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</si>
  <si>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</si>
  <si>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</si>
  <si>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</si>
  <si>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</si>
  <si>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</si>
  <si>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</si>
  <si>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</si>
  <si>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</si>
  <si>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</si>
  <si>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Scenarios</t>
  </si>
  <si>
    <t>Water</t>
  </si>
  <si>
    <t>Water Output = million gals/day</t>
  </si>
  <si>
    <t>Watershed</t>
  </si>
  <si>
    <t>Watershed Name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</si>
  <si>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</si>
  <si>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</si>
  <si>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</si>
  <si>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</si>
  <si>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</si>
  <si>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</si>
  <si>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</si>
  <si>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Taro</t>
  </si>
  <si>
    <t>Watersheds</t>
  </si>
  <si>
    <t>Total</t>
  </si>
  <si>
    <t xml:space="preserve">% Change from Natural </t>
  </si>
  <si>
    <t>30percent</t>
  </si>
  <si>
    <t>Habitat Output = Kilometers of habitat</t>
  </si>
  <si>
    <t>CQ_sum.x</t>
  </si>
  <si>
    <t>MX_sum.x</t>
  </si>
  <si>
    <t>MP_sum.x</t>
  </si>
  <si>
    <t>MN_sum.x</t>
  </si>
  <si>
    <t>CQ_sum.y</t>
  </si>
  <si>
    <t>MX_sum.y</t>
  </si>
  <si>
    <t>MP_sum.y</t>
  </si>
  <si>
    <t>MN_sum.y</t>
  </si>
  <si>
    <t>CQ_sum.x.x</t>
  </si>
  <si>
    <t>MX_sum.x.x</t>
  </si>
  <si>
    <t>MP_sum.x.x</t>
  </si>
  <si>
    <t>MN_sum.x.x</t>
  </si>
  <si>
    <t>CQ_sum.y.y</t>
  </si>
  <si>
    <t>MX_sum.y.y</t>
  </si>
  <si>
    <t>MP_sum.y.y</t>
  </si>
  <si>
    <t>MN_sum.y.y</t>
  </si>
  <si>
    <t>CQ_sum.x.x.x</t>
  </si>
  <si>
    <t>MX_sum.x.x.x</t>
  </si>
  <si>
    <t>MP_sum.x.x.x</t>
  </si>
  <si>
    <t>MN_sum.x.x.x</t>
  </si>
  <si>
    <t>CQ_sum.y.y.y</t>
  </si>
  <si>
    <t>MX_sum.y.y.y</t>
  </si>
  <si>
    <t>MP_sum.y.y.y</t>
  </si>
  <si>
    <t>MN_sum.y.y.y</t>
  </si>
  <si>
    <t>CQ_sum.x.x.x.x</t>
  </si>
  <si>
    <t>MX_sum.x.x.x.x</t>
  </si>
  <si>
    <t>MP_sum.x.x.x.x</t>
  </si>
  <si>
    <t>MN_sum.x.x.x.x</t>
  </si>
  <si>
    <t>CQ_sum.y.y.y.y</t>
  </si>
  <si>
    <t>MX_sum.y.y.y.y</t>
  </si>
  <si>
    <t>MP_sum.y.y.y.y</t>
  </si>
  <si>
    <t>MN_sum.y.y.y.y</t>
  </si>
  <si>
    <t>Insect Habitat</t>
  </si>
  <si>
    <t>Fish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</si>
</sst>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 by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Summary!$C$4:$C$26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14.9179226304305</c:v>
                </c:pt>
                <c:pt idx="2">
                  <c:v>4.2236317796475102</c:v>
                </c:pt>
                <c:pt idx="3">
                  <c:v>0.19497025052334399</c:v>
                </c:pt>
                <c:pt idx="4">
                  <c:v>2.3426165423691798</c:v>
                </c:pt>
                <c:pt idx="5">
                  <c:v>2.3853970586506699</c:v>
                </c:pt>
                <c:pt idx="6">
                  <c:v>3.4373597275657999</c:v>
                </c:pt>
                <c:pt idx="7">
                  <c:v>2.9382168972785698</c:v>
                </c:pt>
                <c:pt idx="8">
                  <c:v>2.7251465016601299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3.9090281083589198</c:v>
                </c:pt>
                <c:pt idx="13">
                  <c:v>5.6746516432656096</c:v>
                </c:pt>
                <c:pt idx="14">
                  <c:v>2.6871048050327602</c:v>
                </c:pt>
                <c:pt idx="15">
                  <c:v>2.14405370864384</c:v>
                </c:pt>
                <c:pt idx="16">
                  <c:v>6.5614047659274801</c:v>
                </c:pt>
                <c:pt idx="17">
                  <c:v>0.41033037366639102</c:v>
                </c:pt>
                <c:pt idx="18">
                  <c:v>2.73502610006949</c:v>
                </c:pt>
                <c:pt idx="19">
                  <c:v>1.1219995712815201</c:v>
                </c:pt>
                <c:pt idx="20">
                  <c:v>0.16289768886568001</c:v>
                </c:pt>
                <c:pt idx="21">
                  <c:v>2.10828579441828</c:v>
                </c:pt>
                <c:pt idx="22">
                  <c:v>2.36787955728864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2-454A-AB71-BE89B37CCDFD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Summary!$D$4:$D$26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0</c:v>
                </c:pt>
                <c:pt idx="10">
                  <c:v>1.2668141984591501</c:v>
                </c:pt>
                <c:pt idx="11">
                  <c:v>2.4798522118396802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2-454A-AB71-BE89B37CCDFD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Summary!$E$4:$E$26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0.45853408284521802</c:v>
                </c:pt>
                <c:pt idx="10">
                  <c:v>1.2668141984591501</c:v>
                </c:pt>
                <c:pt idx="11">
                  <c:v>2.4798522118396802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2-454A-AB71-BE89B37CCDFD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Summary!$F$4:$F$26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11.281060852848</c:v>
                </c:pt>
                <c:pt idx="2">
                  <c:v>2.1831376113036498</c:v>
                </c:pt>
                <c:pt idx="3">
                  <c:v>0.17871756493222299</c:v>
                </c:pt>
                <c:pt idx="4">
                  <c:v>0.90369179888836404</c:v>
                </c:pt>
                <c:pt idx="5">
                  <c:v>1.4877740760058</c:v>
                </c:pt>
                <c:pt idx="6">
                  <c:v>0.54178228565339404</c:v>
                </c:pt>
                <c:pt idx="7">
                  <c:v>0.89904546811427299</c:v>
                </c:pt>
                <c:pt idx="8">
                  <c:v>0.80061631407012102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3.7470067311058499</c:v>
                </c:pt>
                <c:pt idx="13">
                  <c:v>1.69815756072686</c:v>
                </c:pt>
                <c:pt idx="14">
                  <c:v>1.00480074557236</c:v>
                </c:pt>
                <c:pt idx="15">
                  <c:v>0.31527643233798103</c:v>
                </c:pt>
                <c:pt idx="16">
                  <c:v>1.17732868267331</c:v>
                </c:pt>
                <c:pt idx="17">
                  <c:v>0.373672250654285</c:v>
                </c:pt>
                <c:pt idx="18">
                  <c:v>0.132595423727456</c:v>
                </c:pt>
                <c:pt idx="19">
                  <c:v>0</c:v>
                </c:pt>
                <c:pt idx="20">
                  <c:v>9.54716726056732E-2</c:v>
                </c:pt>
                <c:pt idx="21">
                  <c:v>0.184450944726987</c:v>
                </c:pt>
                <c:pt idx="22">
                  <c:v>0.87842506787086405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2-454A-AB71-BE89B37CCDFD}"/>
            </c:ext>
          </c:extLst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30percent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Summary!$B$4:$B$26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Summary!$G$4:$G$26</c:f>
              <c:numCache>
                <c:formatCode>0.00</c:formatCode>
                <c:ptCount val="23"/>
                <c:pt idx="0">
                  <c:v>1.6557409106346199</c:v>
                </c:pt>
                <c:pt idx="1">
                  <c:v>13.0896279343345</c:v>
                </c:pt>
                <c:pt idx="2">
                  <c:v>3.3912153651533501</c:v>
                </c:pt>
                <c:pt idx="3">
                  <c:v>0.19009444484600799</c:v>
                </c:pt>
                <c:pt idx="4">
                  <c:v>1.9109391193249301</c:v>
                </c:pt>
                <c:pt idx="5">
                  <c:v>2.11611016385721</c:v>
                </c:pt>
                <c:pt idx="6">
                  <c:v>2.4128990729612299</c:v>
                </c:pt>
                <c:pt idx="7">
                  <c:v>2.32646546852928</c:v>
                </c:pt>
                <c:pt idx="8">
                  <c:v>2.14778744538313</c:v>
                </c:pt>
                <c:pt idx="9">
                  <c:v>3.2544042281886401</c:v>
                </c:pt>
                <c:pt idx="10">
                  <c:v>1.2668141984591501</c:v>
                </c:pt>
                <c:pt idx="11">
                  <c:v>4.9497582160275302</c:v>
                </c:pt>
                <c:pt idx="12">
                  <c:v>3.8604216951830002</c:v>
                </c:pt>
                <c:pt idx="13">
                  <c:v>4.2167309168228204</c:v>
                </c:pt>
                <c:pt idx="14">
                  <c:v>1.6576047332336901</c:v>
                </c:pt>
                <c:pt idx="15">
                  <c:v>1.0220452170341201</c:v>
                </c:pt>
                <c:pt idx="16">
                  <c:v>3.3683050506657701</c:v>
                </c:pt>
                <c:pt idx="17">
                  <c:v>0.39933293676275899</c:v>
                </c:pt>
                <c:pt idx="18">
                  <c:v>0.95892638012938303</c:v>
                </c:pt>
                <c:pt idx="19">
                  <c:v>0.53493815671736999</c:v>
                </c:pt>
                <c:pt idx="20">
                  <c:v>0.14266988398767799</c:v>
                </c:pt>
                <c:pt idx="21">
                  <c:v>0.75678069984263496</c:v>
                </c:pt>
                <c:pt idx="22">
                  <c:v>1.5555401181789501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2-454A-AB71-BE89B37C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3-4080-8254-DB195579B58E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0.00</c:formatCode>
                <c:ptCount val="5"/>
                <c:pt idx="0">
                  <c:v>7.6495967955580797</c:v>
                </c:pt>
                <c:pt idx="1">
                  <c:v>47.676393321387799</c:v>
                </c:pt>
                <c:pt idx="2">
                  <c:v>28.751896986171399</c:v>
                </c:pt>
                <c:pt idx="3">
                  <c:v>8.4510816838470202</c:v>
                </c:pt>
                <c:pt idx="4">
                  <c:v>35.560134746075498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3-4080-8254-DB195579B58E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0.00</c:formatCode>
                <c:ptCount val="5"/>
                <c:pt idx="0">
                  <c:v>7.6495967955580797</c:v>
                </c:pt>
                <c:pt idx="1">
                  <c:v>43.857860846477202</c:v>
                </c:pt>
                <c:pt idx="2">
                  <c:v>24.637050208048699</c:v>
                </c:pt>
                <c:pt idx="3">
                  <c:v>8.4510816838470202</c:v>
                </c:pt>
                <c:pt idx="4">
                  <c:v>35.560134746075498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3-4080-8254-DB195579B58E}"/>
            </c:ext>
          </c:extLst>
        </c:ser>
        <c:ser>
          <c:idx val="3"/>
          <c:order val="3"/>
          <c:tx>
            <c:strRef>
              <c:f>Summary!$F$71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Summary!$F$73:$F$77</c:f>
              <c:numCache>
                <c:formatCode>0.00</c:formatCode>
                <c:ptCount val="5"/>
                <c:pt idx="0">
                  <c:v>7.6495967955580797</c:v>
                </c:pt>
                <c:pt idx="1">
                  <c:v>40.973966313097101</c:v>
                </c:pt>
                <c:pt idx="2">
                  <c:v>9.2110818050497603</c:v>
                </c:pt>
                <c:pt idx="3">
                  <c:v>8.4510816838470202</c:v>
                </c:pt>
                <c:pt idx="4">
                  <c:v>35.560134746075498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3-4080-8254-DB195579B58E}"/>
            </c:ext>
          </c:extLst>
        </c:ser>
        <c:ser>
          <c:idx val="4"/>
          <c:order val="4"/>
          <c:tx>
            <c:strRef>
              <c:f>Summary!$G$71</c:f>
              <c:strCache>
                <c:ptCount val="1"/>
                <c:pt idx="0">
                  <c:v>30percent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Summary!$G$73:$G$77</c:f>
              <c:numCache>
                <c:formatCode>0.00</c:formatCode>
                <c:ptCount val="5"/>
                <c:pt idx="0">
                  <c:v>3.4579806974698801</c:v>
                </c:pt>
                <c:pt idx="1">
                  <c:v>29.5195316378753</c:v>
                </c:pt>
                <c:pt idx="2">
                  <c:v>2.9191119635457801</c:v>
                </c:pt>
                <c:pt idx="3">
                  <c:v>3.4928288319663299</c:v>
                </c:pt>
                <c:pt idx="4">
                  <c:v>35.560134746075498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3-4080-8254-DB195579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Summary!$C$82:$G$82</c:f>
              <c:strCache>
                <c:ptCount val="5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30percent</c:v>
                </c:pt>
              </c:strCache>
            </c:strRef>
          </c:cat>
          <c:val>
            <c:numRef>
              <c:f>Summary!$C$84:$G$84</c:f>
              <c:numCache>
                <c:formatCode>0.0</c:formatCode>
                <c:ptCount val="5"/>
                <c:pt idx="0">
                  <c:v>0</c:v>
                </c:pt>
                <c:pt idx="1">
                  <c:v>26.229866681863999</c:v>
                </c:pt>
                <c:pt idx="2">
                  <c:v>18.303674015271699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A-4C71-B41C-4030BB4AF63A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Summary!$C$82:$G$82</c:f>
              <c:strCache>
                <c:ptCount val="5"/>
                <c:pt idx="0">
                  <c:v>natural</c:v>
                </c:pt>
                <c:pt idx="1">
                  <c:v>sugar</c:v>
                </c:pt>
                <c:pt idx="2">
                  <c:v>IIFS2008</c:v>
                </c:pt>
                <c:pt idx="3">
                  <c:v>IIFS2008plus</c:v>
                </c:pt>
                <c:pt idx="4">
                  <c:v>30percent</c:v>
                </c:pt>
              </c:strCache>
            </c:strRef>
          </c:cat>
          <c:val>
            <c:numRef>
              <c:f>Summary!$C$85:$G$85</c:f>
              <c:numCache>
                <c:formatCode>0.0</c:formatCode>
                <c:ptCount val="5"/>
                <c:pt idx="0">
                  <c:v>0</c:v>
                </c:pt>
                <c:pt idx="1">
                  <c:v>101.85923685117599</c:v>
                </c:pt>
                <c:pt idx="2">
                  <c:v>101.852050264735</c:v>
                </c:pt>
                <c:pt idx="3">
                  <c:v>101.84586134362701</c:v>
                </c:pt>
                <c:pt idx="4">
                  <c:v>74.949587876932796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A-4C71-B41C-4030BB4A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D14-9D20-C4874B9847B6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8.7068765011599591</c:v>
                </c:pt>
                <c:pt idx="2">
                  <c:v>39.654770118315497</c:v>
                </c:pt>
                <c:pt idx="3">
                  <c:v>5.6523893505021103</c:v>
                </c:pt>
                <c:pt idx="4">
                  <c:v>16.4608997984996</c:v>
                </c:pt>
                <c:pt idx="5">
                  <c:v>1.87865234640693</c:v>
                </c:pt>
                <c:pt idx="6">
                  <c:v>5.4551629784397502</c:v>
                </c:pt>
                <c:pt idx="7">
                  <c:v>11.5007886883973</c:v>
                </c:pt>
                <c:pt idx="8">
                  <c:v>26.7025813809854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6-4D14-9D20-C4874B9847B6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7.6750918419479204</c:v>
                </c:pt>
                <c:pt idx="2">
                  <c:v>35.5399233401928</c:v>
                </c:pt>
                <c:pt idx="3">
                  <c:v>5.6523893505021103</c:v>
                </c:pt>
                <c:pt idx="4">
                  <c:v>13.7046746980875</c:v>
                </c:pt>
                <c:pt idx="5">
                  <c:v>1.87865234640693</c:v>
                </c:pt>
                <c:pt idx="6">
                  <c:v>5.42464026315323</c:v>
                </c:pt>
                <c:pt idx="7">
                  <c:v>11.5007886883973</c:v>
                </c:pt>
                <c:pt idx="8">
                  <c:v>26.7025813809854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16-4D14-9D20-C4874B9847B6}"/>
            </c:ext>
          </c:extLst>
        </c:ser>
        <c:ser>
          <c:idx val="3"/>
          <c:order val="3"/>
          <c:tx>
            <c:strRef>
              <c:f>Summary!$F$55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Summary!$F$57:$F$66</c:f>
              <c:numCache>
                <c:formatCode>0.00</c:formatCode>
                <c:ptCount val="10"/>
                <c:pt idx="0">
                  <c:v>1.25358201006541</c:v>
                </c:pt>
                <c:pt idx="1">
                  <c:v>7.1846008332225297</c:v>
                </c:pt>
                <c:pt idx="2">
                  <c:v>18.473206012770799</c:v>
                </c:pt>
                <c:pt idx="3">
                  <c:v>5.6523893505021103</c:v>
                </c:pt>
                <c:pt idx="4">
                  <c:v>13.1151128571477</c:v>
                </c:pt>
                <c:pt idx="5">
                  <c:v>1.87865234640693</c:v>
                </c:pt>
                <c:pt idx="6">
                  <c:v>5.3988660166768998</c:v>
                </c:pt>
                <c:pt idx="7">
                  <c:v>11.5007886883973</c:v>
                </c:pt>
                <c:pt idx="8">
                  <c:v>24.924513943746799</c:v>
                </c:pt>
                <c:pt idx="9">
                  <c:v>7.4228832577646298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16-4D14-9D20-C4874B9847B6}"/>
            </c:ext>
          </c:extLst>
        </c:ser>
        <c:ser>
          <c:idx val="4"/>
          <c:order val="4"/>
          <c:tx>
            <c:strRef>
              <c:f>Summary!$G$55</c:f>
              <c:strCache>
                <c:ptCount val="1"/>
                <c:pt idx="0">
                  <c:v>30percent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Summary!$G$57:$G$66</c:f>
              <c:numCache>
                <c:formatCode>0.00</c:formatCode>
                <c:ptCount val="10"/>
                <c:pt idx="0">
                  <c:v>1.34954848105589</c:v>
                </c:pt>
                <c:pt idx="1">
                  <c:v>7.6698691240957499</c:v>
                </c:pt>
                <c:pt idx="2">
                  <c:v>8.0454611416452106</c:v>
                </c:pt>
                <c:pt idx="3">
                  <c:v>5.6523893505021103</c:v>
                </c:pt>
                <c:pt idx="4">
                  <c:v>11.374771010026</c:v>
                </c:pt>
                <c:pt idx="5">
                  <c:v>3.9320615363356302</c:v>
                </c:pt>
                <c:pt idx="6">
                  <c:v>8.7609041705191206</c:v>
                </c:pt>
                <c:pt idx="7">
                  <c:v>5.1128760405804803</c:v>
                </c:pt>
                <c:pt idx="8">
                  <c:v>9.8311350492315999</c:v>
                </c:pt>
                <c:pt idx="9">
                  <c:v>7.7634854956406798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6-4D14-9D20-C4874B98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Summary!$C$92:$C$114</c:f>
              <c:numCache>
                <c:formatCode>0.00</c:formatCode>
                <c:ptCount val="23"/>
                <c:pt idx="0">
                  <c:v>3.9079999999999999</c:v>
                </c:pt>
                <c:pt idx="1">
                  <c:v>10.744999999999999</c:v>
                </c:pt>
                <c:pt idx="2">
                  <c:v>5.7889999999999997</c:v>
                </c:pt>
                <c:pt idx="3">
                  <c:v>0</c:v>
                </c:pt>
                <c:pt idx="4">
                  <c:v>5.76</c:v>
                </c:pt>
                <c:pt idx="5">
                  <c:v>5.76</c:v>
                </c:pt>
                <c:pt idx="6">
                  <c:v>13.976000000000001</c:v>
                </c:pt>
                <c:pt idx="7">
                  <c:v>10.763</c:v>
                </c:pt>
                <c:pt idx="8">
                  <c:v>8.5749999999999993</c:v>
                </c:pt>
                <c:pt idx="9">
                  <c:v>9.5289999999999999</c:v>
                </c:pt>
                <c:pt idx="10">
                  <c:v>6.0945</c:v>
                </c:pt>
                <c:pt idx="11">
                  <c:v>29.577999999999999</c:v>
                </c:pt>
                <c:pt idx="12">
                  <c:v>7.1020000000000003</c:v>
                </c:pt>
                <c:pt idx="13">
                  <c:v>18.998000000000001</c:v>
                </c:pt>
                <c:pt idx="14">
                  <c:v>6.3129999999999997</c:v>
                </c:pt>
                <c:pt idx="15">
                  <c:v>9.3170000000000002</c:v>
                </c:pt>
                <c:pt idx="16">
                  <c:v>19.056999999999999</c:v>
                </c:pt>
                <c:pt idx="17">
                  <c:v>0</c:v>
                </c:pt>
                <c:pt idx="18">
                  <c:v>9.1189999999999998</c:v>
                </c:pt>
                <c:pt idx="19">
                  <c:v>2.7770000000000001</c:v>
                </c:pt>
                <c:pt idx="20">
                  <c:v>0</c:v>
                </c:pt>
                <c:pt idx="21">
                  <c:v>7.2370000000000001</c:v>
                </c:pt>
                <c:pt idx="22">
                  <c:v>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E-462C-BB5A-D3C7C58BC950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Summary!$D$92:$D$114</c:f>
              <c:numCache>
                <c:formatCode>0.00</c:formatCode>
                <c:ptCount val="23"/>
                <c:pt idx="0">
                  <c:v>3.1953238931246903</c:v>
                </c:pt>
                <c:pt idx="1">
                  <c:v>3.4707436446626696</c:v>
                </c:pt>
                <c:pt idx="2">
                  <c:v>2.1128294871150501</c:v>
                </c:pt>
                <c:pt idx="3">
                  <c:v>0</c:v>
                </c:pt>
                <c:pt idx="4">
                  <c:v>3.3237506416490499</c:v>
                </c:pt>
                <c:pt idx="5">
                  <c:v>3.3237506416490499</c:v>
                </c:pt>
                <c:pt idx="6">
                  <c:v>4.3051758781110001</c:v>
                </c:pt>
                <c:pt idx="7">
                  <c:v>3.5074256222973199</c:v>
                </c:pt>
                <c:pt idx="8">
                  <c:v>3.0592419764632801</c:v>
                </c:pt>
                <c:pt idx="9">
                  <c:v>0</c:v>
                </c:pt>
                <c:pt idx="10">
                  <c:v>5.1509365390017905</c:v>
                </c:pt>
                <c:pt idx="11">
                  <c:v>22.2053749851211</c:v>
                </c:pt>
                <c:pt idx="12">
                  <c:v>6.0120314736902598</c:v>
                </c:pt>
                <c:pt idx="13">
                  <c:v>6.7743572548418998</c:v>
                </c:pt>
                <c:pt idx="14">
                  <c:v>1.9359653440952</c:v>
                </c:pt>
                <c:pt idx="15">
                  <c:v>1.38108260868903</c:v>
                </c:pt>
                <c:pt idx="16">
                  <c:v>2.7247279425329296</c:v>
                </c:pt>
                <c:pt idx="17">
                  <c:v>0</c:v>
                </c:pt>
                <c:pt idx="18">
                  <c:v>0.67139384047608097</c:v>
                </c:pt>
                <c:pt idx="19">
                  <c:v>0.40098474923145599</c:v>
                </c:pt>
                <c:pt idx="20">
                  <c:v>0</c:v>
                </c:pt>
                <c:pt idx="21">
                  <c:v>0.62731159795701208</c:v>
                </c:pt>
                <c:pt idx="22">
                  <c:v>2.3871631169968799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E-462C-BB5A-D3C7C58BC950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Summary!$E$92:$E$114</c:f>
              <c:numCache>
                <c:formatCode>0.00</c:formatCode>
                <c:ptCount val="23"/>
                <c:pt idx="0">
                  <c:v>3.1953238931246903</c:v>
                </c:pt>
                <c:pt idx="1">
                  <c:v>3.4707436446626696</c:v>
                </c:pt>
                <c:pt idx="2">
                  <c:v>2.1128294871150501</c:v>
                </c:pt>
                <c:pt idx="3">
                  <c:v>0</c:v>
                </c:pt>
                <c:pt idx="4">
                  <c:v>3.3237506416490499</c:v>
                </c:pt>
                <c:pt idx="5">
                  <c:v>3.3237506416490499</c:v>
                </c:pt>
                <c:pt idx="6">
                  <c:v>4.3051758781110001</c:v>
                </c:pt>
                <c:pt idx="7">
                  <c:v>3.5074256222973199</c:v>
                </c:pt>
                <c:pt idx="8">
                  <c:v>3.0592419764632801</c:v>
                </c:pt>
                <c:pt idx="9">
                  <c:v>3.5050244697109103</c:v>
                </c:pt>
                <c:pt idx="10">
                  <c:v>5.97987081355644</c:v>
                </c:pt>
                <c:pt idx="11">
                  <c:v>22.702862782618002</c:v>
                </c:pt>
                <c:pt idx="12">
                  <c:v>6.0120314736902598</c:v>
                </c:pt>
                <c:pt idx="13">
                  <c:v>6.7743572548418998</c:v>
                </c:pt>
                <c:pt idx="14">
                  <c:v>1.9359653440952</c:v>
                </c:pt>
                <c:pt idx="15">
                  <c:v>1.38108260868903</c:v>
                </c:pt>
                <c:pt idx="16">
                  <c:v>2.7247279425329296</c:v>
                </c:pt>
                <c:pt idx="17">
                  <c:v>0</c:v>
                </c:pt>
                <c:pt idx="18">
                  <c:v>0.67139384047608097</c:v>
                </c:pt>
                <c:pt idx="19">
                  <c:v>0.40098474923145599</c:v>
                </c:pt>
                <c:pt idx="20">
                  <c:v>0</c:v>
                </c:pt>
                <c:pt idx="21">
                  <c:v>0.62731159795701208</c:v>
                </c:pt>
                <c:pt idx="22">
                  <c:v>2.3871631169968799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E-462C-BB5A-D3C7C58BC950}"/>
            </c:ext>
          </c:extLst>
        </c:ser>
        <c:ser>
          <c:idx val="3"/>
          <c:order val="3"/>
          <c:tx>
            <c:strRef>
              <c:f>Summary!$F$91</c:f>
              <c:strCache>
                <c:ptCount val="1"/>
                <c:pt idx="0">
                  <c:v>IIFSplus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Summary!$F$92:$F$114</c:f>
              <c:numCache>
                <c:formatCode>0.00</c:formatCode>
                <c:ptCount val="23"/>
                <c:pt idx="0">
                  <c:v>3.1953238931246903</c:v>
                </c:pt>
                <c:pt idx="1">
                  <c:v>3.4707436446626696</c:v>
                </c:pt>
                <c:pt idx="2">
                  <c:v>2.1128294871150501</c:v>
                </c:pt>
                <c:pt idx="3">
                  <c:v>0</c:v>
                </c:pt>
                <c:pt idx="4">
                  <c:v>3.3237506416490499</c:v>
                </c:pt>
                <c:pt idx="5">
                  <c:v>3.3237506416490499</c:v>
                </c:pt>
                <c:pt idx="6">
                  <c:v>4.3051758781110001</c:v>
                </c:pt>
                <c:pt idx="7">
                  <c:v>3.5074256222973199</c:v>
                </c:pt>
                <c:pt idx="8">
                  <c:v>3.0592419764632801</c:v>
                </c:pt>
                <c:pt idx="9">
                  <c:v>9.5289999999999999</c:v>
                </c:pt>
                <c:pt idx="10">
                  <c:v>6.0945</c:v>
                </c:pt>
                <c:pt idx="11">
                  <c:v>29.577999999999999</c:v>
                </c:pt>
                <c:pt idx="12">
                  <c:v>6.0120314736902598</c:v>
                </c:pt>
                <c:pt idx="13">
                  <c:v>6.7743572548418998</c:v>
                </c:pt>
                <c:pt idx="14">
                  <c:v>1.9359653440952</c:v>
                </c:pt>
                <c:pt idx="15">
                  <c:v>1.38108260868903</c:v>
                </c:pt>
                <c:pt idx="16">
                  <c:v>2.7247279425329296</c:v>
                </c:pt>
                <c:pt idx="17">
                  <c:v>0</c:v>
                </c:pt>
                <c:pt idx="18">
                  <c:v>0.67139384047608097</c:v>
                </c:pt>
                <c:pt idx="19">
                  <c:v>0.40098474923145599</c:v>
                </c:pt>
                <c:pt idx="20">
                  <c:v>0</c:v>
                </c:pt>
                <c:pt idx="21">
                  <c:v>0.62731159795701208</c:v>
                </c:pt>
                <c:pt idx="22">
                  <c:v>2.3871631169968799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E-462C-BB5A-D3C7C58BC950}"/>
            </c:ext>
          </c:extLst>
        </c:ser>
        <c:ser>
          <c:idx val="4"/>
          <c:order val="4"/>
          <c:tx>
            <c:strRef>
              <c:f>Summary!$G$91</c:f>
              <c:strCache>
                <c:ptCount val="1"/>
                <c:pt idx="0">
                  <c:v>30percent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Summary!$B$92:$B$114</c:f>
              <c:strCache>
                <c:ptCount val="23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</c:strCache>
            </c:strRef>
          </c:cat>
          <c:val>
            <c:numRef>
              <c:f>Summary!$G$92:$G$114</c:f>
              <c:numCache>
                <c:formatCode>0.00</c:formatCode>
                <c:ptCount val="23"/>
                <c:pt idx="0">
                  <c:v>3.71770444307379</c:v>
                </c:pt>
                <c:pt idx="1">
                  <c:v>6.7337836452967199</c:v>
                </c:pt>
                <c:pt idx="2">
                  <c:v>3.9814408769586196</c:v>
                </c:pt>
                <c:pt idx="3">
                  <c:v>0</c:v>
                </c:pt>
                <c:pt idx="4">
                  <c:v>5.1318205544604698</c:v>
                </c:pt>
                <c:pt idx="5">
                  <c:v>5.1318205544604698</c:v>
                </c:pt>
                <c:pt idx="6">
                  <c:v>10.638829327580401</c:v>
                </c:pt>
                <c:pt idx="7">
                  <c:v>8.4267807286406295</c:v>
                </c:pt>
                <c:pt idx="8">
                  <c:v>6.8517672093265904</c:v>
                </c:pt>
                <c:pt idx="9">
                  <c:v>9.5289999999999999</c:v>
                </c:pt>
                <c:pt idx="10">
                  <c:v>6.0945</c:v>
                </c:pt>
                <c:pt idx="11">
                  <c:v>29.577999999999999</c:v>
                </c:pt>
                <c:pt idx="12">
                  <c:v>6.6903557217204401</c:v>
                </c:pt>
                <c:pt idx="13">
                  <c:v>14.978035099860501</c:v>
                </c:pt>
                <c:pt idx="14">
                  <c:v>3.2909967022811704</c:v>
                </c:pt>
                <c:pt idx="15">
                  <c:v>4.2774177372827999</c:v>
                </c:pt>
                <c:pt idx="16">
                  <c:v>8.3549447503960099</c:v>
                </c:pt>
                <c:pt idx="17">
                  <c:v>0</c:v>
                </c:pt>
                <c:pt idx="18">
                  <c:v>3.7149202912307802</c:v>
                </c:pt>
                <c:pt idx="19">
                  <c:v>1.50432653351581</c:v>
                </c:pt>
                <c:pt idx="20">
                  <c:v>0</c:v>
                </c:pt>
                <c:pt idx="21">
                  <c:v>2.43521849916063</c:v>
                </c:pt>
                <c:pt idx="22">
                  <c:v>5.1721953538908103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E-462C-BB5A-D3C7C58B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Summary!$C$115:$C$137</c:f>
              <c:numCache>
                <c:formatCode>0.00</c:formatCode>
                <c:ptCount val="23"/>
                <c:pt idx="0">
                  <c:v>0</c:v>
                </c:pt>
                <c:pt idx="1">
                  <c:v>22.225000000000001</c:v>
                </c:pt>
                <c:pt idx="2">
                  <c:v>13.759</c:v>
                </c:pt>
                <c:pt idx="3">
                  <c:v>0.81</c:v>
                </c:pt>
                <c:pt idx="4">
                  <c:v>5.27</c:v>
                </c:pt>
                <c:pt idx="5">
                  <c:v>10.76</c:v>
                </c:pt>
                <c:pt idx="6">
                  <c:v>0</c:v>
                </c:pt>
                <c:pt idx="7">
                  <c:v>2.4279999999999999</c:v>
                </c:pt>
                <c:pt idx="8">
                  <c:v>0</c:v>
                </c:pt>
                <c:pt idx="9">
                  <c:v>0</c:v>
                </c:pt>
                <c:pt idx="10">
                  <c:v>18.972000000000001</c:v>
                </c:pt>
                <c:pt idx="11">
                  <c:v>12.914999999999999</c:v>
                </c:pt>
                <c:pt idx="12">
                  <c:v>81.558999999999997</c:v>
                </c:pt>
                <c:pt idx="13">
                  <c:v>0</c:v>
                </c:pt>
                <c:pt idx="14">
                  <c:v>0</c:v>
                </c:pt>
                <c:pt idx="15">
                  <c:v>4.6550000000000002</c:v>
                </c:pt>
                <c:pt idx="16">
                  <c:v>0</c:v>
                </c:pt>
                <c:pt idx="17">
                  <c:v>0</c:v>
                </c:pt>
                <c:pt idx="18">
                  <c:v>1.0179765000000001</c:v>
                </c:pt>
                <c:pt idx="19">
                  <c:v>9.7579999999999991</c:v>
                </c:pt>
                <c:pt idx="20">
                  <c:v>0</c:v>
                </c:pt>
                <c:pt idx="21">
                  <c:v>0</c:v>
                </c:pt>
                <c:pt idx="22">
                  <c:v>6.4210000000000003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F31-AABF-0DE2322FD2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Summary!$D$115:$D$137</c:f>
              <c:numCache>
                <c:formatCode>0.00</c:formatCode>
                <c:ptCount val="23"/>
                <c:pt idx="0">
                  <c:v>0</c:v>
                </c:pt>
                <c:pt idx="1">
                  <c:v>1.42819362233332</c:v>
                </c:pt>
                <c:pt idx="2">
                  <c:v>0.80012783606745097</c:v>
                </c:pt>
                <c:pt idx="3">
                  <c:v>0.71406310069030798</c:v>
                </c:pt>
                <c:pt idx="4">
                  <c:v>0.62966247926603292</c:v>
                </c:pt>
                <c:pt idx="5">
                  <c:v>2.2648256502544402</c:v>
                </c:pt>
                <c:pt idx="6">
                  <c:v>0</c:v>
                </c:pt>
                <c:pt idx="7">
                  <c:v>0.33547309128377201</c:v>
                </c:pt>
                <c:pt idx="8">
                  <c:v>0</c:v>
                </c:pt>
                <c:pt idx="9">
                  <c:v>0</c:v>
                </c:pt>
                <c:pt idx="10">
                  <c:v>1.90634890315592</c:v>
                </c:pt>
                <c:pt idx="11">
                  <c:v>4.4895407048733293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F31-AABF-0DE2322FD26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Summary!$E$115:$E$137</c:f>
              <c:numCache>
                <c:formatCode>0.00</c:formatCode>
                <c:ptCount val="23"/>
                <c:pt idx="0">
                  <c:v>0</c:v>
                </c:pt>
                <c:pt idx="1">
                  <c:v>1.42819362233332</c:v>
                </c:pt>
                <c:pt idx="2">
                  <c:v>0.80012783606745097</c:v>
                </c:pt>
                <c:pt idx="3">
                  <c:v>0.71406310069030798</c:v>
                </c:pt>
                <c:pt idx="4">
                  <c:v>0.62966247926603292</c:v>
                </c:pt>
                <c:pt idx="5">
                  <c:v>3.6517919572636099</c:v>
                </c:pt>
                <c:pt idx="6">
                  <c:v>0</c:v>
                </c:pt>
                <c:pt idx="7">
                  <c:v>0.33547309128377201</c:v>
                </c:pt>
                <c:pt idx="8">
                  <c:v>0</c:v>
                </c:pt>
                <c:pt idx="9">
                  <c:v>0</c:v>
                </c:pt>
                <c:pt idx="10">
                  <c:v>1.90634890315592</c:v>
                </c:pt>
                <c:pt idx="11">
                  <c:v>9.7730574766065086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F31-AABF-0DE2322FD26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Summary!$F$115:$F$137</c:f>
              <c:numCache>
                <c:formatCode>0.00</c:formatCode>
                <c:ptCount val="23"/>
                <c:pt idx="0">
                  <c:v>0</c:v>
                </c:pt>
                <c:pt idx="1">
                  <c:v>1.42819362233332</c:v>
                </c:pt>
                <c:pt idx="2">
                  <c:v>0.80012783606745097</c:v>
                </c:pt>
                <c:pt idx="3">
                  <c:v>0.71406310069030798</c:v>
                </c:pt>
                <c:pt idx="4">
                  <c:v>0.62966247926603292</c:v>
                </c:pt>
                <c:pt idx="5">
                  <c:v>10.76</c:v>
                </c:pt>
                <c:pt idx="6">
                  <c:v>0</c:v>
                </c:pt>
                <c:pt idx="7">
                  <c:v>0.33547309128377201</c:v>
                </c:pt>
                <c:pt idx="8">
                  <c:v>0</c:v>
                </c:pt>
                <c:pt idx="9">
                  <c:v>0</c:v>
                </c:pt>
                <c:pt idx="10">
                  <c:v>1.90634890315592</c:v>
                </c:pt>
                <c:pt idx="11">
                  <c:v>12.914999999999999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6-4F31-AABF-0DE2322FD26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Summary!$B$115:$B$137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Summary!$G$115:$G$137</c:f>
              <c:numCache>
                <c:formatCode>0.00</c:formatCode>
                <c:ptCount val="23"/>
                <c:pt idx="0">
                  <c:v>0</c:v>
                </c:pt>
                <c:pt idx="1">
                  <c:v>4.7395253079312001</c:v>
                </c:pt>
                <c:pt idx="2">
                  <c:v>3.3620113158362201</c:v>
                </c:pt>
                <c:pt idx="3">
                  <c:v>0.80193303097902802</c:v>
                </c:pt>
                <c:pt idx="4">
                  <c:v>2.8132382565235399</c:v>
                </c:pt>
                <c:pt idx="5">
                  <c:v>10.76</c:v>
                </c:pt>
                <c:pt idx="6">
                  <c:v>0</c:v>
                </c:pt>
                <c:pt idx="7">
                  <c:v>1.24163308197713</c:v>
                </c:pt>
                <c:pt idx="8">
                  <c:v>0</c:v>
                </c:pt>
                <c:pt idx="9">
                  <c:v>0</c:v>
                </c:pt>
                <c:pt idx="10">
                  <c:v>6.8883502365156799</c:v>
                </c:pt>
                <c:pt idx="11">
                  <c:v>12.914999999999999</c:v>
                </c:pt>
                <c:pt idx="12">
                  <c:v>11.816608795399199</c:v>
                </c:pt>
                <c:pt idx="13">
                  <c:v>0</c:v>
                </c:pt>
                <c:pt idx="14">
                  <c:v>0</c:v>
                </c:pt>
                <c:pt idx="15">
                  <c:v>1.2330937023689701</c:v>
                </c:pt>
                <c:pt idx="16">
                  <c:v>0</c:v>
                </c:pt>
                <c:pt idx="17">
                  <c:v>0</c:v>
                </c:pt>
                <c:pt idx="18">
                  <c:v>0.60512850000000007</c:v>
                </c:pt>
                <c:pt idx="19">
                  <c:v>1.5659388379655399</c:v>
                </c:pt>
                <c:pt idx="20">
                  <c:v>0</c:v>
                </c:pt>
                <c:pt idx="21">
                  <c:v>0</c:v>
                </c:pt>
                <c:pt idx="22">
                  <c:v>1.5512115426347199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6-4F31-AABF-0DE2322F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43888"/>
        <c:axId val="538944544"/>
      </c:barChart>
      <c:catAx>
        <c:axId val="5389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4544"/>
        <c:crosses val="autoZero"/>
        <c:auto val="1"/>
        <c:lblAlgn val="ctr"/>
        <c:lblOffset val="100"/>
        <c:noMultiLvlLbl val="0"/>
      </c:catAx>
      <c:valAx>
        <c:axId val="5389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 by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Summary!$C$27:$C$49</c:f>
              <c:numCache>
                <c:formatCode>0.00</c:formatCode>
                <c:ptCount val="23"/>
                <c:pt idx="0">
                  <c:v>0.68005955125402695</c:v>
                </c:pt>
                <c:pt idx="1">
                  <c:v>9.9846006470074702</c:v>
                </c:pt>
                <c:pt idx="2">
                  <c:v>7.15470963376199</c:v>
                </c:pt>
                <c:pt idx="3">
                  <c:v>0.73704686890633397</c:v>
                </c:pt>
                <c:pt idx="4">
                  <c:v>2.9478848582147701</c:v>
                </c:pt>
                <c:pt idx="5">
                  <c:v>3.58943315776401</c:v>
                </c:pt>
                <c:pt idx="6">
                  <c:v>9.9101200785497306E-2</c:v>
                </c:pt>
                <c:pt idx="7">
                  <c:v>0.81052923365826501</c:v>
                </c:pt>
                <c:pt idx="8">
                  <c:v>0.30918245554941198</c:v>
                </c:pt>
                <c:pt idx="9">
                  <c:v>0.163175759080397</c:v>
                </c:pt>
                <c:pt idx="10">
                  <c:v>10.804279027283799</c:v>
                </c:pt>
                <c:pt idx="11">
                  <c:v>6.8709297258108197</c:v>
                </c:pt>
                <c:pt idx="12">
                  <c:v>13.5844845960425</c:v>
                </c:pt>
                <c:pt idx="13">
                  <c:v>0</c:v>
                </c:pt>
                <c:pt idx="14">
                  <c:v>0.20670361052620101</c:v>
                </c:pt>
                <c:pt idx="15">
                  <c:v>2.8178359363185899</c:v>
                </c:pt>
                <c:pt idx="16">
                  <c:v>0.17900978788858701</c:v>
                </c:pt>
                <c:pt idx="17">
                  <c:v>0</c:v>
                </c:pt>
                <c:pt idx="18">
                  <c:v>1.0627627564630799</c:v>
                </c:pt>
                <c:pt idx="19">
                  <c:v>10.217541682682301</c:v>
                </c:pt>
                <c:pt idx="20">
                  <c:v>0.37831312263883299</c:v>
                </c:pt>
                <c:pt idx="21">
                  <c:v>3.2559946011102898</c:v>
                </c:pt>
                <c:pt idx="22">
                  <c:v>10.4310271845081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4108-87DF-192CCD7F6984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Summary!$D$27:$D$49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1.24433056263988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2.52598315485892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2-4108-87DF-192CCD7F6984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Summary!$E$27:$E$49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1.83641541733724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5.7462418539648503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2-4108-87DF-192CCD7F6984}"/>
            </c:ext>
          </c:extLst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IIFS2008plus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Summary!$B$27:$B$49</c:f>
              <c:strCache>
                <c:ptCount val="23"/>
                <c:pt idx="0">
                  <c:v>Puehu</c:v>
                </c:pt>
                <c:pt idx="1">
                  <c:v>Naiiliilihaele</c:v>
                </c:pt>
                <c:pt idx="2">
                  <c:v>Kailua</c:v>
                </c:pt>
                <c:pt idx="3">
                  <c:v>Hanahana</c:v>
                </c:pt>
                <c:pt idx="4">
                  <c:v>Hoalua</c:v>
                </c:pt>
                <c:pt idx="5">
                  <c:v>Hanehoi</c:v>
                </c:pt>
                <c:pt idx="6">
                  <c:v>Waipionui</c:v>
                </c:pt>
                <c:pt idx="7">
                  <c:v>Waipio</c:v>
                </c:pt>
                <c:pt idx="8">
                  <c:v>Mokupapa</c:v>
                </c:pt>
                <c:pt idx="9">
                  <c:v>Honokala</c:v>
                </c:pt>
                <c:pt idx="10">
                  <c:v>Hoolawa</c:v>
                </c:pt>
                <c:pt idx="11">
                  <c:v>Honopou</c:v>
                </c:pt>
                <c:pt idx="12">
                  <c:v>Halehaku</c:v>
                </c:pt>
                <c:pt idx="13">
                  <c:v>Peahi</c:v>
                </c:pt>
                <c:pt idx="14">
                  <c:v>Kealii</c:v>
                </c:pt>
                <c:pt idx="15">
                  <c:v>Uaoa</c:v>
                </c:pt>
                <c:pt idx="16">
                  <c:v>Manawai</c:v>
                </c:pt>
                <c:pt idx="17">
                  <c:v>Holumalu</c:v>
                </c:pt>
                <c:pt idx="18">
                  <c:v>Manawaiianu</c:v>
                </c:pt>
                <c:pt idx="19">
                  <c:v>Opaepilau</c:v>
                </c:pt>
                <c:pt idx="20">
                  <c:v>Konanui</c:v>
                </c:pt>
                <c:pt idx="21">
                  <c:v>East Kuiaha</c:v>
                </c:pt>
                <c:pt idx="22">
                  <c:v>Lilikoi</c:v>
                </c:pt>
              </c:strCache>
            </c:strRef>
          </c:cat>
          <c:val>
            <c:numRef>
              <c:f>Summary!$F$27:$F$49</c:f>
              <c:numCache>
                <c:formatCode>0.00</c:formatCode>
                <c:ptCount val="23"/>
                <c:pt idx="0">
                  <c:v>0.44462327754411002</c:v>
                </c:pt>
                <c:pt idx="1">
                  <c:v>1.6211418876539601</c:v>
                </c:pt>
                <c:pt idx="2">
                  <c:v>0.233947197761985</c:v>
                </c:pt>
                <c:pt idx="3">
                  <c:v>0.40957358697302099</c:v>
                </c:pt>
                <c:pt idx="4">
                  <c:v>0.39967195071770301</c:v>
                </c:pt>
                <c:pt idx="5">
                  <c:v>3.58943315776401</c:v>
                </c:pt>
                <c:pt idx="6">
                  <c:v>9.9101200785497306E-2</c:v>
                </c:pt>
                <c:pt idx="7">
                  <c:v>0.245497463885227</c:v>
                </c:pt>
                <c:pt idx="8">
                  <c:v>0.21949551078068599</c:v>
                </c:pt>
                <c:pt idx="9">
                  <c:v>0.163175759080397</c:v>
                </c:pt>
                <c:pt idx="10">
                  <c:v>1.98295015681428</c:v>
                </c:pt>
                <c:pt idx="11">
                  <c:v>6.8709297258108197</c:v>
                </c:pt>
                <c:pt idx="12">
                  <c:v>1.3748409178510801</c:v>
                </c:pt>
                <c:pt idx="13">
                  <c:v>0</c:v>
                </c:pt>
                <c:pt idx="14">
                  <c:v>0.17242476822286301</c:v>
                </c:pt>
                <c:pt idx="15">
                  <c:v>1.0279341428594799</c:v>
                </c:pt>
                <c:pt idx="16">
                  <c:v>0.15596088225851101</c:v>
                </c:pt>
                <c:pt idx="17">
                  <c:v>0</c:v>
                </c:pt>
                <c:pt idx="18">
                  <c:v>0.90090223474750497</c:v>
                </c:pt>
                <c:pt idx="19">
                  <c:v>1.6339265282778199</c:v>
                </c:pt>
                <c:pt idx="20">
                  <c:v>0.33585822393131898</c:v>
                </c:pt>
                <c:pt idx="21">
                  <c:v>0.99324370328502598</c:v>
                </c:pt>
                <c:pt idx="22">
                  <c:v>4.8390177733263897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2-4108-87DF-192CCD7F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93608"/>
        <c:axId val="577192624"/>
      </c:barChart>
      <c:catAx>
        <c:axId val="57719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2624"/>
        <c:crosses val="autoZero"/>
        <c:auto val="1"/>
        <c:lblAlgn val="ctr"/>
        <c:lblOffset val="100"/>
        <c:noMultiLvlLbl val="0"/>
      </c:catAx>
      <c:valAx>
        <c:axId val="577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544899</xdr:colOff>
      <xdr:row>3</xdr:row>
      <xdr:rowOff>137475</xdr:rowOff>
    </xdr:from>
    <xdr:to>
      <xdr:col>17</xdr:col>
      <xdr:colOff>1091046</xdr:colOff>
      <xdr:row>40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8FF1E-9AB3-42A3-8F20-BB1D2436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196280</xdr:colOff>
      <xdr:row>67</xdr:row>
      <xdr:rowOff>123825</xdr:rowOff>
    </xdr:from>
    <xdr:to>
      <xdr:col>16</xdr:col>
      <xdr:colOff>790575</xdr:colOff>
      <xdr:row>86</xdr:row>
      <xdr:rowOff>64635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75DD5-991C-4F8B-A6C8-ABBBD27D8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41387</xdr:colOff>
      <xdr:row>50</xdr:row>
      <xdr:rowOff>69804</xdr:rowOff>
    </xdr:from>
    <xdr:to>
      <xdr:col>21</xdr:col>
      <xdr:colOff>861784</xdr:colOff>
      <xdr:row>65</xdr:row>
      <xdr:rowOff>92981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D916-3511-4ADD-9EA8-4165F8E6B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535782</xdr:colOff>
      <xdr:row>47</xdr:row>
      <xdr:rowOff>11906</xdr:rowOff>
    </xdr:from>
    <xdr:to>
      <xdr:col>16</xdr:col>
      <xdr:colOff>789214</xdr:colOff>
      <xdr:row>67</xdr:row>
      <xdr:rowOff>68035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E63B-BEB6-4AA4-A4CE-DEEA598DA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22678</xdr:colOff>
      <xdr:row>87</xdr:row>
      <xdr:rowOff>122463</xdr:rowOff>
    </xdr:from>
    <xdr:to>
      <xdr:col>22</xdr:col>
      <xdr:colOff>394607</xdr:colOff>
      <xdr:row>129</xdr:row>
      <xdr:rowOff>183696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1856F7-6248-442A-9225-27C85A753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123933</xdr:colOff>
      <xdr:row>130</xdr:row>
      <xdr:rowOff>49032</xdr:rowOff>
    </xdr:from>
    <xdr:to>
      <xdr:col>22</xdr:col>
      <xdr:colOff>363682</xdr:colOff>
      <xdr:row>170</xdr:row>
      <xdr:rowOff>34636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228CA-1403-405B-9D8A-29366D94A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51954</xdr:colOff>
      <xdr:row>4</xdr:row>
      <xdr:rowOff>13854</xdr:rowOff>
    </xdr:from>
    <xdr:to>
      <xdr:col>25</xdr:col>
      <xdr:colOff>450272</xdr:colOff>
      <xdr:row>39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C1DF89-F666-4221-B08B-0FC42F277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8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Basins"/>
      <sheetName val="WaterInNodes"/>
      <sheetName val="WaterByLease"/>
      <sheetName val="WaterInTaro"/>
      <sheetName val="HabitatInWatersheds"/>
      <sheetName val="HabitatInBasins"/>
      <sheetName val="BasinHabNatural"/>
      <sheetName val="BasinHabSugar"/>
      <sheetName val="BasinHabIIFS"/>
      <sheetName val="BasinHabIIFS+"/>
      <sheetName val="BasinHabMix"/>
      <sheetName val="BasinHabMix1"/>
      <sheetName val="BasinHabMix2"/>
      <sheetName val="BasinHabMix3"/>
    </sheetNames>
    <sheetDataSet>
      <sheetData sheetId="0"/>
      <sheetData sheetId="1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H1" t="str">
            <v>mixed.1</v>
          </cell>
          <cell r="I1" t="str">
            <v>mixed.2</v>
          </cell>
          <cell r="J1" t="str">
            <v>mixed.3</v>
          </cell>
        </row>
      </sheetData>
      <sheetData sheetId="2">
        <row r="1">
          <cell r="C1" t="str">
            <v>natural</v>
          </cell>
          <cell r="D1" t="str">
            <v>sugar</v>
          </cell>
          <cell r="E1" t="str">
            <v>IIFS2008</v>
          </cell>
          <cell r="F1" t="str">
            <v>IIFS2008plus</v>
          </cell>
          <cell r="H1" t="str">
            <v>mixed.1</v>
          </cell>
          <cell r="I1" t="str">
            <v>mixed.2</v>
          </cell>
          <cell r="J1" t="str">
            <v>mixed.3</v>
          </cell>
        </row>
      </sheetData>
      <sheetData sheetId="3"/>
      <sheetData sheetId="4"/>
      <sheetData sheetId="5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G1" t="str">
            <v>mixed.1</v>
          </cell>
          <cell r="H1" t="str">
            <v>mixed.2</v>
          </cell>
          <cell r="I1" t="str">
            <v>mixed.3</v>
          </cell>
        </row>
      </sheetData>
      <sheetData sheetId="6">
        <row r="1">
          <cell r="B1" t="str">
            <v>natural</v>
          </cell>
          <cell r="C1" t="str">
            <v>sugar</v>
          </cell>
          <cell r="D1" t="str">
            <v>IIFS2008</v>
          </cell>
          <cell r="E1" t="str">
            <v>IIFS2008plus</v>
          </cell>
          <cell r="G1" t="str">
            <v>mixed.1</v>
          </cell>
          <cell r="H1" t="str">
            <v>mixed.2</v>
          </cell>
          <cell r="I1" t="str">
            <v>mixed.3</v>
          </cell>
        </row>
      </sheetData>
      <sheetData sheetId="7">
        <row r="1">
          <cell r="A1" t="str">
            <v>WshedID</v>
          </cell>
          <cell r="C1" t="str">
            <v>natural</v>
          </cell>
          <cell r="D1" t="str">
            <v>sugar</v>
          </cell>
          <cell r="E1" t="str">
            <v>IIFS</v>
          </cell>
          <cell r="F1" t="str">
            <v>IIFSplus</v>
          </cell>
          <cell r="H1" t="str">
            <v>mixed1</v>
          </cell>
          <cell r="I1" t="str">
            <v>mixed2</v>
          </cell>
          <cell r="J1" t="str">
            <v>mixed3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  <row r="47">
          <cell r="A47">
            <v>46</v>
          </cell>
          <cell r="B47" t="str">
            <v>Lilikoi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Watershed Name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75E-A66D-48D8-B9CD-A5DF57CB0FCE}">
  <dimension ref="A1:K194"/>
  <sheetViews>
    <sheetView tabSelected="1" topLeftCell="A79" zoomScale="60" zoomScaleNormal="60" workbookViewId="0">
      <selection activeCell="A88" sqref="A88"/>
    </sheetView>
  </sheetViews>
  <sheetFormatPr defaultColWidth="17.85546875" defaultRowHeight="15" x14ac:dyDescent="0.25"/>
  <cols>
    <col min="1" max="1" width="19.85546875" style="1" bestFit="1" customWidth="1"/>
    <col min="2" max="2" width="15.28515625" style="2" bestFit="1" customWidth="1"/>
    <col min="3" max="5" width="16.5703125" style="2" bestFit="1" customWidth="1"/>
    <col min="6" max="6" width="11.140625" style="2" customWidth="1"/>
    <col min="7" max="9" width="17.85546875" style="2"/>
    <col min="10" max="10" width="17.85546875" style="2" customWidth="1"/>
    <col min="11" max="16384" width="17.85546875" style="2"/>
  </cols>
  <sheetData>
    <row r="1" spans="1:10" x14ac:dyDescent="0.25">
      <c r="D1" s="3" t="s">
        <v>347</v>
      </c>
    </row>
    <row r="2" spans="1:10" ht="42" customHeight="1" x14ac:dyDescent="0.25">
      <c r="A2" s="4" t="s">
        <v>348</v>
      </c>
      <c r="B2" s="5"/>
      <c r="C2" s="2" t="s">
        <v>349</v>
      </c>
    </row>
    <row r="3" spans="1:10" ht="30" x14ac:dyDescent="0.25">
      <c r="A3" s="1" t="s">
        <v>350</v>
      </c>
      <c r="B3" s="2" t="s">
        <v>351</v>
      </c>
      <c r="C3" s="6" t="str">
        <f>[1]WaterInWatersheds!C1</f>
        <v>natural</v>
      </c>
      <c r="D3" s="6" t="str">
        <f>[1]WaterInWatersheds!D1</f>
        <v>sugar</v>
      </c>
      <c r="E3" s="6" t="str">
        <f>[1]WaterInWatersheds!E1</f>
        <v>IIFS2008</v>
      </c>
      <c r="F3" s="6" t="str">
        <f>[1]WaterInWatersheds!F1</f>
        <v>IIFS2008plus</v>
      </c>
      <c r="G3" s="6" t="s">
        <v>363</v>
      </c>
      <c r="H3" s="6" t="str">
        <f>[1]WaterInWatersheds!H1</f>
        <v>mixed.1</v>
      </c>
      <c r="I3" s="6" t="str">
        <f>[1]WaterInWatersheds!I1</f>
        <v>mixed.2</v>
      </c>
      <c r="J3" s="6" t="str">
        <f>[1]WaterInWatersheds!J1</f>
        <v>mixed.3</v>
      </c>
    </row>
    <row r="4" spans="1:10" x14ac:dyDescent="0.25">
      <c r="A4" s="1">
        <v>1</v>
      </c>
      <c r="B4" s="2" t="s">
        <v>22</v>
      </c>
      <c r="C4" s="7">
        <f>WaterInWatersheds!C2</f>
        <v>1.6557409106346199</v>
      </c>
      <c r="D4" s="7">
        <f>WaterInWatersheds!D2</f>
        <v>1.6557409106346199</v>
      </c>
      <c r="E4" s="7">
        <f>WaterInWatersheds!E2</f>
        <v>1.6557409106346199</v>
      </c>
      <c r="F4" s="7">
        <f>WaterInWatersheds!F2</f>
        <v>1.6557409106346199</v>
      </c>
      <c r="G4" s="7">
        <f>WaterInWatersheds!G2</f>
        <v>1.6557409106346199</v>
      </c>
      <c r="H4" s="7">
        <f>WaterInWatersheds!H2</f>
        <v>1.6557409106346199</v>
      </c>
      <c r="I4" s="7">
        <f>WaterInWatersheds!I2</f>
        <v>1.6557409106346199</v>
      </c>
      <c r="J4" s="7">
        <f>WaterInWatersheds!J2</f>
        <v>1.6557409106346199</v>
      </c>
    </row>
    <row r="5" spans="1:10" x14ac:dyDescent="0.25">
      <c r="A5" s="1">
        <v>2</v>
      </c>
      <c r="B5" s="2" t="s">
        <v>23</v>
      </c>
      <c r="C5" s="7">
        <f>WaterInWatersheds!C3</f>
        <v>14.9179226304305</v>
      </c>
      <c r="D5" s="7">
        <f>WaterInWatersheds!D3</f>
        <v>11.281060852848</v>
      </c>
      <c r="E5" s="7">
        <f>WaterInWatersheds!E3</f>
        <v>11.281060852848</v>
      </c>
      <c r="F5" s="7">
        <f>WaterInWatersheds!F3</f>
        <v>11.281060852848</v>
      </c>
      <c r="G5" s="7">
        <f>WaterInWatersheds!G3</f>
        <v>13.0896279343345</v>
      </c>
      <c r="H5" s="7">
        <f>WaterInWatersheds!H3</f>
        <v>12.2218296430426</v>
      </c>
      <c r="I5" s="7">
        <f>WaterInWatersheds!I3</f>
        <v>12.2218296430426</v>
      </c>
      <c r="J5" s="7">
        <f>WaterInWatersheds!J3</f>
        <v>12.2218296430426</v>
      </c>
    </row>
    <row r="6" spans="1:10" x14ac:dyDescent="0.25">
      <c r="A6" s="1">
        <v>3</v>
      </c>
      <c r="B6" s="2" t="s">
        <v>24</v>
      </c>
      <c r="C6" s="7">
        <f>WaterInWatersheds!C4</f>
        <v>4.2236317796475102</v>
      </c>
      <c r="D6" s="7">
        <f>WaterInWatersheds!D4</f>
        <v>2.1831376113036498</v>
      </c>
      <c r="E6" s="7">
        <f>WaterInWatersheds!E4</f>
        <v>2.1831376113036498</v>
      </c>
      <c r="F6" s="7">
        <f>WaterInWatersheds!F4</f>
        <v>2.1831376113036498</v>
      </c>
      <c r="G6" s="7">
        <f>WaterInWatersheds!G4</f>
        <v>3.3912153651533501</v>
      </c>
      <c r="H6" s="7">
        <f>WaterInWatersheds!H4</f>
        <v>2.9474187299461301</v>
      </c>
      <c r="I6" s="7">
        <f>WaterInWatersheds!I4</f>
        <v>2.9474187299461301</v>
      </c>
      <c r="J6" s="7">
        <f>WaterInWatersheds!J4</f>
        <v>2.9474187299461301</v>
      </c>
    </row>
    <row r="7" spans="1:10" x14ac:dyDescent="0.25">
      <c r="A7" s="1">
        <v>4</v>
      </c>
      <c r="B7" s="2" t="s">
        <v>25</v>
      </c>
      <c r="C7" s="7">
        <f>WaterInWatersheds!C5</f>
        <v>0.19497025052334399</v>
      </c>
      <c r="D7" s="7">
        <f>WaterInWatersheds!D5</f>
        <v>0.17871756493222299</v>
      </c>
      <c r="E7" s="7">
        <f>WaterInWatersheds!E5</f>
        <v>0.17871756493222299</v>
      </c>
      <c r="F7" s="7">
        <f>WaterInWatersheds!F5</f>
        <v>0.17871756493222299</v>
      </c>
      <c r="G7" s="7">
        <f>WaterInWatersheds!G5</f>
        <v>0.19009444484600799</v>
      </c>
      <c r="H7" s="7">
        <f>WaterInWatersheds!H5</f>
        <v>0.186843907727784</v>
      </c>
      <c r="I7" s="7">
        <f>WaterInWatersheds!I5</f>
        <v>0.186843907727784</v>
      </c>
      <c r="J7" s="7">
        <f>WaterInWatersheds!J5</f>
        <v>0.186843907727784</v>
      </c>
    </row>
    <row r="8" spans="1:10" x14ac:dyDescent="0.25">
      <c r="A8" s="1">
        <v>5</v>
      </c>
      <c r="B8" s="2" t="s">
        <v>26</v>
      </c>
      <c r="C8" s="7">
        <f>WaterInWatersheds!C6</f>
        <v>2.3426165423691798</v>
      </c>
      <c r="D8" s="7">
        <f>WaterInWatersheds!D6</f>
        <v>0.90369179888836404</v>
      </c>
      <c r="E8" s="7">
        <f>WaterInWatersheds!E6</f>
        <v>0.90369179888836404</v>
      </c>
      <c r="F8" s="7">
        <f>WaterInWatersheds!F6</f>
        <v>0.90369179888836404</v>
      </c>
      <c r="G8" s="7">
        <f>WaterInWatersheds!G6</f>
        <v>1.9109391193249301</v>
      </c>
      <c r="H8" s="7">
        <f>WaterInWatersheds!H6</f>
        <v>1.62315417062877</v>
      </c>
      <c r="I8" s="7">
        <f>WaterInWatersheds!I6</f>
        <v>1.62315417062877</v>
      </c>
      <c r="J8" s="7">
        <f>WaterInWatersheds!J6</f>
        <v>1.62315417062877</v>
      </c>
    </row>
    <row r="9" spans="1:10" x14ac:dyDescent="0.25">
      <c r="A9" s="1">
        <v>6</v>
      </c>
      <c r="B9" s="2" t="s">
        <v>27</v>
      </c>
      <c r="C9" s="7">
        <f>WaterInWatersheds!C7</f>
        <v>2.3853970586506699</v>
      </c>
      <c r="D9" s="7">
        <f>WaterInWatersheds!D7</f>
        <v>1.4877740760058</v>
      </c>
      <c r="E9" s="7">
        <f>WaterInWatersheds!E7</f>
        <v>1.4877740760058</v>
      </c>
      <c r="F9" s="7">
        <f>WaterInWatersheds!F7</f>
        <v>1.4877740760058</v>
      </c>
      <c r="G9" s="7">
        <f>WaterInWatersheds!G7</f>
        <v>2.11611016385721</v>
      </c>
      <c r="H9" s="7">
        <f>WaterInWatersheds!H7</f>
        <v>1.93658556732823</v>
      </c>
      <c r="I9" s="7">
        <f>WaterInWatersheds!I7</f>
        <v>1.93658556732823</v>
      </c>
      <c r="J9" s="7">
        <f>WaterInWatersheds!J7</f>
        <v>1.93658556732823</v>
      </c>
    </row>
    <row r="10" spans="1:10" x14ac:dyDescent="0.25">
      <c r="A10" s="1">
        <v>7</v>
      </c>
      <c r="B10" s="2" t="s">
        <v>28</v>
      </c>
      <c r="C10" s="7">
        <f>WaterInWatersheds!C8</f>
        <v>3.4373597275657999</v>
      </c>
      <c r="D10" s="7">
        <f>WaterInWatersheds!D8</f>
        <v>0.54178228565339404</v>
      </c>
      <c r="E10" s="7">
        <f>WaterInWatersheds!E8</f>
        <v>0.54178228565339404</v>
      </c>
      <c r="F10" s="7">
        <f>WaterInWatersheds!F8</f>
        <v>0.54178228565339404</v>
      </c>
      <c r="G10" s="7">
        <f>WaterInWatersheds!G8</f>
        <v>2.4128990729612299</v>
      </c>
      <c r="H10" s="7">
        <f>WaterInWatersheds!H8</f>
        <v>1.80410978990621</v>
      </c>
      <c r="I10" s="7">
        <f>WaterInWatersheds!I8</f>
        <v>1.80410978990621</v>
      </c>
      <c r="J10" s="7">
        <f>WaterInWatersheds!J8</f>
        <v>1.80410978990621</v>
      </c>
    </row>
    <row r="11" spans="1:10" x14ac:dyDescent="0.25">
      <c r="A11" s="1">
        <v>8</v>
      </c>
      <c r="B11" s="2" t="s">
        <v>29</v>
      </c>
      <c r="C11" s="7">
        <f>WaterInWatersheds!C9</f>
        <v>2.9382168972785698</v>
      </c>
      <c r="D11" s="7">
        <f>WaterInWatersheds!D9</f>
        <v>0.89904546811427299</v>
      </c>
      <c r="E11" s="7">
        <f>WaterInWatersheds!E9</f>
        <v>0.89904546811427299</v>
      </c>
      <c r="F11" s="7">
        <f>WaterInWatersheds!F9</f>
        <v>0.89904546811427299</v>
      </c>
      <c r="G11" s="7">
        <f>WaterInWatersheds!G9</f>
        <v>2.32646546852928</v>
      </c>
      <c r="H11" s="7">
        <f>WaterInWatersheds!H9</f>
        <v>1.91863118269642</v>
      </c>
      <c r="I11" s="7">
        <f>WaterInWatersheds!I9</f>
        <v>1.91863118269642</v>
      </c>
      <c r="J11" s="7">
        <f>WaterInWatersheds!J9</f>
        <v>1.91863118269642</v>
      </c>
    </row>
    <row r="12" spans="1:10" x14ac:dyDescent="0.25">
      <c r="A12" s="1">
        <v>9</v>
      </c>
      <c r="B12" s="2" t="s">
        <v>30</v>
      </c>
      <c r="C12" s="7">
        <f>WaterInWatersheds!C10</f>
        <v>2.7251465016601299</v>
      </c>
      <c r="D12" s="7">
        <f>WaterInWatersheds!D10</f>
        <v>0.80061631407012102</v>
      </c>
      <c r="E12" s="7">
        <f>WaterInWatersheds!E10</f>
        <v>0.80061631407012102</v>
      </c>
      <c r="F12" s="7">
        <f>WaterInWatersheds!F10</f>
        <v>0.80061631407012102</v>
      </c>
      <c r="G12" s="7">
        <f>WaterInWatersheds!G10</f>
        <v>2.14778744538313</v>
      </c>
      <c r="H12" s="7">
        <f>WaterInWatersheds!H10</f>
        <v>1.76288140786513</v>
      </c>
      <c r="I12" s="7">
        <f>WaterInWatersheds!I10</f>
        <v>1.76288140786513</v>
      </c>
      <c r="J12" s="7">
        <f>WaterInWatersheds!J10</f>
        <v>1.76288140786513</v>
      </c>
    </row>
    <row r="13" spans="1:10" x14ac:dyDescent="0.25">
      <c r="A13" s="1">
        <v>10</v>
      </c>
      <c r="B13" s="2" t="s">
        <v>31</v>
      </c>
      <c r="C13" s="7">
        <f>WaterInWatersheds!C11</f>
        <v>3.2544042281886401</v>
      </c>
      <c r="D13" s="7">
        <v>0</v>
      </c>
      <c r="E13" s="7">
        <f>WaterInWatersheds!E11</f>
        <v>0.45853408284521802</v>
      </c>
      <c r="F13" s="7">
        <f>WaterInWatersheds!F11</f>
        <v>3.2544042281886401</v>
      </c>
      <c r="G13" s="7">
        <f>WaterInWatersheds!G11</f>
        <v>3.2544042281886401</v>
      </c>
      <c r="H13" s="7">
        <f>WaterInWatersheds!H11</f>
        <v>0.45853408284521802</v>
      </c>
      <c r="I13" s="7">
        <f>WaterInWatersheds!I11</f>
        <v>0.45853408284521802</v>
      </c>
      <c r="J13" s="7">
        <f>WaterInWatersheds!J11</f>
        <v>0.45853408284521802</v>
      </c>
    </row>
    <row r="14" spans="1:10" x14ac:dyDescent="0.25">
      <c r="A14" s="1">
        <v>11</v>
      </c>
      <c r="B14" s="2" t="s">
        <v>32</v>
      </c>
      <c r="C14" s="7">
        <f>WaterInWatersheds!C12</f>
        <v>1.2668141984591501</v>
      </c>
      <c r="D14" s="7">
        <f>WaterInWatersheds!D12</f>
        <v>1.2668141984591501</v>
      </c>
      <c r="E14" s="7">
        <f>WaterInWatersheds!E12</f>
        <v>1.2668141984591501</v>
      </c>
      <c r="F14" s="7">
        <f>WaterInWatersheds!F12</f>
        <v>1.2668141984591501</v>
      </c>
      <c r="G14" s="7">
        <f>WaterInWatersheds!G12</f>
        <v>1.2668141984591501</v>
      </c>
      <c r="H14" s="7">
        <f>WaterInWatersheds!H12</f>
        <v>1.2668141984591501</v>
      </c>
      <c r="I14" s="7">
        <f>WaterInWatersheds!I12</f>
        <v>1.2668141984591501</v>
      </c>
      <c r="J14" s="7">
        <f>WaterInWatersheds!J12</f>
        <v>1.2668141984591501</v>
      </c>
    </row>
    <row r="15" spans="1:10" x14ac:dyDescent="0.25">
      <c r="A15" s="1">
        <v>12</v>
      </c>
      <c r="B15" s="2" t="s">
        <v>33</v>
      </c>
      <c r="C15" s="7">
        <f>WaterInWatersheds!C13</f>
        <v>4.9497582160275302</v>
      </c>
      <c r="D15" s="7">
        <f>WaterInWatersheds!D13</f>
        <v>2.4798522118396802</v>
      </c>
      <c r="E15" s="7">
        <f>WaterInWatersheds!E13</f>
        <v>2.4798522118396802</v>
      </c>
      <c r="F15" s="7">
        <f>WaterInWatersheds!F13</f>
        <v>4.9497582160275302</v>
      </c>
      <c r="G15" s="7">
        <f>WaterInWatersheds!G13</f>
        <v>4.9497582160275302</v>
      </c>
      <c r="H15" s="7">
        <f>WaterInWatersheds!H13</f>
        <v>2.4798522118396802</v>
      </c>
      <c r="I15" s="7">
        <f>WaterInWatersheds!I13</f>
        <v>2.4798522118396802</v>
      </c>
      <c r="J15" s="7">
        <f>WaterInWatersheds!J13</f>
        <v>2.4798522118396802</v>
      </c>
    </row>
    <row r="16" spans="1:10" x14ac:dyDescent="0.25">
      <c r="A16" s="1">
        <v>13</v>
      </c>
      <c r="B16" s="2" t="s">
        <v>34</v>
      </c>
      <c r="C16" s="7">
        <f>WaterInWatersheds!C14</f>
        <v>3.9090281083589198</v>
      </c>
      <c r="D16" s="7">
        <f>WaterInWatersheds!D14</f>
        <v>3.7470067311058499</v>
      </c>
      <c r="E16" s="7">
        <f>WaterInWatersheds!E14</f>
        <v>3.7470067311058499</v>
      </c>
      <c r="F16" s="7">
        <f>WaterInWatersheds!F14</f>
        <v>3.7470067311058499</v>
      </c>
      <c r="G16" s="7">
        <f>WaterInWatersheds!G14</f>
        <v>3.8604216951830002</v>
      </c>
      <c r="H16" s="7">
        <f>WaterInWatersheds!H14</f>
        <v>3.82801741973238</v>
      </c>
      <c r="I16" s="7">
        <f>WaterInWatersheds!I14</f>
        <v>3.82801741973238</v>
      </c>
      <c r="J16" s="7">
        <f>WaterInWatersheds!J14</f>
        <v>3.82801741973238</v>
      </c>
    </row>
    <row r="17" spans="1:10" x14ac:dyDescent="0.25">
      <c r="A17" s="1">
        <v>14</v>
      </c>
      <c r="B17" s="2" t="s">
        <v>35</v>
      </c>
      <c r="C17" s="7">
        <f>WaterInWatersheds!C15</f>
        <v>5.6746516432656096</v>
      </c>
      <c r="D17" s="7">
        <f>WaterInWatersheds!D15</f>
        <v>1.69815756072686</v>
      </c>
      <c r="E17" s="7">
        <f>WaterInWatersheds!E15</f>
        <v>1.69815756072686</v>
      </c>
      <c r="F17" s="7">
        <f>WaterInWatersheds!F15</f>
        <v>1.69815756072686</v>
      </c>
      <c r="G17" s="7">
        <f>WaterInWatersheds!G15</f>
        <v>4.2167309168228204</v>
      </c>
      <c r="H17" s="7">
        <f>WaterInWatersheds!H15</f>
        <v>3.3709611476138899</v>
      </c>
      <c r="I17" s="7">
        <f>WaterInWatersheds!I15</f>
        <v>3.3709611476138899</v>
      </c>
      <c r="J17" s="7">
        <f>WaterInWatersheds!J15</f>
        <v>3.3709611476138899</v>
      </c>
    </row>
    <row r="18" spans="1:10" x14ac:dyDescent="0.25">
      <c r="A18" s="1">
        <v>15</v>
      </c>
      <c r="B18" s="2" t="s">
        <v>36</v>
      </c>
      <c r="C18" s="7">
        <f>WaterInWatersheds!C16</f>
        <v>2.6871048050327602</v>
      </c>
      <c r="D18" s="7">
        <f>WaterInWatersheds!D16</f>
        <v>1.00480074557236</v>
      </c>
      <c r="E18" s="7">
        <f>WaterInWatersheds!E16</f>
        <v>1.00480074557236</v>
      </c>
      <c r="F18" s="7">
        <f>WaterInWatersheds!F16</f>
        <v>1.00480074557236</v>
      </c>
      <c r="G18" s="7">
        <f>WaterInWatersheds!G16</f>
        <v>1.6576047332336901</v>
      </c>
      <c r="H18" s="7">
        <f>WaterInWatersheds!H16</f>
        <v>1.2943060359163101</v>
      </c>
      <c r="I18" s="7">
        <f>WaterInWatersheds!I16</f>
        <v>1.2943060359163101</v>
      </c>
      <c r="J18" s="7">
        <f>WaterInWatersheds!J16</f>
        <v>1.2943060359163101</v>
      </c>
    </row>
    <row r="19" spans="1:10" x14ac:dyDescent="0.25">
      <c r="A19" s="1">
        <v>16</v>
      </c>
      <c r="B19" s="2" t="s">
        <v>37</v>
      </c>
      <c r="C19" s="7">
        <f>WaterInWatersheds!C17</f>
        <v>2.14405370864384</v>
      </c>
      <c r="D19" s="7">
        <f>WaterInWatersheds!D17</f>
        <v>0.31527643233798103</v>
      </c>
      <c r="E19" s="7">
        <f>WaterInWatersheds!E17</f>
        <v>0.31527643233798103</v>
      </c>
      <c r="F19" s="7">
        <f>WaterInWatersheds!F17</f>
        <v>0.31527643233798103</v>
      </c>
      <c r="G19" s="7">
        <f>WaterInWatersheds!G17</f>
        <v>1.0220452170341201</v>
      </c>
      <c r="H19" s="7">
        <f>WaterInWatersheds!H17</f>
        <v>0.62405530199925896</v>
      </c>
      <c r="I19" s="7">
        <f>WaterInWatersheds!I17</f>
        <v>0.62405530199925896</v>
      </c>
      <c r="J19" s="7">
        <f>WaterInWatersheds!J17</f>
        <v>0.62405530199925896</v>
      </c>
    </row>
    <row r="20" spans="1:10" x14ac:dyDescent="0.25">
      <c r="A20" s="1">
        <v>17</v>
      </c>
      <c r="B20" s="2" t="s">
        <v>38</v>
      </c>
      <c r="C20" s="7">
        <f>WaterInWatersheds!C18</f>
        <v>6.5614047659274801</v>
      </c>
      <c r="D20" s="7">
        <f>WaterInWatersheds!D18</f>
        <v>1.17732868267331</v>
      </c>
      <c r="E20" s="7">
        <f>WaterInWatersheds!E18</f>
        <v>1.17732868267331</v>
      </c>
      <c r="F20" s="7">
        <f>WaterInWatersheds!F18</f>
        <v>1.17732868267331</v>
      </c>
      <c r="G20" s="7">
        <f>WaterInWatersheds!G18</f>
        <v>3.3683050506657701</v>
      </c>
      <c r="H20" s="7">
        <f>WaterInWatersheds!H18</f>
        <v>2.2095296652249199</v>
      </c>
      <c r="I20" s="7">
        <f>WaterInWatersheds!I18</f>
        <v>2.2095296652249199</v>
      </c>
      <c r="J20" s="7">
        <f>WaterInWatersheds!J18</f>
        <v>2.2095296652249199</v>
      </c>
    </row>
    <row r="21" spans="1:10" x14ac:dyDescent="0.25">
      <c r="A21" s="1">
        <v>18</v>
      </c>
      <c r="B21" s="2" t="s">
        <v>39</v>
      </c>
      <c r="C21" s="7">
        <f>WaterInWatersheds!C19</f>
        <v>0.41033037366639102</v>
      </c>
      <c r="D21" s="7">
        <f>WaterInWatersheds!D19</f>
        <v>0.373672250654285</v>
      </c>
      <c r="E21" s="7">
        <f>WaterInWatersheds!E19</f>
        <v>0.373672250654285</v>
      </c>
      <c r="F21" s="7">
        <f>WaterInWatersheds!F19</f>
        <v>0.373672250654285</v>
      </c>
      <c r="G21" s="7">
        <f>WaterInWatersheds!G19</f>
        <v>0.39933293676275899</v>
      </c>
      <c r="H21" s="7">
        <f>WaterInWatersheds!H19</f>
        <v>0.39200131216033801</v>
      </c>
      <c r="I21" s="7">
        <f>WaterInWatersheds!I19</f>
        <v>0.39200131216033801</v>
      </c>
      <c r="J21" s="7">
        <f>WaterInWatersheds!J19</f>
        <v>0.39200131216033801</v>
      </c>
    </row>
    <row r="22" spans="1:10" x14ac:dyDescent="0.25">
      <c r="A22" s="1">
        <v>19</v>
      </c>
      <c r="B22" s="2" t="s">
        <v>40</v>
      </c>
      <c r="C22" s="7">
        <f>WaterInWatersheds!C20</f>
        <v>2.73502610006949</v>
      </c>
      <c r="D22" s="7">
        <f>WaterInWatersheds!D20</f>
        <v>0.132595423727456</v>
      </c>
      <c r="E22" s="7">
        <f>WaterInWatersheds!E20</f>
        <v>0.132595423727456</v>
      </c>
      <c r="F22" s="7">
        <f>WaterInWatersheds!F20</f>
        <v>0.132595423727456</v>
      </c>
      <c r="G22" s="7">
        <f>WaterInWatersheds!G20</f>
        <v>0.95892638012938303</v>
      </c>
      <c r="H22" s="7">
        <f>WaterInWatersheds!H20</f>
        <v>0.38491119891797299</v>
      </c>
      <c r="I22" s="7">
        <f>WaterInWatersheds!I20</f>
        <v>0.38491119891797299</v>
      </c>
      <c r="J22" s="7">
        <f>WaterInWatersheds!J20</f>
        <v>0.38491119891797299</v>
      </c>
    </row>
    <row r="23" spans="1:10" x14ac:dyDescent="0.25">
      <c r="A23" s="1">
        <v>20</v>
      </c>
      <c r="B23" s="2" t="s">
        <v>41</v>
      </c>
      <c r="C23" s="7">
        <f>WaterInWatersheds!C21</f>
        <v>1.1219995712815201</v>
      </c>
      <c r="D23" s="7">
        <v>0</v>
      </c>
      <c r="E23" s="7">
        <v>0</v>
      </c>
      <c r="F23" s="7">
        <v>0</v>
      </c>
      <c r="G23" s="7">
        <f>WaterInWatersheds!G21</f>
        <v>0.53493815671736999</v>
      </c>
      <c r="H23" s="7">
        <f>WaterInWatersheds!H21</f>
        <v>0.29428124916572701</v>
      </c>
      <c r="I23" s="7">
        <f>WaterInWatersheds!I21</f>
        <v>0.29428124916572701</v>
      </c>
      <c r="J23" s="7">
        <f>WaterInWatersheds!J21</f>
        <v>0.29428124916572701</v>
      </c>
    </row>
    <row r="24" spans="1:10" x14ac:dyDescent="0.25">
      <c r="A24" s="1">
        <v>21</v>
      </c>
      <c r="B24" s="2" t="s">
        <v>42</v>
      </c>
      <c r="C24" s="7">
        <f>WaterInWatersheds!C22</f>
        <v>0.16289768886568001</v>
      </c>
      <c r="D24" s="7">
        <f>WaterInWatersheds!D22</f>
        <v>9.54716726056732E-2</v>
      </c>
      <c r="E24" s="7">
        <f>WaterInWatersheds!E22</f>
        <v>9.54716726056732E-2</v>
      </c>
      <c r="F24" s="7">
        <f>WaterInWatersheds!F22</f>
        <v>9.54716726056732E-2</v>
      </c>
      <c r="G24" s="7">
        <f>WaterInWatersheds!G22</f>
        <v>0.14266988398767799</v>
      </c>
      <c r="H24" s="7">
        <f>WaterInWatersheds!H22</f>
        <v>0.12918468073567599</v>
      </c>
      <c r="I24" s="7">
        <f>WaterInWatersheds!I22</f>
        <v>0.12918468073567599</v>
      </c>
      <c r="J24" s="7">
        <f>WaterInWatersheds!J22</f>
        <v>0.12918468073567599</v>
      </c>
    </row>
    <row r="25" spans="1:10" x14ac:dyDescent="0.25">
      <c r="A25" s="1">
        <v>22</v>
      </c>
      <c r="B25" s="2" t="s">
        <v>43</v>
      </c>
      <c r="C25" s="7">
        <f>WaterInWatersheds!C23</f>
        <v>2.10828579441828</v>
      </c>
      <c r="D25" s="7">
        <f>WaterInWatersheds!D23</f>
        <v>0.184450944726987</v>
      </c>
      <c r="E25" s="7">
        <f>WaterInWatersheds!E23</f>
        <v>0.184450944726987</v>
      </c>
      <c r="F25" s="7">
        <f>WaterInWatersheds!F23</f>
        <v>0.184450944726987</v>
      </c>
      <c r="G25" s="7">
        <f>WaterInWatersheds!G23</f>
        <v>0.75678069984263496</v>
      </c>
      <c r="H25" s="7">
        <f>WaterInWatersheds!H23</f>
        <v>0.40064004740077402</v>
      </c>
      <c r="I25" s="7">
        <f>WaterInWatersheds!I23</f>
        <v>0.40064004740077402</v>
      </c>
      <c r="J25" s="7">
        <f>WaterInWatersheds!J23</f>
        <v>0.40064004740077402</v>
      </c>
    </row>
    <row r="26" spans="1:10" x14ac:dyDescent="0.25">
      <c r="A26" s="1">
        <v>23</v>
      </c>
      <c r="B26" s="2" t="s">
        <v>44</v>
      </c>
      <c r="C26" s="7">
        <f>WaterInWatersheds!C24</f>
        <v>2.36787955728864</v>
      </c>
      <c r="D26" s="7">
        <f>WaterInWatersheds!D24</f>
        <v>0.87842506787086405</v>
      </c>
      <c r="E26" s="7">
        <f>WaterInWatersheds!E24</f>
        <v>0.87842506787086405</v>
      </c>
      <c r="F26" s="7">
        <f>WaterInWatersheds!F24</f>
        <v>0.87842506787086405</v>
      </c>
      <c r="G26" s="7">
        <f>WaterInWatersheds!G24</f>
        <v>1.5555401181789501</v>
      </c>
      <c r="H26" s="7">
        <f>WaterInWatersheds!H24</f>
        <v>1.2254150619539399</v>
      </c>
      <c r="I26" s="7">
        <f>WaterInWatersheds!I24</f>
        <v>1.2254150619539399</v>
      </c>
      <c r="J26" s="7">
        <f>WaterInWatersheds!J24</f>
        <v>1.2254150619539399</v>
      </c>
    </row>
    <row r="27" spans="1:10" x14ac:dyDescent="0.25">
      <c r="A27" s="1">
        <v>24</v>
      </c>
      <c r="B27" s="2" t="s">
        <v>45</v>
      </c>
      <c r="C27" s="7">
        <f>WaterInWatersheds!C25</f>
        <v>0.68005955125402695</v>
      </c>
      <c r="D27" s="7">
        <f>WaterInWatersheds!D25</f>
        <v>0.44462327754411002</v>
      </c>
      <c r="E27" s="7">
        <f>WaterInWatersheds!E25</f>
        <v>0.44462327754411002</v>
      </c>
      <c r="F27" s="7">
        <f>WaterInWatersheds!F25</f>
        <v>0.44462327754411002</v>
      </c>
      <c r="G27" s="7">
        <f>WaterInWatersheds!G25</f>
        <v>0.59452780719322296</v>
      </c>
      <c r="H27" s="7">
        <f>WaterInWatersheds!H25</f>
        <v>0.54574533766167399</v>
      </c>
      <c r="I27" s="7">
        <f>WaterInWatersheds!I25</f>
        <v>0.54574533766167399</v>
      </c>
      <c r="J27" s="7">
        <f>WaterInWatersheds!J25</f>
        <v>0.54574533766167399</v>
      </c>
    </row>
    <row r="28" spans="1:10" x14ac:dyDescent="0.25">
      <c r="A28" s="1">
        <v>25</v>
      </c>
      <c r="B28" s="2" t="s">
        <v>46</v>
      </c>
      <c r="C28" s="7">
        <f>WaterInWatersheds!C26</f>
        <v>9.9846006470074702</v>
      </c>
      <c r="D28" s="7">
        <f>WaterInWatersheds!D26</f>
        <v>1.6211418876539601</v>
      </c>
      <c r="E28" s="7">
        <f>WaterInWatersheds!E26</f>
        <v>1.6211418876539601</v>
      </c>
      <c r="F28" s="7">
        <f>WaterInWatersheds!F26</f>
        <v>1.6211418876539601</v>
      </c>
      <c r="G28" s="7">
        <f>WaterInWatersheds!G26</f>
        <v>3.8417878693065202</v>
      </c>
      <c r="H28" s="7">
        <f>WaterInWatersheds!H26</f>
        <v>2.41099111045679</v>
      </c>
      <c r="I28" s="7">
        <f>WaterInWatersheds!I26</f>
        <v>2.41099111045679</v>
      </c>
      <c r="J28" s="7">
        <f>WaterInWatersheds!J26</f>
        <v>2.41099111045679</v>
      </c>
    </row>
    <row r="29" spans="1:10" x14ac:dyDescent="0.25">
      <c r="A29" s="1">
        <v>26</v>
      </c>
      <c r="B29" s="2" t="s">
        <v>47</v>
      </c>
      <c r="C29" s="7">
        <f>WaterInWatersheds!C27</f>
        <v>7.15470963376199</v>
      </c>
      <c r="D29" s="7">
        <f>WaterInWatersheds!D27</f>
        <v>0.233947197761985</v>
      </c>
      <c r="E29" s="7">
        <f>WaterInWatersheds!E27</f>
        <v>0.233947197761985</v>
      </c>
      <c r="F29" s="7">
        <f>WaterInWatersheds!F27</f>
        <v>0.233947197761985</v>
      </c>
      <c r="G29" s="7">
        <f>WaterInWatersheds!G27</f>
        <v>1.9394416733748201</v>
      </c>
      <c r="H29" s="7">
        <f>WaterInWatersheds!H27</f>
        <v>0.77568183356541998</v>
      </c>
      <c r="I29" s="7">
        <f>WaterInWatersheds!I27</f>
        <v>0.77568183356541998</v>
      </c>
      <c r="J29" s="7">
        <f>WaterInWatersheds!J27</f>
        <v>0.77568183356541998</v>
      </c>
    </row>
    <row r="30" spans="1:10" x14ac:dyDescent="0.25">
      <c r="A30" s="1">
        <v>27</v>
      </c>
      <c r="B30" s="2" t="s">
        <v>48</v>
      </c>
      <c r="C30" s="7">
        <f>WaterInWatersheds!C28</f>
        <v>0.73704686890633397</v>
      </c>
      <c r="D30" s="7">
        <f>WaterInWatersheds!D28</f>
        <v>0.40957358697302099</v>
      </c>
      <c r="E30" s="7">
        <f>WaterInWatersheds!E28</f>
        <v>0.40957358697302099</v>
      </c>
      <c r="F30" s="7">
        <f>WaterInWatersheds!F28</f>
        <v>0.40957358697302099</v>
      </c>
      <c r="G30" s="7">
        <f>WaterInWatersheds!G28</f>
        <v>0.6315913600352</v>
      </c>
      <c r="H30" s="7">
        <f>WaterInWatersheds!H28</f>
        <v>0.56472269902165395</v>
      </c>
      <c r="I30" s="7">
        <f>WaterInWatersheds!I28</f>
        <v>0.56472269902165395</v>
      </c>
      <c r="J30" s="7">
        <f>WaterInWatersheds!J28</f>
        <v>0.56472269902165395</v>
      </c>
    </row>
    <row r="31" spans="1:10" x14ac:dyDescent="0.25">
      <c r="A31" s="1">
        <v>28</v>
      </c>
      <c r="B31" s="2" t="s">
        <v>49</v>
      </c>
      <c r="C31" s="7">
        <f>WaterInWatersheds!C29</f>
        <v>2.9478848582147701</v>
      </c>
      <c r="D31" s="7">
        <f>WaterInWatersheds!D29</f>
        <v>0.39967195071770301</v>
      </c>
      <c r="E31" s="7">
        <f>WaterInWatersheds!E29</f>
        <v>0.39967195071770301</v>
      </c>
      <c r="F31" s="7">
        <f>WaterInWatersheds!F29</f>
        <v>0.39967195071770301</v>
      </c>
      <c r="G31" s="7">
        <f>WaterInWatersheds!G29</f>
        <v>1.5424346723464499</v>
      </c>
      <c r="H31" s="7">
        <f>WaterInWatersheds!H29</f>
        <v>0.99506575998489799</v>
      </c>
      <c r="I31" s="7">
        <f>WaterInWatersheds!I29</f>
        <v>0.99506575998489799</v>
      </c>
      <c r="J31" s="7">
        <f>WaterInWatersheds!J29</f>
        <v>0.99506575998489799</v>
      </c>
    </row>
    <row r="32" spans="1:10" x14ac:dyDescent="0.25">
      <c r="A32" s="1">
        <v>29</v>
      </c>
      <c r="B32" s="2" t="s">
        <v>50</v>
      </c>
      <c r="C32" s="7">
        <f>WaterInWatersheds!C30</f>
        <v>3.58943315776401</v>
      </c>
      <c r="D32" s="7">
        <f>WaterInWatersheds!D30</f>
        <v>1.24433056263988</v>
      </c>
      <c r="E32" s="7">
        <f>WaterInWatersheds!E30</f>
        <v>1.83641541733724</v>
      </c>
      <c r="F32" s="7">
        <f>WaterInWatersheds!F30</f>
        <v>3.58943315776401</v>
      </c>
      <c r="G32" s="7">
        <f>WaterInWatersheds!G30</f>
        <v>3.58943315776401</v>
      </c>
      <c r="H32" s="7">
        <f>WaterInWatersheds!H30</f>
        <v>1.90484662196381</v>
      </c>
      <c r="I32" s="7">
        <f>WaterInWatersheds!I30</f>
        <v>1.90484662196381</v>
      </c>
      <c r="J32" s="7">
        <f>WaterInWatersheds!J30</f>
        <v>1.90484662196381</v>
      </c>
    </row>
    <row r="33" spans="1:11" x14ac:dyDescent="0.25">
      <c r="A33" s="1">
        <v>30</v>
      </c>
      <c r="B33" s="2" t="s">
        <v>51</v>
      </c>
      <c r="C33" s="7">
        <f>WaterInWatersheds!C31</f>
        <v>9.9101200785497306E-2</v>
      </c>
      <c r="D33" s="7">
        <f>WaterInWatersheds!D31</f>
        <v>9.9101200785497306E-2</v>
      </c>
      <c r="E33" s="7">
        <f>WaterInWatersheds!E31</f>
        <v>9.9101200785497306E-2</v>
      </c>
      <c r="F33" s="7">
        <f>WaterInWatersheds!F31</f>
        <v>9.9101200785497306E-2</v>
      </c>
      <c r="G33" s="7">
        <f>WaterInWatersheds!G31</f>
        <v>9.9101200785497306E-2</v>
      </c>
      <c r="H33" s="7">
        <f>WaterInWatersheds!H31</f>
        <v>9.9101200785497306E-2</v>
      </c>
      <c r="I33" s="7">
        <f>WaterInWatersheds!I31</f>
        <v>9.9101200785497306E-2</v>
      </c>
      <c r="J33" s="7">
        <f>WaterInWatersheds!J31</f>
        <v>9.9101200785497306E-2</v>
      </c>
    </row>
    <row r="34" spans="1:11" x14ac:dyDescent="0.25">
      <c r="A34" s="1">
        <v>31</v>
      </c>
      <c r="B34" s="2" t="s">
        <v>52</v>
      </c>
      <c r="C34" s="7">
        <f>WaterInWatersheds!C32</f>
        <v>0.81052923365826501</v>
      </c>
      <c r="D34" s="7">
        <f>WaterInWatersheds!D32</f>
        <v>0.245497463885227</v>
      </c>
      <c r="E34" s="7">
        <f>WaterInWatersheds!E32</f>
        <v>0.245497463885227</v>
      </c>
      <c r="F34" s="7">
        <f>WaterInWatersheds!F32</f>
        <v>0.245497463885227</v>
      </c>
      <c r="G34" s="7">
        <f>WaterInWatersheds!G32</f>
        <v>0.55971354793574801</v>
      </c>
      <c r="H34" s="7">
        <f>WaterInWatersheds!H32</f>
        <v>0.43594709545646199</v>
      </c>
      <c r="I34" s="7">
        <f>WaterInWatersheds!I32</f>
        <v>0.43594709545646199</v>
      </c>
      <c r="J34" s="7">
        <f>WaterInWatersheds!J32</f>
        <v>0.43594709545646199</v>
      </c>
    </row>
    <row r="35" spans="1:11" x14ac:dyDescent="0.25">
      <c r="A35" s="1">
        <v>32</v>
      </c>
      <c r="B35" s="2" t="s">
        <v>53</v>
      </c>
      <c r="C35" s="7">
        <f>WaterInWatersheds!C33</f>
        <v>0.30918245554941198</v>
      </c>
      <c r="D35" s="7">
        <f>WaterInWatersheds!D33</f>
        <v>0.21949551078068599</v>
      </c>
      <c r="E35" s="7">
        <f>WaterInWatersheds!E33</f>
        <v>0.21949551078068599</v>
      </c>
      <c r="F35" s="7">
        <f>WaterInWatersheds!F33</f>
        <v>0.21949551078068599</v>
      </c>
      <c r="G35" s="7">
        <f>WaterInWatersheds!G33</f>
        <v>0.27950678851024102</v>
      </c>
      <c r="H35" s="7">
        <f>WaterInWatersheds!H33</f>
        <v>0.261041859821533</v>
      </c>
      <c r="I35" s="7">
        <f>WaterInWatersheds!I33</f>
        <v>0.261041859821533</v>
      </c>
      <c r="J35" s="7">
        <f>WaterInWatersheds!J33</f>
        <v>0.261041859821533</v>
      </c>
    </row>
    <row r="36" spans="1:11" x14ac:dyDescent="0.25">
      <c r="A36" s="1">
        <v>33</v>
      </c>
      <c r="B36" s="2" t="s">
        <v>54</v>
      </c>
      <c r="C36" s="7">
        <f>WaterInWatersheds!C34</f>
        <v>0.163175759080397</v>
      </c>
      <c r="D36" s="7">
        <f>WaterInWatersheds!D34</f>
        <v>0.163175759080397</v>
      </c>
      <c r="E36" s="7">
        <f>WaterInWatersheds!E34</f>
        <v>0.163175759080397</v>
      </c>
      <c r="F36" s="7">
        <f>WaterInWatersheds!F34</f>
        <v>0.163175759080397</v>
      </c>
      <c r="G36" s="7">
        <f>WaterInWatersheds!G34</f>
        <v>0.163175759080397</v>
      </c>
      <c r="H36" s="7">
        <f>WaterInWatersheds!H34</f>
        <v>0.163175759080397</v>
      </c>
      <c r="I36" s="7">
        <f>WaterInWatersheds!I34</f>
        <v>0.163175759080397</v>
      </c>
      <c r="J36" s="7">
        <f>WaterInWatersheds!J34</f>
        <v>0.163175759080397</v>
      </c>
    </row>
    <row r="37" spans="1:11" x14ac:dyDescent="0.25">
      <c r="A37" s="1">
        <v>34</v>
      </c>
      <c r="B37" s="2" t="s">
        <v>55</v>
      </c>
      <c r="C37" s="7">
        <f>WaterInWatersheds!C35</f>
        <v>10.804279027283799</v>
      </c>
      <c r="D37" s="7">
        <f>WaterInWatersheds!D35</f>
        <v>1.98295015681428</v>
      </c>
      <c r="E37" s="7">
        <f>WaterInWatersheds!E35</f>
        <v>1.98295015681428</v>
      </c>
      <c r="F37" s="7">
        <f>WaterInWatersheds!F35</f>
        <v>1.98295015681428</v>
      </c>
      <c r="G37" s="7">
        <f>WaterInWatersheds!G35</f>
        <v>4.8867986506395704</v>
      </c>
      <c r="H37" s="7">
        <f>WaterInWatersheds!H35</f>
        <v>3.3344060252055399</v>
      </c>
      <c r="I37" s="7">
        <f>WaterInWatersheds!I35</f>
        <v>3.3344060252055399</v>
      </c>
      <c r="J37" s="7">
        <f>WaterInWatersheds!J35</f>
        <v>3.3344060252055399</v>
      </c>
    </row>
    <row r="38" spans="1:11" x14ac:dyDescent="0.25">
      <c r="A38" s="1">
        <v>35</v>
      </c>
      <c r="B38" s="2" t="s">
        <v>56</v>
      </c>
      <c r="C38" s="7">
        <f>WaterInWatersheds!C36</f>
        <v>6.8709297258108197</v>
      </c>
      <c r="D38" s="7">
        <f>WaterInWatersheds!D36</f>
        <v>2.52598315485892</v>
      </c>
      <c r="E38" s="7">
        <f>WaterInWatersheds!E36</f>
        <v>5.7462418539648503</v>
      </c>
      <c r="F38" s="7">
        <f>WaterInWatersheds!F36</f>
        <v>6.8709297258108197</v>
      </c>
      <c r="G38" s="7">
        <f>WaterInWatersheds!G36</f>
        <v>6.8709297258108197</v>
      </c>
      <c r="H38" s="7">
        <f>WaterInWatersheds!H36</f>
        <v>3.5789428268994898</v>
      </c>
      <c r="I38" s="7">
        <f>WaterInWatersheds!I36</f>
        <v>3.5789428268994898</v>
      </c>
      <c r="J38" s="7">
        <f>WaterInWatersheds!J36</f>
        <v>3.5789428268994898</v>
      </c>
    </row>
    <row r="39" spans="1:11" x14ac:dyDescent="0.25">
      <c r="A39" s="1">
        <v>36</v>
      </c>
      <c r="B39" s="2" t="s">
        <v>57</v>
      </c>
      <c r="C39" s="7">
        <f>WaterInWatersheds!C37</f>
        <v>13.5844845960425</v>
      </c>
      <c r="D39" s="7">
        <f>WaterInWatersheds!D37</f>
        <v>1.3748409178510801</v>
      </c>
      <c r="E39" s="7">
        <f>WaterInWatersheds!E37</f>
        <v>1.3748409178510801</v>
      </c>
      <c r="F39" s="7">
        <f>WaterInWatersheds!F37</f>
        <v>1.3748409178510801</v>
      </c>
      <c r="G39" s="7">
        <f>WaterInWatersheds!G37</f>
        <v>1.3748409178510801</v>
      </c>
      <c r="H39" s="7">
        <f>WaterInWatersheds!H37</f>
        <v>3.02931851924339</v>
      </c>
      <c r="I39" s="7">
        <f>WaterInWatersheds!I37</f>
        <v>3.02931851924339</v>
      </c>
      <c r="J39" s="7">
        <f>WaterInWatersheds!J37</f>
        <v>3.02931851924339</v>
      </c>
      <c r="K39" s="3"/>
    </row>
    <row r="40" spans="1:11" x14ac:dyDescent="0.25">
      <c r="A40" s="1">
        <v>37</v>
      </c>
      <c r="B40" s="2" t="s">
        <v>58</v>
      </c>
      <c r="C40" s="7">
        <f>WaterInWatersheds!C38</f>
        <v>0</v>
      </c>
      <c r="D40" s="7">
        <f>WaterInWatersheds!D38</f>
        <v>0</v>
      </c>
      <c r="E40" s="7">
        <f>WaterInWatersheds!E38</f>
        <v>0</v>
      </c>
      <c r="F40" s="7">
        <f>WaterInWatersheds!F38</f>
        <v>0</v>
      </c>
      <c r="G40" s="7">
        <f>WaterInWatersheds!G38</f>
        <v>0</v>
      </c>
      <c r="H40" s="7">
        <f>WaterInWatersheds!H38</f>
        <v>0</v>
      </c>
      <c r="I40" s="7">
        <f>WaterInWatersheds!I38</f>
        <v>0</v>
      </c>
      <c r="J40" s="7">
        <f>WaterInWatersheds!J38</f>
        <v>0</v>
      </c>
    </row>
    <row r="41" spans="1:11" x14ac:dyDescent="0.25">
      <c r="A41" s="1">
        <v>38</v>
      </c>
      <c r="B41" s="2" t="s">
        <v>59</v>
      </c>
      <c r="C41" s="7">
        <f>WaterInWatersheds!C39</f>
        <v>0.20670361052620101</v>
      </c>
      <c r="D41" s="7">
        <f>WaterInWatersheds!D39</f>
        <v>0.17242476822286301</v>
      </c>
      <c r="E41" s="7">
        <f>WaterInWatersheds!E39</f>
        <v>0.17242476822286301</v>
      </c>
      <c r="F41" s="7">
        <f>WaterInWatersheds!F39</f>
        <v>0.17242476822286301</v>
      </c>
      <c r="G41" s="7">
        <f>WaterInWatersheds!G39</f>
        <v>0.17242476822286301</v>
      </c>
      <c r="H41" s="7">
        <f>WaterInWatersheds!H39</f>
        <v>0.18956418937453201</v>
      </c>
      <c r="I41" s="7">
        <f>WaterInWatersheds!I39</f>
        <v>0.18956418937453201</v>
      </c>
      <c r="J41" s="7">
        <f>WaterInWatersheds!J39</f>
        <v>0.18956418937453201</v>
      </c>
    </row>
    <row r="42" spans="1:11" x14ac:dyDescent="0.25">
      <c r="A42" s="1">
        <v>39</v>
      </c>
      <c r="B42" s="2" t="s">
        <v>60</v>
      </c>
      <c r="C42" s="7">
        <f>WaterInWatersheds!C40</f>
        <v>2.8178359363185899</v>
      </c>
      <c r="D42" s="7">
        <f>WaterInWatersheds!D40</f>
        <v>1.0279341428594799</v>
      </c>
      <c r="E42" s="7">
        <f>WaterInWatersheds!E40</f>
        <v>1.0279341428594799</v>
      </c>
      <c r="F42" s="7">
        <f>WaterInWatersheds!F40</f>
        <v>1.0279341428594799</v>
      </c>
      <c r="G42" s="7">
        <f>WaterInWatersheds!G40</f>
        <v>1.0279341428594799</v>
      </c>
      <c r="H42" s="7">
        <f>WaterInWatersheds!H40</f>
        <v>1.58686950170316</v>
      </c>
      <c r="I42" s="7">
        <f>WaterInWatersheds!I40</f>
        <v>1.58686950170316</v>
      </c>
      <c r="J42" s="7">
        <f>WaterInWatersheds!J40</f>
        <v>1.58686950170316</v>
      </c>
    </row>
    <row r="43" spans="1:11" x14ac:dyDescent="0.25">
      <c r="A43" s="1">
        <v>40</v>
      </c>
      <c r="B43" s="2" t="s">
        <v>61</v>
      </c>
      <c r="C43" s="7">
        <f>WaterInWatersheds!C41</f>
        <v>0.17900978788858701</v>
      </c>
      <c r="D43" s="7">
        <f>WaterInWatersheds!D41</f>
        <v>0.15596088225851101</v>
      </c>
      <c r="E43" s="7">
        <f>WaterInWatersheds!E41</f>
        <v>0.15596088225851101</v>
      </c>
      <c r="F43" s="7">
        <f>WaterInWatersheds!F41</f>
        <v>0.15596088225851101</v>
      </c>
      <c r="G43" s="7">
        <f>WaterInWatersheds!G41</f>
        <v>0.15596088225851101</v>
      </c>
      <c r="H43" s="7">
        <f>WaterInWatersheds!H41</f>
        <v>0.16748533507354901</v>
      </c>
      <c r="I43" s="7">
        <f>WaterInWatersheds!I41</f>
        <v>0.16748533507354901</v>
      </c>
      <c r="J43" s="7">
        <f>WaterInWatersheds!J41</f>
        <v>0.16748533507354901</v>
      </c>
    </row>
    <row r="44" spans="1:11" x14ac:dyDescent="0.25">
      <c r="A44" s="1">
        <v>41</v>
      </c>
      <c r="B44" s="2" t="s">
        <v>62</v>
      </c>
      <c r="C44" s="7">
        <f>WaterInWatersheds!C42</f>
        <v>0</v>
      </c>
      <c r="D44" s="7">
        <f>WaterInWatersheds!D42</f>
        <v>0</v>
      </c>
      <c r="E44" s="7">
        <f>WaterInWatersheds!E42</f>
        <v>0</v>
      </c>
      <c r="F44" s="7">
        <f>WaterInWatersheds!F42</f>
        <v>0</v>
      </c>
      <c r="G44" s="7">
        <f>WaterInWatersheds!G42</f>
        <v>0</v>
      </c>
      <c r="H44" s="7">
        <f>WaterInWatersheds!H42</f>
        <v>0</v>
      </c>
      <c r="I44" s="7">
        <f>WaterInWatersheds!I42</f>
        <v>0</v>
      </c>
      <c r="J44" s="7">
        <f>WaterInWatersheds!J42</f>
        <v>0</v>
      </c>
    </row>
    <row r="45" spans="1:11" x14ac:dyDescent="0.25">
      <c r="A45" s="1">
        <v>42</v>
      </c>
      <c r="B45" s="2" t="s">
        <v>63</v>
      </c>
      <c r="C45" s="7">
        <f>WaterInWatersheds!C43</f>
        <v>1.0627627564630799</v>
      </c>
      <c r="D45" s="7">
        <f>WaterInWatersheds!D43</f>
        <v>0.90090223474750497</v>
      </c>
      <c r="E45" s="7">
        <f>WaterInWatersheds!E43</f>
        <v>0.90090223474750497</v>
      </c>
      <c r="F45" s="7">
        <f>WaterInWatersheds!F43</f>
        <v>0.90090223474750497</v>
      </c>
      <c r="G45" s="7">
        <f>WaterInWatersheds!G43</f>
        <v>0.90090223474750497</v>
      </c>
      <c r="H45" s="7">
        <f>WaterInWatersheds!H43</f>
        <v>0.98183249560529395</v>
      </c>
      <c r="I45" s="7">
        <f>WaterInWatersheds!I43</f>
        <v>0.98183249560529395</v>
      </c>
      <c r="J45" s="7">
        <f>WaterInWatersheds!J43</f>
        <v>0.98183249560529395</v>
      </c>
    </row>
    <row r="46" spans="1:11" x14ac:dyDescent="0.25">
      <c r="A46" s="1">
        <v>43</v>
      </c>
      <c r="B46" s="2" t="s">
        <v>64</v>
      </c>
      <c r="C46" s="7">
        <f>WaterInWatersheds!C44</f>
        <v>10.217541682682301</v>
      </c>
      <c r="D46" s="7">
        <f>WaterInWatersheds!D44</f>
        <v>1.6339265282778199</v>
      </c>
      <c r="E46" s="7">
        <f>WaterInWatersheds!E44</f>
        <v>1.6339265282778199</v>
      </c>
      <c r="F46" s="7">
        <f>WaterInWatersheds!F44</f>
        <v>1.6339265282778199</v>
      </c>
      <c r="G46" s="7">
        <f>WaterInWatersheds!G44</f>
        <v>1.6339265282778199</v>
      </c>
      <c r="H46" s="7">
        <f>WaterInWatersheds!H44</f>
        <v>3.26852753940741</v>
      </c>
      <c r="I46" s="7">
        <f>WaterInWatersheds!I44</f>
        <v>3.26852753940741</v>
      </c>
      <c r="J46" s="7">
        <f>WaterInWatersheds!J44</f>
        <v>3.26852753940741</v>
      </c>
    </row>
    <row r="47" spans="1:11" x14ac:dyDescent="0.25">
      <c r="A47" s="1">
        <v>44</v>
      </c>
      <c r="B47" s="2" t="s">
        <v>65</v>
      </c>
      <c r="C47" s="7">
        <f>WaterInWatersheds!C45</f>
        <v>0.37831312263883299</v>
      </c>
      <c r="D47" s="7">
        <f>WaterInWatersheds!D45</f>
        <v>0.33585822393131898</v>
      </c>
      <c r="E47" s="7">
        <f>WaterInWatersheds!E45</f>
        <v>0.33585822393131898</v>
      </c>
      <c r="F47" s="7">
        <f>WaterInWatersheds!F45</f>
        <v>0.33585822393131898</v>
      </c>
      <c r="G47" s="7">
        <f>WaterInWatersheds!G45</f>
        <v>0.33585822393131898</v>
      </c>
      <c r="H47" s="7">
        <f>WaterInWatersheds!H45</f>
        <v>0.35708567328507601</v>
      </c>
      <c r="I47" s="7">
        <f>WaterInWatersheds!I45</f>
        <v>0.35708567328507601</v>
      </c>
      <c r="J47" s="7">
        <f>WaterInWatersheds!J45</f>
        <v>0.35708567328507601</v>
      </c>
    </row>
    <row r="48" spans="1:11" x14ac:dyDescent="0.25">
      <c r="A48" s="1">
        <v>45</v>
      </c>
      <c r="B48" s="2" t="s">
        <v>66</v>
      </c>
      <c r="C48" s="7">
        <f>WaterInWatersheds!C46</f>
        <v>3.2559946011102898</v>
      </c>
      <c r="D48" s="7">
        <f>WaterInWatersheds!D46</f>
        <v>0.99324370328502598</v>
      </c>
      <c r="E48" s="7">
        <f>WaterInWatersheds!E46</f>
        <v>0.99324370328502598</v>
      </c>
      <c r="F48" s="7">
        <f>WaterInWatersheds!F46</f>
        <v>0.99324370328502598</v>
      </c>
      <c r="G48" s="7">
        <f>WaterInWatersheds!G46</f>
        <v>0.99324370328502598</v>
      </c>
      <c r="H48" s="7">
        <f>WaterInWatersheds!H46</f>
        <v>1.9366492275968199</v>
      </c>
      <c r="I48" s="7">
        <f>WaterInWatersheds!I46</f>
        <v>1.9366492275968199</v>
      </c>
      <c r="J48" s="7">
        <f>WaterInWatersheds!J46</f>
        <v>1.9366492275968199</v>
      </c>
    </row>
    <row r="49" spans="1:10" x14ac:dyDescent="0.25">
      <c r="A49" s="1">
        <v>46</v>
      </c>
      <c r="B49" s="2" t="s">
        <v>67</v>
      </c>
      <c r="C49" s="7">
        <f>WaterInWatersheds!C47</f>
        <v>10.4310271845081</v>
      </c>
      <c r="D49" s="7">
        <f>WaterInWatersheds!D47</f>
        <v>4.8390177733263897</v>
      </c>
      <c r="E49" s="7">
        <f>WaterInWatersheds!E47</f>
        <v>4.8390177733263897</v>
      </c>
      <c r="F49" s="7">
        <f>WaterInWatersheds!F47</f>
        <v>4.8390177733263897</v>
      </c>
      <c r="G49" s="7">
        <f>WaterInWatersheds!G47</f>
        <v>4.8390177733263897</v>
      </c>
      <c r="H49" s="7">
        <f>WaterInWatersheds!H47</f>
        <v>6.70829096592285</v>
      </c>
      <c r="I49" s="7">
        <f>WaterInWatersheds!I47</f>
        <v>6.70829096592285</v>
      </c>
      <c r="J49" s="7">
        <f>WaterInWatersheds!J47</f>
        <v>6.70829096592285</v>
      </c>
    </row>
    <row r="51" spans="1:10" x14ac:dyDescent="0.25">
      <c r="A51" s="1" t="s">
        <v>352</v>
      </c>
      <c r="C51" s="8">
        <f>SUM(C4:C49)</f>
        <v>160.45924645550963</v>
      </c>
      <c r="D51" s="8">
        <f>SUM(D4:D49)</f>
        <v>54.309019689006576</v>
      </c>
      <c r="E51" s="8">
        <f>SUM(E4:E49)</f>
        <v>58.579897325655089</v>
      </c>
      <c r="F51" s="8">
        <f t="shared" ref="F51:I51" si="0">SUM(F4:F49)</f>
        <v>66.723379087459108</v>
      </c>
      <c r="G51" s="8">
        <f t="shared" si="0"/>
        <v>93.617703743800277</v>
      </c>
      <c r="H51" s="8">
        <f t="shared" si="0"/>
        <v>77.710990500856369</v>
      </c>
      <c r="I51" s="8">
        <f t="shared" si="0"/>
        <v>77.710990500856369</v>
      </c>
      <c r="J51" s="8">
        <f>SUM(J4:J49)</f>
        <v>77.710990500856369</v>
      </c>
    </row>
    <row r="52" spans="1:10" ht="30" x14ac:dyDescent="0.25">
      <c r="A52" s="1" t="s">
        <v>353</v>
      </c>
      <c r="C52" s="9">
        <f>(C51/C51)</f>
        <v>1</v>
      </c>
      <c r="D52" s="9">
        <f>(D51/C51)</f>
        <v>0.33845989488717176</v>
      </c>
      <c r="E52" s="9">
        <f>(E51/C51)</f>
        <v>0.36507648278092519</v>
      </c>
      <c r="F52" s="9">
        <f>(F51/C51)</f>
        <v>0.41582757342662352</v>
      </c>
      <c r="G52" s="9">
        <f>(G51/C51)</f>
        <v>0.58343601762929609</v>
      </c>
      <c r="H52" s="9">
        <f>(H51/C51)</f>
        <v>0.48430359868605777</v>
      </c>
      <c r="I52" s="9">
        <f>(I51/C51)</f>
        <v>0.48430359868605777</v>
      </c>
      <c r="J52" s="9">
        <f>(J51/C51)</f>
        <v>0.48430359868605777</v>
      </c>
    </row>
    <row r="54" spans="1:10" x14ac:dyDescent="0.25">
      <c r="A54" s="1" t="s">
        <v>354</v>
      </c>
    </row>
    <row r="55" spans="1:10" ht="30" x14ac:dyDescent="0.25">
      <c r="C55" s="2" t="str">
        <f>[1]WaterInDiversion!C1</f>
        <v>natural</v>
      </c>
      <c r="D55" s="2" t="str">
        <f>[1]WaterInDiversion!D1</f>
        <v>sugar</v>
      </c>
      <c r="E55" s="2" t="str">
        <f>[1]WaterInDiversion!E1</f>
        <v>IIFS2008</v>
      </c>
      <c r="F55" s="2" t="str">
        <f>[1]WaterInDiversion!F1</f>
        <v>IIFS2008plus</v>
      </c>
      <c r="G55" s="2" t="s">
        <v>363</v>
      </c>
      <c r="H55" s="2" t="str">
        <f>[1]WaterInDiversion!H1</f>
        <v>mixed.1</v>
      </c>
      <c r="I55" s="2" t="str">
        <f>[1]WaterInDiversion!I1</f>
        <v>mixed.2</v>
      </c>
      <c r="J55" s="2" t="str">
        <f>[1]WaterInDiversion!J1</f>
        <v>mixed.3</v>
      </c>
    </row>
    <row r="56" spans="1:10" x14ac:dyDescent="0.25">
      <c r="A56" s="10" t="s">
        <v>0</v>
      </c>
      <c r="B56" s="2" t="s">
        <v>355</v>
      </c>
    </row>
    <row r="57" spans="1:10" x14ac:dyDescent="0.25">
      <c r="A57" s="11">
        <v>1</v>
      </c>
      <c r="B57" s="2" t="s">
        <v>10</v>
      </c>
      <c r="C57" s="8">
        <f>WaterInDiversion!C2</f>
        <v>0</v>
      </c>
      <c r="D57" s="8">
        <f>WaterInDiversion!D2</f>
        <v>1.25358201006541</v>
      </c>
      <c r="E57" s="8">
        <f>WaterInDiversion!E2</f>
        <v>1.25358201006541</v>
      </c>
      <c r="F57" s="8">
        <f>WaterInDiversion!F2</f>
        <v>1.25358201006541</v>
      </c>
      <c r="G57" s="8">
        <f>WaterInDiversion!G2</f>
        <v>1.34954848105589</v>
      </c>
      <c r="H57" s="8">
        <f>WaterInDiversion!H2</f>
        <v>1.4534567030300201</v>
      </c>
      <c r="I57" s="8">
        <f>WaterInDiversion!I2</f>
        <v>1.4534567030300201</v>
      </c>
      <c r="J57" s="8">
        <f>WaterInDiversion!J2</f>
        <v>1.4534567030300201</v>
      </c>
    </row>
    <row r="58" spans="1:10" x14ac:dyDescent="0.25">
      <c r="A58" s="11">
        <v>2</v>
      </c>
      <c r="B58" s="2" t="s">
        <v>11</v>
      </c>
      <c r="C58" s="8">
        <f>WaterInDiversion!C3</f>
        <v>0</v>
      </c>
      <c r="D58" s="8">
        <f>WaterInDiversion!D3</f>
        <v>8.7068765011599591</v>
      </c>
      <c r="E58" s="8">
        <f>WaterInDiversion!E3</f>
        <v>7.6750918419479204</v>
      </c>
      <c r="F58" s="8">
        <f>WaterInDiversion!F3</f>
        <v>7.1846008332225297</v>
      </c>
      <c r="G58" s="8">
        <f>WaterInDiversion!G3</f>
        <v>7.6698691240957499</v>
      </c>
      <c r="H58" s="8">
        <f>WaterInDiversion!H3</f>
        <v>9.9077488653249794</v>
      </c>
      <c r="I58" s="8">
        <f>WaterInDiversion!I3</f>
        <v>9.9077488653249794</v>
      </c>
      <c r="J58" s="8">
        <f>WaterInDiversion!J3</f>
        <v>9.9077488653249794</v>
      </c>
    </row>
    <row r="59" spans="1:10" x14ac:dyDescent="0.25">
      <c r="A59" s="11">
        <v>3</v>
      </c>
      <c r="B59" s="2" t="s">
        <v>12</v>
      </c>
      <c r="C59" s="8">
        <f>WaterInDiversion!C4</f>
        <v>0</v>
      </c>
      <c r="D59" s="8">
        <f>WaterInDiversion!D4</f>
        <v>39.654770118315497</v>
      </c>
      <c r="E59" s="8">
        <f>WaterInDiversion!E4</f>
        <v>35.5399233401928</v>
      </c>
      <c r="F59" s="8">
        <f>WaterInDiversion!F4</f>
        <v>18.473206012770799</v>
      </c>
      <c r="G59" s="8">
        <f>WaterInDiversion!G4</f>
        <v>8.0454611416452106</v>
      </c>
      <c r="H59" s="8">
        <f>WaterInDiversion!H4</f>
        <v>23.210880031646798</v>
      </c>
      <c r="I59" s="8">
        <f>WaterInDiversion!I4</f>
        <v>23.210880031646798</v>
      </c>
      <c r="J59" s="8">
        <f>WaterInDiversion!J4</f>
        <v>23.210880031646798</v>
      </c>
    </row>
    <row r="60" spans="1:10" x14ac:dyDescent="0.25">
      <c r="A60" s="11">
        <v>4</v>
      </c>
      <c r="B60" s="2" t="s">
        <v>13</v>
      </c>
      <c r="C60" s="8">
        <f>WaterInDiversion!C5</f>
        <v>0</v>
      </c>
      <c r="D60" s="8">
        <f>WaterInDiversion!D5</f>
        <v>5.6523893505021103</v>
      </c>
      <c r="E60" s="8">
        <f>WaterInDiversion!E5</f>
        <v>5.6523893505021103</v>
      </c>
      <c r="F60" s="8">
        <f>WaterInDiversion!F5</f>
        <v>5.6523893505021103</v>
      </c>
      <c r="G60" s="8">
        <f>WaterInDiversion!G5</f>
        <v>5.6523893505021103</v>
      </c>
      <c r="H60" s="8">
        <f>WaterInDiversion!H5</f>
        <v>4.1917584235532699</v>
      </c>
      <c r="I60" s="8">
        <f>WaterInDiversion!I5</f>
        <v>4.1917584235532699</v>
      </c>
      <c r="J60" s="8">
        <f>WaterInDiversion!J5</f>
        <v>4.1917584235532699</v>
      </c>
    </row>
    <row r="61" spans="1:10" x14ac:dyDescent="0.25">
      <c r="A61" s="11">
        <v>5</v>
      </c>
      <c r="B61" s="2" t="s">
        <v>14</v>
      </c>
      <c r="C61" s="8">
        <f>WaterInDiversion!C6</f>
        <v>0</v>
      </c>
      <c r="D61" s="8">
        <f>WaterInDiversion!D6</f>
        <v>16.4608997984996</v>
      </c>
      <c r="E61" s="8">
        <f>WaterInDiversion!E6</f>
        <v>13.7046746980875</v>
      </c>
      <c r="F61" s="8">
        <f>WaterInDiversion!F6</f>
        <v>13.1151128571477</v>
      </c>
      <c r="G61" s="8">
        <f>WaterInDiversion!G6</f>
        <v>11.374771010026</v>
      </c>
      <c r="H61" s="8">
        <f>WaterInDiversion!H6</f>
        <v>14.041752464779099</v>
      </c>
      <c r="I61" s="8">
        <f>WaterInDiversion!I6</f>
        <v>14.041752464779099</v>
      </c>
      <c r="J61" s="8">
        <f>WaterInDiversion!J6</f>
        <v>14.041752464779099</v>
      </c>
    </row>
    <row r="62" spans="1:10" ht="30" x14ac:dyDescent="0.25">
      <c r="A62" s="11">
        <v>6</v>
      </c>
      <c r="B62" s="2" t="s">
        <v>15</v>
      </c>
      <c r="C62" s="8">
        <f>WaterInDiversion!C7</f>
        <v>0</v>
      </c>
      <c r="D62" s="8">
        <f>WaterInDiversion!D7</f>
        <v>1.87865234640693</v>
      </c>
      <c r="E62" s="8">
        <f>WaterInDiversion!E7</f>
        <v>1.87865234640693</v>
      </c>
      <c r="F62" s="8">
        <f>WaterInDiversion!F7</f>
        <v>1.87865234640693</v>
      </c>
      <c r="G62" s="8">
        <f>WaterInDiversion!G7</f>
        <v>3.9320615363356302</v>
      </c>
      <c r="H62" s="8">
        <f>WaterInDiversion!H7</f>
        <v>2.1737279609836802</v>
      </c>
      <c r="I62" s="8">
        <f>WaterInDiversion!I7</f>
        <v>2.1737279609836802</v>
      </c>
      <c r="J62" s="8">
        <f>WaterInDiversion!J7</f>
        <v>2.1737279609836802</v>
      </c>
    </row>
    <row r="63" spans="1:10" ht="30" x14ac:dyDescent="0.25">
      <c r="A63" s="11">
        <v>7</v>
      </c>
      <c r="B63" s="2" t="s">
        <v>16</v>
      </c>
      <c r="C63" s="8">
        <f>WaterInDiversion!C8</f>
        <v>0</v>
      </c>
      <c r="D63" s="8">
        <f>WaterInDiversion!D8</f>
        <v>5.4551629784397502</v>
      </c>
      <c r="E63" s="8">
        <f>WaterInDiversion!E8</f>
        <v>5.42464026315323</v>
      </c>
      <c r="F63" s="8">
        <f>WaterInDiversion!F8</f>
        <v>5.3988660166768998</v>
      </c>
      <c r="G63" s="8">
        <f>WaterInDiversion!G8</f>
        <v>8.7609041705191206</v>
      </c>
      <c r="H63" s="8">
        <f>WaterInDiversion!H8</f>
        <v>8.7715230565212092</v>
      </c>
      <c r="I63" s="8">
        <f>WaterInDiversion!I8</f>
        <v>8.7715230565212092</v>
      </c>
      <c r="J63" s="8">
        <f>WaterInDiversion!J8</f>
        <v>8.7715230565212092</v>
      </c>
    </row>
    <row r="64" spans="1:10" x14ac:dyDescent="0.25">
      <c r="A64" s="11">
        <v>8</v>
      </c>
      <c r="B64" s="2" t="s">
        <v>17</v>
      </c>
      <c r="C64" s="8">
        <f>WaterInDiversion!C9</f>
        <v>0</v>
      </c>
      <c r="D64" s="8">
        <f>WaterInDiversion!D9</f>
        <v>11.5007886883973</v>
      </c>
      <c r="E64" s="8">
        <f>WaterInDiversion!E9</f>
        <v>11.5007886883973</v>
      </c>
      <c r="F64" s="8">
        <f>WaterInDiversion!F9</f>
        <v>11.5007886883973</v>
      </c>
      <c r="G64" s="8">
        <f>WaterInDiversion!G9</f>
        <v>5.1128760405804803</v>
      </c>
      <c r="H64" s="8">
        <f>WaterInDiversion!H9</f>
        <v>7.2983225215000997</v>
      </c>
      <c r="I64" s="8">
        <f>WaterInDiversion!I9</f>
        <v>7.2983225215000997</v>
      </c>
      <c r="J64" s="8">
        <f>WaterInDiversion!J9</f>
        <v>7.2983225215000997</v>
      </c>
    </row>
    <row r="65" spans="1:10" x14ac:dyDescent="0.25">
      <c r="A65" s="11">
        <v>9</v>
      </c>
      <c r="B65" s="2" t="s">
        <v>18</v>
      </c>
      <c r="C65" s="8">
        <f>WaterInDiversion!C10</f>
        <v>0</v>
      </c>
      <c r="D65" s="8">
        <f>WaterInDiversion!D10</f>
        <v>26.7025813809854</v>
      </c>
      <c r="E65" s="8">
        <f>WaterInDiversion!E10</f>
        <v>26.7025813809854</v>
      </c>
      <c r="F65" s="8">
        <f>WaterInDiversion!F10</f>
        <v>24.924513943746799</v>
      </c>
      <c r="G65" s="8">
        <f>WaterInDiversion!G10</f>
        <v>9.8311350492315999</v>
      </c>
      <c r="H65" s="8">
        <f>WaterInDiversion!H10</f>
        <v>13.351320543306</v>
      </c>
      <c r="I65" s="8">
        <f>WaterInDiversion!I10</f>
        <v>13.351320543306</v>
      </c>
      <c r="J65" s="8">
        <f>WaterInDiversion!J10</f>
        <v>13.351320543306</v>
      </c>
    </row>
    <row r="66" spans="1:10" x14ac:dyDescent="0.25">
      <c r="A66" s="11">
        <v>10</v>
      </c>
      <c r="B66" s="2" t="s">
        <v>19</v>
      </c>
      <c r="C66" s="8">
        <f>WaterInDiversion!C11</f>
        <v>0</v>
      </c>
      <c r="D66" s="8">
        <f>WaterInDiversion!D11</f>
        <v>7.4228832577646298</v>
      </c>
      <c r="E66" s="8">
        <f>WaterInDiversion!E11</f>
        <v>7.4228832577646298</v>
      </c>
      <c r="F66" s="8">
        <f>WaterInDiversion!F11</f>
        <v>7.4228832577646298</v>
      </c>
      <c r="G66" s="8">
        <f>WaterInDiversion!G11</f>
        <v>7.7634854956406798</v>
      </c>
      <c r="H66" s="8">
        <f>WaterInDiversion!H11</f>
        <v>5.2316126293521004</v>
      </c>
      <c r="I66" s="8">
        <f>WaterInDiversion!I11</f>
        <v>5.2316126293521004</v>
      </c>
      <c r="J66" s="8">
        <f>WaterInDiversion!J11</f>
        <v>5.2316126293521004</v>
      </c>
    </row>
    <row r="67" spans="1:10" x14ac:dyDescent="0.25">
      <c r="A67" s="10"/>
      <c r="C67" s="8"/>
      <c r="D67" s="12"/>
      <c r="E67" s="12"/>
      <c r="F67" s="8"/>
      <c r="G67" s="8"/>
      <c r="H67" s="8"/>
      <c r="I67" s="8"/>
      <c r="J67" s="8"/>
    </row>
    <row r="68" spans="1:10" x14ac:dyDescent="0.25">
      <c r="A68" s="1" t="s">
        <v>356</v>
      </c>
      <c r="C68" s="8">
        <f>0.00000000000001</f>
        <v>1E-14</v>
      </c>
      <c r="D68" s="8">
        <f>SUM(D57:D67)</f>
        <v>124.68858643053659</v>
      </c>
      <c r="E68" s="8">
        <f>SUM(E57:E67)</f>
        <v>116.75520717750325</v>
      </c>
      <c r="F68" s="8">
        <f t="shared" ref="F68:J68" si="1">SUM(F57:F67)</f>
        <v>96.804595316701096</v>
      </c>
      <c r="G68" s="8">
        <f t="shared" si="1"/>
        <v>69.492501399632474</v>
      </c>
      <c r="H68" s="8">
        <f t="shared" si="1"/>
        <v>89.63210319999726</v>
      </c>
      <c r="I68" s="8">
        <f t="shared" si="1"/>
        <v>89.63210319999726</v>
      </c>
      <c r="J68" s="8">
        <f t="shared" si="1"/>
        <v>89.63210319999726</v>
      </c>
    </row>
    <row r="69" spans="1:10" ht="30" x14ac:dyDescent="0.25">
      <c r="A69" s="1" t="s">
        <v>357</v>
      </c>
      <c r="C69" s="9">
        <v>0</v>
      </c>
      <c r="D69" s="9">
        <f>D68/D68</f>
        <v>1</v>
      </c>
      <c r="E69" s="9">
        <f>(E68/D68)</f>
        <v>0.93637445511139072</v>
      </c>
      <c r="F69" s="9">
        <f>(F68/D68)</f>
        <v>0.7763709421040752</v>
      </c>
      <c r="G69" s="9">
        <f>(G68/D68)</f>
        <v>0.55732848842862137</v>
      </c>
      <c r="H69" s="9">
        <f>(H68/D68)</f>
        <v>0.71884769701780904</v>
      </c>
      <c r="I69" s="9">
        <f>(I68/D68)</f>
        <v>0.71884769701780904</v>
      </c>
      <c r="J69" s="9">
        <f>(J68/D68)</f>
        <v>0.71884769701780904</v>
      </c>
    </row>
    <row r="71" spans="1:10" ht="30" x14ac:dyDescent="0.25">
      <c r="C71" s="2" t="str">
        <f>[1]WaterByLease!B1</f>
        <v>natural</v>
      </c>
      <c r="D71" s="2" t="str">
        <f>[1]WaterByLease!C1</f>
        <v>sugar</v>
      </c>
      <c r="E71" s="2" t="str">
        <f>[1]WaterByLease!D1</f>
        <v>IIFS2008</v>
      </c>
      <c r="F71" s="2" t="str">
        <f>[1]WaterByLease!E1</f>
        <v>IIFS2008plus</v>
      </c>
      <c r="G71" s="2" t="s">
        <v>363</v>
      </c>
      <c r="H71" s="2" t="str">
        <f>[1]WaterByLease!G1</f>
        <v>mixed.1</v>
      </c>
      <c r="I71" s="2" t="str">
        <f>[1]WaterByLease!H1</f>
        <v>mixed.2</v>
      </c>
      <c r="J71" s="2" t="str">
        <f>[1]WaterByLease!I1</f>
        <v>mixed.3</v>
      </c>
    </row>
    <row r="72" spans="1:10" x14ac:dyDescent="0.25">
      <c r="A72" s="1" t="s">
        <v>358</v>
      </c>
    </row>
    <row r="73" spans="1:10" x14ac:dyDescent="0.25">
      <c r="A73" s="10" t="s">
        <v>35</v>
      </c>
      <c r="C73" s="7">
        <f>WaterByLease!B2</f>
        <v>0</v>
      </c>
      <c r="D73" s="7">
        <f>WaterByLease!C2</f>
        <v>7.6495967955580797</v>
      </c>
      <c r="E73" s="7">
        <f>WaterByLease!D2</f>
        <v>7.6495967955580797</v>
      </c>
      <c r="F73" s="7">
        <f>WaterByLease!E2</f>
        <v>7.6495967955580797</v>
      </c>
      <c r="G73" s="7">
        <f>WaterByLease!F2</f>
        <v>3.4579806974698801</v>
      </c>
      <c r="H73" s="7">
        <f>WaterByLease!G2</f>
        <v>5.0593376391373504</v>
      </c>
      <c r="I73" s="7">
        <f>WaterByLease!H2</f>
        <v>5.0593376391373504</v>
      </c>
      <c r="J73" s="7">
        <f>WaterByLease!I2</f>
        <v>5.0593376391373504</v>
      </c>
    </row>
    <row r="74" spans="1:10" x14ac:dyDescent="0.25">
      <c r="A74" s="10" t="s">
        <v>325</v>
      </c>
      <c r="C74" s="7">
        <f>WaterByLease!B3</f>
        <v>0</v>
      </c>
      <c r="D74" s="7">
        <f>WaterByLease!C3</f>
        <v>47.676393321387799</v>
      </c>
      <c r="E74" s="7">
        <f>WaterByLease!D3</f>
        <v>43.857860846477202</v>
      </c>
      <c r="F74" s="7">
        <f>WaterByLease!E3</f>
        <v>40.973966313097101</v>
      </c>
      <c r="G74" s="7">
        <f>WaterByLease!F3</f>
        <v>29.5195316378753</v>
      </c>
      <c r="H74" s="7">
        <f>WaterByLease!G3</f>
        <v>42.055215506819899</v>
      </c>
      <c r="I74" s="7">
        <f>WaterByLease!H3</f>
        <v>42.055215506819899</v>
      </c>
      <c r="J74" s="7">
        <f>WaterByLease!I3</f>
        <v>42.055215506819899</v>
      </c>
    </row>
    <row r="75" spans="1:10" x14ac:dyDescent="0.25">
      <c r="A75" s="10" t="s">
        <v>326</v>
      </c>
      <c r="C75" s="7">
        <f>WaterByLease!B4</f>
        <v>0</v>
      </c>
      <c r="D75" s="7">
        <f>WaterByLease!C4</f>
        <v>28.751896986171399</v>
      </c>
      <c r="E75" s="7">
        <f>WaterByLease!D4</f>
        <v>24.637050208048699</v>
      </c>
      <c r="F75" s="7">
        <f>WaterByLease!E4</f>
        <v>9.2110818050497603</v>
      </c>
      <c r="G75" s="7">
        <f>WaterByLease!F4</f>
        <v>2.9191119635457801</v>
      </c>
      <c r="H75" s="7">
        <f>WaterByLease!G4</f>
        <v>14.972047736500601</v>
      </c>
      <c r="I75" s="7">
        <f>WaterByLease!H4</f>
        <v>14.972047736500601</v>
      </c>
      <c r="J75" s="7">
        <f>WaterByLease!I4</f>
        <v>14.972047736500601</v>
      </c>
    </row>
    <row r="76" spans="1:10" x14ac:dyDescent="0.25">
      <c r="A76" s="10" t="s">
        <v>327</v>
      </c>
      <c r="C76" s="7">
        <f>WaterByLease!B5</f>
        <v>0</v>
      </c>
      <c r="D76" s="7">
        <f>WaterByLease!C5</f>
        <v>8.4510816838470202</v>
      </c>
      <c r="E76" s="7">
        <f>WaterByLease!D5</f>
        <v>8.4510816838470202</v>
      </c>
      <c r="F76" s="7">
        <f>WaterByLease!E5</f>
        <v>8.4510816838470202</v>
      </c>
      <c r="G76" s="7">
        <f>WaterByLease!F5</f>
        <v>3.4928288319663299</v>
      </c>
      <c r="H76" s="7">
        <f>WaterByLease!G5</f>
        <v>5.3591689060496597</v>
      </c>
      <c r="I76" s="7">
        <f>WaterByLease!H5</f>
        <v>5.3591689060496597</v>
      </c>
      <c r="J76" s="7">
        <f>WaterByLease!I5</f>
        <v>5.3591689060496597</v>
      </c>
    </row>
    <row r="77" spans="1:10" x14ac:dyDescent="0.25">
      <c r="A77" s="10" t="s">
        <v>328</v>
      </c>
      <c r="C77" s="7">
        <f>WaterByLease!B6</f>
        <v>0</v>
      </c>
      <c r="D77" s="7">
        <f>WaterByLease!C6</f>
        <v>35.560134746075498</v>
      </c>
      <c r="E77" s="7">
        <f>WaterByLease!D6</f>
        <v>35.560134746075498</v>
      </c>
      <c r="F77" s="7">
        <f>WaterByLease!E6</f>
        <v>35.560134746075498</v>
      </c>
      <c r="G77" s="7">
        <f>WaterByLease!F6</f>
        <v>35.560134746075498</v>
      </c>
      <c r="H77" s="7">
        <f>WaterByLease!G6</f>
        <v>26.6695163387303</v>
      </c>
      <c r="I77" s="7">
        <f>WaterByLease!H6</f>
        <v>26.6695163387303</v>
      </c>
      <c r="J77" s="7">
        <f>WaterByLease!I6</f>
        <v>26.6695163387303</v>
      </c>
    </row>
    <row r="78" spans="1:10" x14ac:dyDescent="0.25">
      <c r="C78" s="8"/>
      <c r="D78" s="8"/>
      <c r="E78" s="8"/>
      <c r="F78" s="8"/>
      <c r="G78" s="8"/>
      <c r="H78" s="8"/>
      <c r="I78" s="8"/>
      <c r="J78" s="8"/>
    </row>
    <row r="79" spans="1:10" x14ac:dyDescent="0.25">
      <c r="A79" s="1" t="s">
        <v>352</v>
      </c>
      <c r="C79" s="8">
        <f>SUM(C73:C77)</f>
        <v>0</v>
      </c>
      <c r="D79" s="8">
        <f>SUM(D73:D77)</f>
        <v>128.0891035330398</v>
      </c>
      <c r="E79" s="8">
        <f>SUM(E73:E77)</f>
        <v>120.1557242800065</v>
      </c>
      <c r="F79" s="8">
        <f t="shared" ref="F79:J79" si="2">SUM(F73:F77)</f>
        <v>101.84586134362746</v>
      </c>
      <c r="G79" s="8">
        <f t="shared" si="2"/>
        <v>74.949587876932782</v>
      </c>
      <c r="H79" s="8">
        <f t="shared" si="2"/>
        <v>94.115286127237809</v>
      </c>
      <c r="I79" s="8">
        <f t="shared" si="2"/>
        <v>94.115286127237809</v>
      </c>
      <c r="J79" s="8">
        <f t="shared" si="2"/>
        <v>94.115286127237809</v>
      </c>
    </row>
    <row r="82" spans="1:10" ht="30" x14ac:dyDescent="0.25">
      <c r="C82" s="2" t="str">
        <f>[1]WaterInTaro!B1</f>
        <v>natural</v>
      </c>
      <c r="D82" s="2" t="str">
        <f>[1]WaterInTaro!C1</f>
        <v>sugar</v>
      </c>
      <c r="E82" s="2" t="str">
        <f>[1]WaterInTaro!D1</f>
        <v>IIFS2008</v>
      </c>
      <c r="F82" s="2" t="str">
        <f>[1]WaterInTaro!E1</f>
        <v>IIFS2008plus</v>
      </c>
      <c r="G82" s="2" t="s">
        <v>363</v>
      </c>
      <c r="H82" s="2" t="str">
        <f>[1]WaterInTaro!G1</f>
        <v>mixed.1</v>
      </c>
      <c r="I82" s="2" t="str">
        <f>[1]WaterInTaro!H1</f>
        <v>mixed.2</v>
      </c>
      <c r="J82" s="2" t="str">
        <f>[1]WaterInTaro!I1</f>
        <v>mixed.3</v>
      </c>
    </row>
    <row r="83" spans="1:10" x14ac:dyDescent="0.25">
      <c r="A83" s="1" t="s">
        <v>359</v>
      </c>
    </row>
    <row r="84" spans="1:10" x14ac:dyDescent="0.25">
      <c r="A84" s="1" t="s">
        <v>331</v>
      </c>
      <c r="C84" s="2">
        <f>WaterInTaro!B3</f>
        <v>0</v>
      </c>
      <c r="D84" s="2">
        <f>WaterInTaro!C3</f>
        <v>26.229866681863999</v>
      </c>
      <c r="E84" s="2">
        <f>WaterInTaro!D3</f>
        <v>18.303674015271699</v>
      </c>
      <c r="F84" s="2">
        <f>WaterInTaro!E3</f>
        <v>0</v>
      </c>
      <c r="G84" s="2">
        <f>WaterInTaro!F3</f>
        <v>0</v>
      </c>
      <c r="H84" s="2">
        <f>WaterInTaro!G3</f>
        <v>15.1571202193169</v>
      </c>
      <c r="I84" s="2">
        <f>WaterInTaro!H3</f>
        <v>15.1571202193169</v>
      </c>
      <c r="J84" s="2">
        <f>WaterInTaro!I3</f>
        <v>15.1571202193169</v>
      </c>
    </row>
    <row r="85" spans="1:10" x14ac:dyDescent="0.25">
      <c r="A85" s="1" t="s">
        <v>330</v>
      </c>
      <c r="C85" s="2">
        <f>WaterInTaro!B2</f>
        <v>0</v>
      </c>
      <c r="D85" s="2">
        <f>WaterInTaro!C2</f>
        <v>101.85923685117599</v>
      </c>
      <c r="E85" s="2">
        <f>WaterInTaro!D2</f>
        <v>101.852050264735</v>
      </c>
      <c r="F85" s="2">
        <f>WaterInTaro!E2</f>
        <v>101.84586134362701</v>
      </c>
      <c r="G85" s="2">
        <f>WaterInTaro!F2</f>
        <v>74.949587876932796</v>
      </c>
      <c r="H85" s="2">
        <f>WaterInTaro!G2</f>
        <v>78.958165907920801</v>
      </c>
      <c r="I85" s="2">
        <f>WaterInTaro!H2</f>
        <v>78.958165907920801</v>
      </c>
      <c r="J85" s="2">
        <f>WaterInTaro!I2</f>
        <v>78.958165907920801</v>
      </c>
    </row>
    <row r="88" spans="1:10" x14ac:dyDescent="0.25">
      <c r="A88" s="4" t="s">
        <v>398</v>
      </c>
    </row>
    <row r="89" spans="1:10" x14ac:dyDescent="0.25">
      <c r="B89" s="13" t="s">
        <v>364</v>
      </c>
    </row>
    <row r="90" spans="1:10" x14ac:dyDescent="0.25">
      <c r="A90" s="1" t="s">
        <v>360</v>
      </c>
    </row>
    <row r="91" spans="1:10" ht="30" x14ac:dyDescent="0.25">
      <c r="A91" s="1" t="str">
        <f>[1]HabitatInWatersheds!A1</f>
        <v>WshedID</v>
      </c>
      <c r="B91" s="2" t="str">
        <f>[2]HabitatInWatersheds!B1</f>
        <v>Watershed Name</v>
      </c>
      <c r="C91" s="2" t="str">
        <f>[1]HabitatInWatersheds!C1</f>
        <v>natural</v>
      </c>
      <c r="D91" s="2" t="str">
        <f>[1]HabitatInWatersheds!D1</f>
        <v>sugar</v>
      </c>
      <c r="E91" s="2" t="str">
        <f>[1]HabitatInWatersheds!E1</f>
        <v>IIFS</v>
      </c>
      <c r="F91" s="2" t="str">
        <f>[1]HabitatInWatersheds!F1</f>
        <v>IIFSplus</v>
      </c>
      <c r="G91" s="2" t="s">
        <v>363</v>
      </c>
      <c r="H91" s="2" t="str">
        <f>[1]HabitatInWatersheds!H1</f>
        <v>mixed1</v>
      </c>
      <c r="I91" s="2" t="str">
        <f>[1]HabitatInWatersheds!I1</f>
        <v>mixed2</v>
      </c>
      <c r="J91" s="2" t="str">
        <f>[1]HabitatInWatersheds!J1</f>
        <v>mixed3</v>
      </c>
    </row>
    <row r="92" spans="1:10" x14ac:dyDescent="0.25">
      <c r="A92" s="1">
        <f>[1]HabitatInWatersheds!A2</f>
        <v>1</v>
      </c>
      <c r="B92" s="2" t="str">
        <f>[1]HabitatInWatersheds!B2</f>
        <v>Makapipi</v>
      </c>
      <c r="C92" s="8">
        <f>HabitatInWatersheds!C2/1000</f>
        <v>3.9079999999999999</v>
      </c>
      <c r="D92" s="8">
        <f>HabitatInWatersheds!D2/1000</f>
        <v>3.1953238931246903</v>
      </c>
      <c r="E92" s="8">
        <f>HabitatInWatersheds!E2/1000</f>
        <v>3.1953238931246903</v>
      </c>
      <c r="F92" s="8">
        <f>HabitatInWatersheds!F2/1000</f>
        <v>3.1953238931246903</v>
      </c>
      <c r="G92" s="8">
        <f>HabitatInWatersheds!G2/1000</f>
        <v>3.71770444307379</v>
      </c>
      <c r="H92" s="8">
        <f>HabitatInWatersheds!H2/1000</f>
        <v>3.5025511312485103</v>
      </c>
      <c r="I92" s="8">
        <f>HabitatInWatersheds!I2/1000</f>
        <v>3.5025511312485103</v>
      </c>
      <c r="J92" s="8">
        <f>HabitatInWatersheds!J2/1000</f>
        <v>3.5025511312485103</v>
      </c>
    </row>
    <row r="93" spans="1:10" x14ac:dyDescent="0.25">
      <c r="A93" s="1">
        <f>[1]HabitatInWatersheds!A3</f>
        <v>2</v>
      </c>
      <c r="B93" s="2" t="str">
        <f>[1]HabitatInWatersheds!B3</f>
        <v>Hanawi</v>
      </c>
      <c r="C93" s="8">
        <f>HabitatInWatersheds!C3/1000</f>
        <v>10.744999999999999</v>
      </c>
      <c r="D93" s="8">
        <f>HabitatInWatersheds!D3/1000</f>
        <v>3.4707436446626696</v>
      </c>
      <c r="E93" s="8">
        <f>HabitatInWatersheds!E3/1000</f>
        <v>3.4707436446626696</v>
      </c>
      <c r="F93" s="8">
        <f>HabitatInWatersheds!F3/1000</f>
        <v>3.4707436446626696</v>
      </c>
      <c r="G93" s="8">
        <f>HabitatInWatersheds!G3/1000</f>
        <v>6.7337836452967199</v>
      </c>
      <c r="H93" s="8">
        <f>HabitatInWatersheds!H3/1000</f>
        <v>4.2898813824606892</v>
      </c>
      <c r="I93" s="8">
        <f>HabitatInWatersheds!I3/1000</f>
        <v>4.2898813824606892</v>
      </c>
      <c r="J93" s="8">
        <f>HabitatInWatersheds!J3/1000</f>
        <v>4.2898813824606892</v>
      </c>
    </row>
    <row r="94" spans="1:10" x14ac:dyDescent="0.25">
      <c r="A94" s="1">
        <f>[1]HabitatInWatersheds!A4</f>
        <v>3</v>
      </c>
      <c r="B94" s="2" t="str">
        <f>[1]HabitatInWatersheds!B4</f>
        <v>Kapaula</v>
      </c>
      <c r="C94" s="8">
        <f>HabitatInWatersheds!C4/1000</f>
        <v>5.7889999999999997</v>
      </c>
      <c r="D94" s="8">
        <f>HabitatInWatersheds!D4/1000</f>
        <v>2.1128294871150501</v>
      </c>
      <c r="E94" s="8">
        <f>HabitatInWatersheds!E4/1000</f>
        <v>2.1128294871150501</v>
      </c>
      <c r="F94" s="8">
        <f>HabitatInWatersheds!F4/1000</f>
        <v>2.1128294871150501</v>
      </c>
      <c r="G94" s="8">
        <f>HabitatInWatersheds!G4/1000</f>
        <v>3.9814408769586196</v>
      </c>
      <c r="H94" s="8">
        <f>HabitatInWatersheds!H4/1000</f>
        <v>2.80896576944851</v>
      </c>
      <c r="I94" s="8">
        <f>HabitatInWatersheds!I4/1000</f>
        <v>2.80896576944851</v>
      </c>
      <c r="J94" s="8">
        <f>HabitatInWatersheds!J4/1000</f>
        <v>2.80896576944851</v>
      </c>
    </row>
    <row r="95" spans="1:10" x14ac:dyDescent="0.25">
      <c r="A95" s="1">
        <f>[1]HabitatInWatersheds!A5</f>
        <v>4</v>
      </c>
      <c r="B95" s="2" t="str">
        <f>[1]HabitatInWatersheds!B5</f>
        <v>Waiaaka</v>
      </c>
      <c r="C95" s="8">
        <f>HabitatInWatersheds!C5/1000</f>
        <v>0</v>
      </c>
      <c r="D95" s="8">
        <f>HabitatInWatersheds!D5/1000</f>
        <v>0</v>
      </c>
      <c r="E95" s="8">
        <f>HabitatInWatersheds!E5/1000</f>
        <v>0</v>
      </c>
      <c r="F95" s="8">
        <f>HabitatInWatersheds!F5/1000</f>
        <v>0</v>
      </c>
      <c r="G95" s="8">
        <f>HabitatInWatersheds!G5/1000</f>
        <v>0</v>
      </c>
      <c r="H95" s="8">
        <f>HabitatInWatersheds!H5/1000</f>
        <v>0</v>
      </c>
      <c r="I95" s="8">
        <f>HabitatInWatersheds!I5/1000</f>
        <v>0</v>
      </c>
      <c r="J95" s="8">
        <f>HabitatInWatersheds!J5/1000</f>
        <v>0</v>
      </c>
    </row>
    <row r="96" spans="1:10" x14ac:dyDescent="0.25">
      <c r="A96" s="1">
        <f>[1]HabitatInWatersheds!A6</f>
        <v>5</v>
      </c>
      <c r="B96" s="2" t="str">
        <f>[1]HabitatInWatersheds!B6</f>
        <v>Paakea</v>
      </c>
      <c r="C96" s="8">
        <f>HabitatInWatersheds!C6/1000</f>
        <v>5.76</v>
      </c>
      <c r="D96" s="8">
        <f>HabitatInWatersheds!D6/1000</f>
        <v>3.3237506416490499</v>
      </c>
      <c r="E96" s="8">
        <f>HabitatInWatersheds!E6/1000</f>
        <v>3.3237506416490499</v>
      </c>
      <c r="F96" s="8">
        <f>HabitatInWatersheds!F6/1000</f>
        <v>3.3237506416490499</v>
      </c>
      <c r="G96" s="8">
        <f>HabitatInWatersheds!G6/1000</f>
        <v>5.1318205544604698</v>
      </c>
      <c r="H96" s="8">
        <f>HabitatInWatersheds!H6/1000</f>
        <v>4.4106897993551906</v>
      </c>
      <c r="I96" s="8">
        <f>HabitatInWatersheds!I6/1000</f>
        <v>4.4106897993551906</v>
      </c>
      <c r="J96" s="8">
        <f>HabitatInWatersheds!J6/1000</f>
        <v>4.4106897993551906</v>
      </c>
    </row>
    <row r="97" spans="1:10" x14ac:dyDescent="0.25">
      <c r="A97" s="1">
        <f>[1]HabitatInWatersheds!A7</f>
        <v>6</v>
      </c>
      <c r="B97" s="2" t="str">
        <f>[1]HabitatInWatersheds!B7</f>
        <v>Waiohue</v>
      </c>
      <c r="C97" s="8">
        <f>HabitatInWatersheds!C7/1000</f>
        <v>5.76</v>
      </c>
      <c r="D97" s="8">
        <f>HabitatInWatersheds!D7/1000</f>
        <v>3.3237506416490499</v>
      </c>
      <c r="E97" s="8">
        <f>HabitatInWatersheds!E7/1000</f>
        <v>3.3237506416490499</v>
      </c>
      <c r="F97" s="8">
        <f>HabitatInWatersheds!F7/1000</f>
        <v>3.3237506416490499</v>
      </c>
      <c r="G97" s="8">
        <f>HabitatInWatersheds!G7/1000</f>
        <v>5.1318205544604698</v>
      </c>
      <c r="H97" s="8">
        <f>HabitatInWatersheds!H7/1000</f>
        <v>4.4106897993551906</v>
      </c>
      <c r="I97" s="8">
        <f>HabitatInWatersheds!I7/1000</f>
        <v>4.4106897993551906</v>
      </c>
      <c r="J97" s="8">
        <f>HabitatInWatersheds!J7/1000</f>
        <v>4.4106897993551906</v>
      </c>
    </row>
    <row r="98" spans="1:10" x14ac:dyDescent="0.25">
      <c r="A98" s="1">
        <f>[1]HabitatInWatersheds!A8</f>
        <v>7</v>
      </c>
      <c r="B98" s="2" t="str">
        <f>[1]HabitatInWatersheds!B8</f>
        <v>Kopiliula</v>
      </c>
      <c r="C98" s="8">
        <f>HabitatInWatersheds!C8/1000</f>
        <v>13.976000000000001</v>
      </c>
      <c r="D98" s="8">
        <f>HabitatInWatersheds!D8/1000</f>
        <v>4.3051758781110001</v>
      </c>
      <c r="E98" s="8">
        <f>HabitatInWatersheds!E8/1000</f>
        <v>4.3051758781110001</v>
      </c>
      <c r="F98" s="8">
        <f>HabitatInWatersheds!F8/1000</f>
        <v>4.3051758781110001</v>
      </c>
      <c r="G98" s="8">
        <f>HabitatInWatersheds!G8/1000</f>
        <v>10.638829327580401</v>
      </c>
      <c r="H98" s="8">
        <f>HabitatInWatersheds!H8/1000</f>
        <v>7.6221277311163602</v>
      </c>
      <c r="I98" s="8">
        <f>HabitatInWatersheds!I8/1000</f>
        <v>7.6221277311163602</v>
      </c>
      <c r="J98" s="8">
        <f>HabitatInWatersheds!J8/1000</f>
        <v>7.6221277311163602</v>
      </c>
    </row>
    <row r="99" spans="1:10" x14ac:dyDescent="0.25">
      <c r="A99" s="1">
        <f>[1]HabitatInWatersheds!A9</f>
        <v>8</v>
      </c>
      <c r="B99" s="2" t="str">
        <f>[1]HabitatInWatersheds!B9</f>
        <v>East Wailua Iki</v>
      </c>
      <c r="C99" s="8">
        <f>HabitatInWatersheds!C9/1000</f>
        <v>10.763</v>
      </c>
      <c r="D99" s="8">
        <f>HabitatInWatersheds!D9/1000</f>
        <v>3.5074256222973199</v>
      </c>
      <c r="E99" s="8">
        <f>HabitatInWatersheds!E9/1000</f>
        <v>3.5074256222973199</v>
      </c>
      <c r="F99" s="8">
        <f>HabitatInWatersheds!F9/1000</f>
        <v>3.5074256222973199</v>
      </c>
      <c r="G99" s="8">
        <f>HabitatInWatersheds!G9/1000</f>
        <v>8.4267807286406295</v>
      </c>
      <c r="H99" s="8">
        <f>HabitatInWatersheds!H9/1000</f>
        <v>5.9231736706146503</v>
      </c>
      <c r="I99" s="8">
        <f>HabitatInWatersheds!I9/1000</f>
        <v>5.9231736706146503</v>
      </c>
      <c r="J99" s="8">
        <f>HabitatInWatersheds!J9/1000</f>
        <v>5.9231736706146503</v>
      </c>
    </row>
    <row r="100" spans="1:10" x14ac:dyDescent="0.25">
      <c r="A100" s="1">
        <f>[1]HabitatInWatersheds!A10</f>
        <v>9</v>
      </c>
      <c r="B100" s="2" t="str">
        <f>[1]HabitatInWatersheds!B10</f>
        <v>West Wailua Iki</v>
      </c>
      <c r="C100" s="8">
        <f>HabitatInWatersheds!C10/1000</f>
        <v>8.5749999999999993</v>
      </c>
      <c r="D100" s="8">
        <f>HabitatInWatersheds!D10/1000</f>
        <v>3.0592419764632801</v>
      </c>
      <c r="E100" s="8">
        <f>HabitatInWatersheds!E10/1000</f>
        <v>3.0592419764632801</v>
      </c>
      <c r="F100" s="8">
        <f>HabitatInWatersheds!F10/1000</f>
        <v>3.0592419764632801</v>
      </c>
      <c r="G100" s="8">
        <f>HabitatInWatersheds!G10/1000</f>
        <v>6.8517672093265904</v>
      </c>
      <c r="H100" s="8">
        <f>HabitatInWatersheds!H10/1000</f>
        <v>4.9917404839311699</v>
      </c>
      <c r="I100" s="8">
        <f>HabitatInWatersheds!I10/1000</f>
        <v>4.9917404839311699</v>
      </c>
      <c r="J100" s="8">
        <f>HabitatInWatersheds!J10/1000</f>
        <v>4.9917404839311699</v>
      </c>
    </row>
    <row r="101" spans="1:10" x14ac:dyDescent="0.25">
      <c r="A101" s="1">
        <f>[1]HabitatInWatersheds!A11</f>
        <v>10</v>
      </c>
      <c r="B101" s="2" t="str">
        <f>[1]HabitatInWatersheds!B11</f>
        <v>Wailua Nui</v>
      </c>
      <c r="C101" s="8">
        <f>HabitatInWatersheds!C11/1000</f>
        <v>9.5289999999999999</v>
      </c>
      <c r="D101" s="8">
        <v>0</v>
      </c>
      <c r="E101" s="8">
        <f>HabitatInWatersheds!E11/1000</f>
        <v>3.5050244697109103</v>
      </c>
      <c r="F101" s="8">
        <f>HabitatInWatersheds!F11/1000</f>
        <v>9.5289999999999999</v>
      </c>
      <c r="G101" s="8">
        <f>HabitatInWatersheds!G11/1000</f>
        <v>9.5289999999999999</v>
      </c>
      <c r="H101" s="8">
        <f>HabitatInWatersheds!H11/1000</f>
        <v>3.5619686295602802</v>
      </c>
      <c r="I101" s="8">
        <f>HabitatInWatersheds!I11/1000</f>
        <v>3.5619686295602802</v>
      </c>
      <c r="J101" s="8">
        <f>HabitatInWatersheds!J11/1000</f>
        <v>3.5619686295602802</v>
      </c>
    </row>
    <row r="102" spans="1:10" x14ac:dyDescent="0.25">
      <c r="A102" s="1">
        <f>[1]HabitatInWatersheds!A12</f>
        <v>11</v>
      </c>
      <c r="B102" s="2" t="str">
        <f>[1]HabitatInWatersheds!B12</f>
        <v>Waiokamilo</v>
      </c>
      <c r="C102" s="8">
        <f>HabitatInWatersheds!C12/1000</f>
        <v>6.0945</v>
      </c>
      <c r="D102" s="8">
        <f>HabitatInWatersheds!D12/1000</f>
        <v>5.1509365390017905</v>
      </c>
      <c r="E102" s="8">
        <f>HabitatInWatersheds!E12/1000</f>
        <v>5.97987081355644</v>
      </c>
      <c r="F102" s="8">
        <f>HabitatInWatersheds!F12/1000</f>
        <v>6.0945</v>
      </c>
      <c r="G102" s="8">
        <f>HabitatInWatersheds!G12/1000</f>
        <v>6.0945</v>
      </c>
      <c r="H102" s="8">
        <f>HabitatInWatersheds!H12/1000</f>
        <v>5.41012755970808</v>
      </c>
      <c r="I102" s="8">
        <f>HabitatInWatersheds!I12/1000</f>
        <v>5.41012755970808</v>
      </c>
      <c r="J102" s="8">
        <f>HabitatInWatersheds!J12/1000</f>
        <v>5.41012755970808</v>
      </c>
    </row>
    <row r="103" spans="1:10" x14ac:dyDescent="0.25">
      <c r="A103" s="1">
        <f>[1]HabitatInWatersheds!A13</f>
        <v>12</v>
      </c>
      <c r="B103" s="2" t="str">
        <f>[1]HabitatInWatersheds!B13</f>
        <v>Piinaau</v>
      </c>
      <c r="C103" s="8">
        <f>HabitatInWatersheds!C13/1000</f>
        <v>29.577999999999999</v>
      </c>
      <c r="D103" s="8">
        <f>HabitatInWatersheds!D13/1000</f>
        <v>22.2053749851211</v>
      </c>
      <c r="E103" s="8">
        <f>HabitatInWatersheds!E13/1000</f>
        <v>22.702862782618002</v>
      </c>
      <c r="F103" s="8">
        <f>HabitatInWatersheds!F13/1000</f>
        <v>29.577999999999999</v>
      </c>
      <c r="G103" s="8">
        <f>HabitatInWatersheds!G13/1000</f>
        <v>29.577999999999999</v>
      </c>
      <c r="H103" s="8">
        <f>HabitatInWatersheds!H13/1000</f>
        <v>24.231043593571002</v>
      </c>
      <c r="I103" s="8">
        <f>HabitatInWatersheds!I13/1000</f>
        <v>24.231043593571002</v>
      </c>
      <c r="J103" s="8">
        <f>HabitatInWatersheds!J13/1000</f>
        <v>24.231043593571002</v>
      </c>
    </row>
    <row r="104" spans="1:10" x14ac:dyDescent="0.25">
      <c r="A104" s="1">
        <f>[1]HabitatInWatersheds!A14</f>
        <v>13</v>
      </c>
      <c r="B104" s="2" t="str">
        <f>[1]HabitatInWatersheds!B14</f>
        <v>Nuaailua</v>
      </c>
      <c r="C104" s="8">
        <f>HabitatInWatersheds!C14/1000</f>
        <v>7.1020000000000003</v>
      </c>
      <c r="D104" s="8">
        <f>HabitatInWatersheds!D14/1000</f>
        <v>6.0120314736902598</v>
      </c>
      <c r="E104" s="8">
        <f>HabitatInWatersheds!E14/1000</f>
        <v>6.0120314736902598</v>
      </c>
      <c r="F104" s="8">
        <f>HabitatInWatersheds!F14/1000</f>
        <v>6.0120314736902598</v>
      </c>
      <c r="G104" s="8">
        <f>HabitatInWatersheds!G14/1000</f>
        <v>6.6903557217204401</v>
      </c>
      <c r="H104" s="8">
        <f>HabitatInWatersheds!H14/1000</f>
        <v>6.2667514030515203</v>
      </c>
      <c r="I104" s="8">
        <f>HabitatInWatersheds!I14/1000</f>
        <v>6.2667514030515203</v>
      </c>
      <c r="J104" s="8">
        <f>HabitatInWatersheds!J14/1000</f>
        <v>6.2667514030515203</v>
      </c>
    </row>
    <row r="105" spans="1:10" x14ac:dyDescent="0.25">
      <c r="A105" s="1">
        <f>[1]HabitatInWatersheds!A15</f>
        <v>14</v>
      </c>
      <c r="B105" s="2" t="str">
        <f>[1]HabitatInWatersheds!B15</f>
        <v>Honomanu</v>
      </c>
      <c r="C105" s="8">
        <f>HabitatInWatersheds!C15/1000</f>
        <v>18.998000000000001</v>
      </c>
      <c r="D105" s="8">
        <f>HabitatInWatersheds!D15/1000</f>
        <v>6.7743572548418998</v>
      </c>
      <c r="E105" s="8">
        <f>HabitatInWatersheds!E15/1000</f>
        <v>6.7743572548418998</v>
      </c>
      <c r="F105" s="8">
        <f>HabitatInWatersheds!F15/1000</f>
        <v>6.7743572548418998</v>
      </c>
      <c r="G105" s="8">
        <f>HabitatInWatersheds!G15/1000</f>
        <v>14.978035099860501</v>
      </c>
      <c r="H105" s="8">
        <f>HabitatInWatersheds!H15/1000</f>
        <v>10.757233257603701</v>
      </c>
      <c r="I105" s="8">
        <f>HabitatInWatersheds!I15/1000</f>
        <v>10.757233257603701</v>
      </c>
      <c r="J105" s="8">
        <f>HabitatInWatersheds!J15/1000</f>
        <v>10.757233257603701</v>
      </c>
    </row>
    <row r="106" spans="1:10" x14ac:dyDescent="0.25">
      <c r="A106" s="1">
        <f>[1]HabitatInWatersheds!A16</f>
        <v>15</v>
      </c>
      <c r="B106" s="2" t="str">
        <f>[1]HabitatInWatersheds!B16</f>
        <v>Punalau</v>
      </c>
      <c r="C106" s="8">
        <f>HabitatInWatersheds!C16/1000</f>
        <v>6.3129999999999997</v>
      </c>
      <c r="D106" s="8">
        <f>HabitatInWatersheds!D16/1000</f>
        <v>1.9359653440952</v>
      </c>
      <c r="E106" s="8">
        <f>HabitatInWatersheds!E16/1000</f>
        <v>1.9359653440952</v>
      </c>
      <c r="F106" s="8">
        <f>HabitatInWatersheds!F16/1000</f>
        <v>1.9359653440952</v>
      </c>
      <c r="G106" s="8">
        <f>HabitatInWatersheds!G16/1000</f>
        <v>3.2909967022811704</v>
      </c>
      <c r="H106" s="8">
        <f>HabitatInWatersheds!H16/1000</f>
        <v>2.2266269973686499</v>
      </c>
      <c r="I106" s="8">
        <f>HabitatInWatersheds!I16/1000</f>
        <v>2.2266269973686499</v>
      </c>
      <c r="J106" s="8">
        <f>HabitatInWatersheds!J16/1000</f>
        <v>2.2266269973686499</v>
      </c>
    </row>
    <row r="107" spans="1:10" x14ac:dyDescent="0.25">
      <c r="A107" s="1">
        <f>[1]HabitatInWatersheds!A17</f>
        <v>16</v>
      </c>
      <c r="B107" s="2" t="str">
        <f>[1]HabitatInWatersheds!B17</f>
        <v>Haipuaena</v>
      </c>
      <c r="C107" s="8">
        <f>HabitatInWatersheds!C17/1000</f>
        <v>9.3170000000000002</v>
      </c>
      <c r="D107" s="8">
        <f>HabitatInWatersheds!D17/1000</f>
        <v>1.38108260868903</v>
      </c>
      <c r="E107" s="8">
        <f>HabitatInWatersheds!E17/1000</f>
        <v>1.38108260868903</v>
      </c>
      <c r="F107" s="8">
        <f>HabitatInWatersheds!F17/1000</f>
        <v>1.38108260868903</v>
      </c>
      <c r="G107" s="8">
        <f>HabitatInWatersheds!G17/1000</f>
        <v>4.2774177372827999</v>
      </c>
      <c r="H107" s="8">
        <f>HabitatInWatersheds!H17/1000</f>
        <v>2.0595608163280801</v>
      </c>
      <c r="I107" s="8">
        <f>HabitatInWatersheds!I17/1000</f>
        <v>2.0595608163280801</v>
      </c>
      <c r="J107" s="8">
        <f>HabitatInWatersheds!J17/1000</f>
        <v>2.0595608163280801</v>
      </c>
    </row>
    <row r="108" spans="1:10" x14ac:dyDescent="0.25">
      <c r="A108" s="1">
        <f>[1]HabitatInWatersheds!A18</f>
        <v>17</v>
      </c>
      <c r="B108" s="2" t="str">
        <f>[1]HabitatInWatersheds!B18</f>
        <v>Puohokamoa</v>
      </c>
      <c r="C108" s="8">
        <f>HabitatInWatersheds!C18/1000</f>
        <v>19.056999999999999</v>
      </c>
      <c r="D108" s="8">
        <f>HabitatInWatersheds!D18/1000</f>
        <v>2.7247279425329296</v>
      </c>
      <c r="E108" s="8">
        <f>HabitatInWatersheds!E18/1000</f>
        <v>2.7247279425329296</v>
      </c>
      <c r="F108" s="8">
        <f>HabitatInWatersheds!F18/1000</f>
        <v>2.7247279425329296</v>
      </c>
      <c r="G108" s="8">
        <f>HabitatInWatersheds!G18/1000</f>
        <v>8.3549447503960099</v>
      </c>
      <c r="H108" s="8">
        <f>HabitatInWatersheds!H18/1000</f>
        <v>4.0349522890782099</v>
      </c>
      <c r="I108" s="8">
        <f>HabitatInWatersheds!I18/1000</f>
        <v>4.0349522890782099</v>
      </c>
      <c r="J108" s="8">
        <f>HabitatInWatersheds!J18/1000</f>
        <v>4.0349522890782099</v>
      </c>
    </row>
    <row r="109" spans="1:10" x14ac:dyDescent="0.25">
      <c r="A109" s="1">
        <f>[1]HabitatInWatersheds!A19</f>
        <v>18</v>
      </c>
      <c r="B109" s="2" t="str">
        <f>[1]HabitatInWatersheds!B19</f>
        <v>Wahinepee</v>
      </c>
      <c r="C109" s="8">
        <f>HabitatInWatersheds!C19/1000</f>
        <v>0</v>
      </c>
      <c r="D109" s="8">
        <f>HabitatInWatersheds!D19/1000</f>
        <v>0</v>
      </c>
      <c r="E109" s="8">
        <f>HabitatInWatersheds!E19/1000</f>
        <v>0</v>
      </c>
      <c r="F109" s="8">
        <f>HabitatInWatersheds!F19/1000</f>
        <v>0</v>
      </c>
      <c r="G109" s="8">
        <f>HabitatInWatersheds!G19/1000</f>
        <v>0</v>
      </c>
      <c r="H109" s="8">
        <f>HabitatInWatersheds!H19/1000</f>
        <v>0</v>
      </c>
      <c r="I109" s="8">
        <f>HabitatInWatersheds!I19/1000</f>
        <v>0</v>
      </c>
      <c r="J109" s="8">
        <f>HabitatInWatersheds!J19/1000</f>
        <v>0</v>
      </c>
    </row>
    <row r="110" spans="1:10" x14ac:dyDescent="0.25">
      <c r="A110" s="1">
        <f>[1]HabitatInWatersheds!A20</f>
        <v>19</v>
      </c>
      <c r="B110" s="2" t="str">
        <f>[1]HabitatInWatersheds!B20</f>
        <v>Waikamoi</v>
      </c>
      <c r="C110" s="8">
        <f>HabitatInWatersheds!C20/1000</f>
        <v>9.1189999999999998</v>
      </c>
      <c r="D110" s="8">
        <f>HabitatInWatersheds!D20/1000</f>
        <v>0.67139384047608097</v>
      </c>
      <c r="E110" s="8">
        <f>HabitatInWatersheds!E20/1000</f>
        <v>0.67139384047608097</v>
      </c>
      <c r="F110" s="8">
        <f>HabitatInWatersheds!F20/1000</f>
        <v>0.67139384047608097</v>
      </c>
      <c r="G110" s="8">
        <f>HabitatInWatersheds!G20/1000</f>
        <v>3.7149202912307802</v>
      </c>
      <c r="H110" s="8">
        <f>HabitatInWatersheds!H20/1000</f>
        <v>1.28001127632393</v>
      </c>
      <c r="I110" s="8">
        <f>HabitatInWatersheds!I20/1000</f>
        <v>1.28001127632393</v>
      </c>
      <c r="J110" s="8">
        <f>HabitatInWatersheds!J20/1000</f>
        <v>1.28001127632393</v>
      </c>
    </row>
    <row r="111" spans="1:10" x14ac:dyDescent="0.25">
      <c r="A111" s="1">
        <f>[1]HabitatInWatersheds!A21</f>
        <v>20</v>
      </c>
      <c r="B111" s="2" t="str">
        <f>[1]HabitatInWatersheds!B21</f>
        <v>Kolea</v>
      </c>
      <c r="C111" s="8">
        <f>HabitatInWatersheds!C21/1000</f>
        <v>2.7770000000000001</v>
      </c>
      <c r="D111" s="8">
        <f>HabitatInWatersheds!D21/1000</f>
        <v>0.40098474923145599</v>
      </c>
      <c r="E111" s="8">
        <f>HabitatInWatersheds!E21/1000</f>
        <v>0.40098474923145599</v>
      </c>
      <c r="F111" s="8">
        <f>HabitatInWatersheds!F21/1000</f>
        <v>0.40098474923145599</v>
      </c>
      <c r="G111" s="8">
        <f>HabitatInWatersheds!G21/1000</f>
        <v>1.50432653351581</v>
      </c>
      <c r="H111" s="8">
        <f>HabitatInWatersheds!H21/1000</f>
        <v>0.93274898314900601</v>
      </c>
      <c r="I111" s="8">
        <f>HabitatInWatersheds!I21/1000</f>
        <v>0.93274898314900601</v>
      </c>
      <c r="J111" s="8">
        <f>HabitatInWatersheds!J21/1000</f>
        <v>0.93274898314900601</v>
      </c>
    </row>
    <row r="112" spans="1:10" x14ac:dyDescent="0.25">
      <c r="A112" s="1">
        <f>[1]HabitatInWatersheds!A22</f>
        <v>21</v>
      </c>
      <c r="B112" s="2" t="str">
        <f>[1]HabitatInWatersheds!B22</f>
        <v>Punaluu</v>
      </c>
      <c r="C112" s="8">
        <f>HabitatInWatersheds!C22/1000</f>
        <v>0</v>
      </c>
      <c r="D112" s="8">
        <f>HabitatInWatersheds!D22/1000</f>
        <v>0</v>
      </c>
      <c r="E112" s="8">
        <f>HabitatInWatersheds!E22/1000</f>
        <v>0</v>
      </c>
      <c r="F112" s="8">
        <f>HabitatInWatersheds!F22/1000</f>
        <v>0</v>
      </c>
      <c r="G112" s="8">
        <f>HabitatInWatersheds!G22/1000</f>
        <v>0</v>
      </c>
      <c r="H112" s="8">
        <f>HabitatInWatersheds!H22/1000</f>
        <v>0</v>
      </c>
      <c r="I112" s="8">
        <f>HabitatInWatersheds!I22/1000</f>
        <v>0</v>
      </c>
      <c r="J112" s="8">
        <f>HabitatInWatersheds!J22/1000</f>
        <v>0</v>
      </c>
    </row>
    <row r="113" spans="1:10" x14ac:dyDescent="0.25">
      <c r="A113" s="1">
        <f>[1]HabitatInWatersheds!A23</f>
        <v>22</v>
      </c>
      <c r="B113" s="2" t="str">
        <f>[1]HabitatInWatersheds!B23</f>
        <v>Kaaiea</v>
      </c>
      <c r="C113" s="8">
        <f>HabitatInWatersheds!C23/1000</f>
        <v>7.2370000000000001</v>
      </c>
      <c r="D113" s="8">
        <f>HabitatInWatersheds!D23/1000</f>
        <v>0.62731159795701208</v>
      </c>
      <c r="E113" s="8">
        <f>HabitatInWatersheds!E23/1000</f>
        <v>0.62731159795701208</v>
      </c>
      <c r="F113" s="8">
        <f>HabitatInWatersheds!F23/1000</f>
        <v>0.62731159795701208</v>
      </c>
      <c r="G113" s="8">
        <f>HabitatInWatersheds!G23/1000</f>
        <v>2.43521849916063</v>
      </c>
      <c r="H113" s="8">
        <f>HabitatInWatersheds!H23/1000</f>
        <v>0.97884461809808199</v>
      </c>
      <c r="I113" s="8">
        <f>HabitatInWatersheds!I23/1000</f>
        <v>0.97884461809808199</v>
      </c>
      <c r="J113" s="8">
        <f>HabitatInWatersheds!J23/1000</f>
        <v>0.97884461809808199</v>
      </c>
    </row>
    <row r="114" spans="1:10" x14ac:dyDescent="0.25">
      <c r="A114" s="1">
        <f>[1]HabitatInWatersheds!A24</f>
        <v>23</v>
      </c>
      <c r="B114" s="2" t="str">
        <f>[1]HabitatInWatersheds!B24</f>
        <v>Oopuola</v>
      </c>
      <c r="C114" s="8">
        <f>HabitatInWatersheds!C24/1000</f>
        <v>9.66</v>
      </c>
      <c r="D114" s="8">
        <f>HabitatInWatersheds!D24/1000</f>
        <v>2.3871631169968799</v>
      </c>
      <c r="E114" s="8">
        <f>HabitatInWatersheds!E24/1000</f>
        <v>2.3871631169968799</v>
      </c>
      <c r="F114" s="8">
        <f>HabitatInWatersheds!F24/1000</f>
        <v>2.3871631169968799</v>
      </c>
      <c r="G114" s="8">
        <f>HabitatInWatersheds!G24/1000</f>
        <v>5.1721953538908103</v>
      </c>
      <c r="H114" s="8">
        <f>HabitatInWatersheds!H24/1000</f>
        <v>3.10167776656498</v>
      </c>
      <c r="I114" s="8">
        <f>HabitatInWatersheds!I24/1000</f>
        <v>3.10167776656498</v>
      </c>
      <c r="J114" s="8">
        <f>HabitatInWatersheds!J24/1000</f>
        <v>3.10167776656498</v>
      </c>
    </row>
    <row r="115" spans="1:10" x14ac:dyDescent="0.25">
      <c r="A115" s="1">
        <f>[1]HabitatInWatersheds!A25</f>
        <v>24</v>
      </c>
      <c r="B115" s="2" t="str">
        <f>[1]HabitatInWatersheds!B25</f>
        <v>Puehu</v>
      </c>
      <c r="C115" s="8">
        <f>HabitatInWatersheds!C25/1000</f>
        <v>0</v>
      </c>
      <c r="D115" s="8">
        <f>HabitatInWatersheds!D25/1000</f>
        <v>0</v>
      </c>
      <c r="E115" s="8">
        <f>HabitatInWatersheds!E25/1000</f>
        <v>0</v>
      </c>
      <c r="F115" s="8">
        <f>HabitatInWatersheds!F25/1000</f>
        <v>0</v>
      </c>
      <c r="G115" s="8">
        <f>HabitatInWatersheds!G25/1000</f>
        <v>0</v>
      </c>
      <c r="H115" s="8">
        <f>HabitatInWatersheds!H25/1000</f>
        <v>0</v>
      </c>
      <c r="I115" s="8">
        <f>HabitatInWatersheds!I25/1000</f>
        <v>0</v>
      </c>
      <c r="J115" s="8">
        <f>HabitatInWatersheds!J25/1000</f>
        <v>0</v>
      </c>
    </row>
    <row r="116" spans="1:10" x14ac:dyDescent="0.25">
      <c r="A116" s="1">
        <f>[1]HabitatInWatersheds!A26</f>
        <v>25</v>
      </c>
      <c r="B116" s="2" t="str">
        <f>[1]HabitatInWatersheds!B26</f>
        <v>Naiiliilihaele</v>
      </c>
      <c r="C116" s="8">
        <f>HabitatInWatersheds!C26/1000</f>
        <v>22.225000000000001</v>
      </c>
      <c r="D116" s="8">
        <f>HabitatInWatersheds!D26/1000</f>
        <v>1.42819362233332</v>
      </c>
      <c r="E116" s="8">
        <f>HabitatInWatersheds!E26/1000</f>
        <v>1.42819362233332</v>
      </c>
      <c r="F116" s="8">
        <f>HabitatInWatersheds!F26/1000</f>
        <v>1.42819362233332</v>
      </c>
      <c r="G116" s="8">
        <f>HabitatInWatersheds!G26/1000</f>
        <v>4.7395253079312001</v>
      </c>
      <c r="H116" s="8">
        <f>HabitatInWatersheds!H26/1000</f>
        <v>1.8075613517353</v>
      </c>
      <c r="I116" s="8">
        <f>HabitatInWatersheds!I26/1000</f>
        <v>1.8075613517353</v>
      </c>
      <c r="J116" s="8">
        <f>HabitatInWatersheds!J26/1000</f>
        <v>1.8075613517353</v>
      </c>
    </row>
    <row r="117" spans="1:10" x14ac:dyDescent="0.25">
      <c r="A117" s="1">
        <f>[1]HabitatInWatersheds!A27</f>
        <v>26</v>
      </c>
      <c r="B117" s="2" t="str">
        <f>[1]HabitatInWatersheds!B27</f>
        <v>Kailua</v>
      </c>
      <c r="C117" s="8">
        <f>HabitatInWatersheds!C27/1000</f>
        <v>13.759</v>
      </c>
      <c r="D117" s="8">
        <f>HabitatInWatersheds!D27/1000</f>
        <v>0.80012783606745097</v>
      </c>
      <c r="E117" s="8">
        <f>HabitatInWatersheds!E27/1000</f>
        <v>0.80012783606745097</v>
      </c>
      <c r="F117" s="8">
        <f>HabitatInWatersheds!F27/1000</f>
        <v>0.80012783606745097</v>
      </c>
      <c r="G117" s="8">
        <f>HabitatInWatersheds!G27/1000</f>
        <v>3.3620113158362201</v>
      </c>
      <c r="H117" s="8">
        <f>HabitatInWatersheds!H27/1000</f>
        <v>1.05537696127041</v>
      </c>
      <c r="I117" s="8">
        <f>HabitatInWatersheds!I27/1000</f>
        <v>1.05537696127041</v>
      </c>
      <c r="J117" s="8">
        <f>HabitatInWatersheds!J27/1000</f>
        <v>1.05537696127041</v>
      </c>
    </row>
    <row r="118" spans="1:10" x14ac:dyDescent="0.25">
      <c r="A118" s="1">
        <f>[1]HabitatInWatersheds!A28</f>
        <v>27</v>
      </c>
      <c r="B118" s="2" t="str">
        <f>[1]HabitatInWatersheds!B28</f>
        <v>Hanahana</v>
      </c>
      <c r="C118" s="8">
        <f>HabitatInWatersheds!C28/1000</f>
        <v>0.81</v>
      </c>
      <c r="D118" s="8">
        <f>HabitatInWatersheds!D28/1000</f>
        <v>0.71406310069030798</v>
      </c>
      <c r="E118" s="8">
        <f>HabitatInWatersheds!E28/1000</f>
        <v>0.71406310069030798</v>
      </c>
      <c r="F118" s="8">
        <f>HabitatInWatersheds!F28/1000</f>
        <v>0.71406310069030798</v>
      </c>
      <c r="G118" s="8">
        <f>HabitatInWatersheds!G28/1000</f>
        <v>0.80193303097902802</v>
      </c>
      <c r="H118" s="8">
        <f>HabitatInWatersheds!H28/1000</f>
        <v>0.78558295124271005</v>
      </c>
      <c r="I118" s="8">
        <f>HabitatInWatersheds!I28/1000</f>
        <v>0.78558295124271005</v>
      </c>
      <c r="J118" s="8">
        <f>HabitatInWatersheds!J28/1000</f>
        <v>0.78558295124271005</v>
      </c>
    </row>
    <row r="119" spans="1:10" x14ac:dyDescent="0.25">
      <c r="A119" s="1">
        <f>[1]HabitatInWatersheds!A29</f>
        <v>28</v>
      </c>
      <c r="B119" s="2" t="str">
        <f>[1]HabitatInWatersheds!B29</f>
        <v>Hoalua</v>
      </c>
      <c r="C119" s="8">
        <f>HabitatInWatersheds!C29/1000</f>
        <v>5.27</v>
      </c>
      <c r="D119" s="8">
        <f>HabitatInWatersheds!D29/1000</f>
        <v>0.62966247926603292</v>
      </c>
      <c r="E119" s="8">
        <f>HabitatInWatersheds!E29/1000</f>
        <v>0.62966247926603292</v>
      </c>
      <c r="F119" s="8">
        <f>HabitatInWatersheds!F29/1000</f>
        <v>0.62966247926603292</v>
      </c>
      <c r="G119" s="8">
        <f>HabitatInWatersheds!G29/1000</f>
        <v>2.8132382565235399</v>
      </c>
      <c r="H119" s="8">
        <f>HabitatInWatersheds!H29/1000</f>
        <v>1.2512396571945001</v>
      </c>
      <c r="I119" s="8">
        <f>HabitatInWatersheds!I29/1000</f>
        <v>1.2512396571945001</v>
      </c>
      <c r="J119" s="8">
        <f>HabitatInWatersheds!J29/1000</f>
        <v>1.2512396571945001</v>
      </c>
    </row>
    <row r="120" spans="1:10" x14ac:dyDescent="0.25">
      <c r="A120" s="1">
        <f>[1]HabitatInWatersheds!A30</f>
        <v>29</v>
      </c>
      <c r="B120" s="2" t="str">
        <f>[1]HabitatInWatersheds!B30</f>
        <v>Hanehoi</v>
      </c>
      <c r="C120" s="8">
        <f>HabitatInWatersheds!C30/1000</f>
        <v>10.76</v>
      </c>
      <c r="D120" s="8">
        <f>HabitatInWatersheds!D30/1000</f>
        <v>2.2648256502544402</v>
      </c>
      <c r="E120" s="8">
        <f>HabitatInWatersheds!E30/1000</f>
        <v>3.6517919572636099</v>
      </c>
      <c r="F120" s="8">
        <f>HabitatInWatersheds!F30/1000</f>
        <v>10.76</v>
      </c>
      <c r="G120" s="8">
        <f>HabitatInWatersheds!G30/1000</f>
        <v>10.76</v>
      </c>
      <c r="H120" s="8">
        <f>HabitatInWatersheds!H30/1000</f>
        <v>3.4369293919972099</v>
      </c>
      <c r="I120" s="8">
        <f>HabitatInWatersheds!I30/1000</f>
        <v>3.4369293919972099</v>
      </c>
      <c r="J120" s="8">
        <f>HabitatInWatersheds!J30/1000</f>
        <v>3.4369293919972099</v>
      </c>
    </row>
    <row r="121" spans="1:10" x14ac:dyDescent="0.25">
      <c r="A121" s="1">
        <f>[1]HabitatInWatersheds!A31</f>
        <v>30</v>
      </c>
      <c r="B121" s="2" t="str">
        <f>[1]HabitatInWatersheds!B31</f>
        <v>Waipionui</v>
      </c>
      <c r="C121" s="8">
        <f>HabitatInWatersheds!C31/1000</f>
        <v>0</v>
      </c>
      <c r="D121" s="8">
        <f>HabitatInWatersheds!D31/1000</f>
        <v>0</v>
      </c>
      <c r="E121" s="8">
        <f>HabitatInWatersheds!E31/1000</f>
        <v>0</v>
      </c>
      <c r="F121" s="8">
        <f>HabitatInWatersheds!F31/1000</f>
        <v>0</v>
      </c>
      <c r="G121" s="8">
        <f>HabitatInWatersheds!G31/1000</f>
        <v>0</v>
      </c>
      <c r="H121" s="8">
        <f>HabitatInWatersheds!H31/1000</f>
        <v>0</v>
      </c>
      <c r="I121" s="8">
        <f>HabitatInWatersheds!I31/1000</f>
        <v>0</v>
      </c>
      <c r="J121" s="8">
        <f>HabitatInWatersheds!J31/1000</f>
        <v>0</v>
      </c>
    </row>
    <row r="122" spans="1:10" x14ac:dyDescent="0.25">
      <c r="A122" s="1">
        <f>[1]HabitatInWatersheds!A32</f>
        <v>31</v>
      </c>
      <c r="B122" s="2" t="str">
        <f>[1]HabitatInWatersheds!B32</f>
        <v>Waipio</v>
      </c>
      <c r="C122" s="8">
        <f>HabitatInWatersheds!C32/1000</f>
        <v>2.4279999999999999</v>
      </c>
      <c r="D122" s="8">
        <f>HabitatInWatersheds!D32/1000</f>
        <v>0.33547309128377201</v>
      </c>
      <c r="E122" s="8">
        <f>HabitatInWatersheds!E32/1000</f>
        <v>0.33547309128377201</v>
      </c>
      <c r="F122" s="8">
        <f>HabitatInWatersheds!F32/1000</f>
        <v>0.33547309128377201</v>
      </c>
      <c r="G122" s="8">
        <f>HabitatInWatersheds!G32/1000</f>
        <v>1.24163308197713</v>
      </c>
      <c r="H122" s="8">
        <f>HabitatInWatersheds!H32/1000</f>
        <v>0.58758379057787202</v>
      </c>
      <c r="I122" s="8">
        <f>HabitatInWatersheds!I32/1000</f>
        <v>0.58758379057787202</v>
      </c>
      <c r="J122" s="8">
        <f>HabitatInWatersheds!J32/1000</f>
        <v>0.58758379057787202</v>
      </c>
    </row>
    <row r="123" spans="1:10" x14ac:dyDescent="0.25">
      <c r="A123" s="1">
        <f>[1]HabitatInWatersheds!A33</f>
        <v>32</v>
      </c>
      <c r="B123" s="2" t="str">
        <f>[1]HabitatInWatersheds!B33</f>
        <v>Mokupapa</v>
      </c>
      <c r="C123" s="8">
        <f>HabitatInWatersheds!C33/1000</f>
        <v>0</v>
      </c>
      <c r="D123" s="8">
        <f>HabitatInWatersheds!D33/1000</f>
        <v>0</v>
      </c>
      <c r="E123" s="8">
        <f>HabitatInWatersheds!E33/1000</f>
        <v>0</v>
      </c>
      <c r="F123" s="8">
        <f>HabitatInWatersheds!F33/1000</f>
        <v>0</v>
      </c>
      <c r="G123" s="8">
        <f>HabitatInWatersheds!G33/1000</f>
        <v>0</v>
      </c>
      <c r="H123" s="8">
        <f>HabitatInWatersheds!H33/1000</f>
        <v>0</v>
      </c>
      <c r="I123" s="8">
        <f>HabitatInWatersheds!I33/1000</f>
        <v>0</v>
      </c>
      <c r="J123" s="8">
        <f>HabitatInWatersheds!J33/1000</f>
        <v>0</v>
      </c>
    </row>
    <row r="124" spans="1:10" x14ac:dyDescent="0.25">
      <c r="A124" s="1">
        <f>[1]HabitatInWatersheds!A34</f>
        <v>33</v>
      </c>
      <c r="B124" s="2" t="str">
        <f>[1]HabitatInWatersheds!B34</f>
        <v>Honokala</v>
      </c>
      <c r="C124" s="8">
        <f>HabitatInWatersheds!C34/1000</f>
        <v>0</v>
      </c>
      <c r="D124" s="8">
        <f>HabitatInWatersheds!D34/1000</f>
        <v>0</v>
      </c>
      <c r="E124" s="8">
        <f>HabitatInWatersheds!E34/1000</f>
        <v>0</v>
      </c>
      <c r="F124" s="8">
        <f>HabitatInWatersheds!F34/1000</f>
        <v>0</v>
      </c>
      <c r="G124" s="8">
        <f>HabitatInWatersheds!G34/1000</f>
        <v>0</v>
      </c>
      <c r="H124" s="8">
        <f>HabitatInWatersheds!H34/1000</f>
        <v>0</v>
      </c>
      <c r="I124" s="8">
        <f>HabitatInWatersheds!I34/1000</f>
        <v>0</v>
      </c>
      <c r="J124" s="8">
        <f>HabitatInWatersheds!J34/1000</f>
        <v>0</v>
      </c>
    </row>
    <row r="125" spans="1:10" x14ac:dyDescent="0.25">
      <c r="A125" s="1">
        <f>[1]HabitatInWatersheds!A35</f>
        <v>34</v>
      </c>
      <c r="B125" s="2" t="str">
        <f>[1]HabitatInWatersheds!B35</f>
        <v>Hoolawa</v>
      </c>
      <c r="C125" s="8">
        <f>HabitatInWatersheds!C35/1000</f>
        <v>18.972000000000001</v>
      </c>
      <c r="D125" s="8">
        <f>HabitatInWatersheds!D35/1000</f>
        <v>1.90634890315592</v>
      </c>
      <c r="E125" s="8">
        <f>HabitatInWatersheds!E35/1000</f>
        <v>1.90634890315592</v>
      </c>
      <c r="F125" s="8">
        <f>HabitatInWatersheds!F35/1000</f>
        <v>1.90634890315592</v>
      </c>
      <c r="G125" s="8">
        <f>HabitatInWatersheds!G35/1000</f>
        <v>6.8883502365156799</v>
      </c>
      <c r="H125" s="8">
        <f>HabitatInWatersheds!H35/1000</f>
        <v>3.0411010251434099</v>
      </c>
      <c r="I125" s="8">
        <f>HabitatInWatersheds!I35/1000</f>
        <v>3.0411010251434099</v>
      </c>
      <c r="J125" s="8">
        <f>HabitatInWatersheds!J35/1000</f>
        <v>3.0411010251434099</v>
      </c>
    </row>
    <row r="126" spans="1:10" x14ac:dyDescent="0.25">
      <c r="A126" s="1">
        <f>[1]HabitatInWatersheds!A36</f>
        <v>35</v>
      </c>
      <c r="B126" s="2" t="str">
        <f>[1]HabitatInWatersheds!B36</f>
        <v>Honopou</v>
      </c>
      <c r="C126" s="8">
        <f>HabitatInWatersheds!C36/1000</f>
        <v>12.914999999999999</v>
      </c>
      <c r="D126" s="8">
        <f>HabitatInWatersheds!D36/1000</f>
        <v>4.4895407048733293</v>
      </c>
      <c r="E126" s="8">
        <f>HabitatInWatersheds!E36/1000</f>
        <v>9.7730574766065086</v>
      </c>
      <c r="F126" s="8">
        <f>HabitatInWatersheds!F36/1000</f>
        <v>12.914999999999999</v>
      </c>
      <c r="G126" s="8">
        <f>HabitatInWatersheds!G36/1000</f>
        <v>12.914999999999999</v>
      </c>
      <c r="H126" s="8">
        <f>HabitatInWatersheds!H36/1000</f>
        <v>5.5147287769547706</v>
      </c>
      <c r="I126" s="8">
        <f>HabitatInWatersheds!I36/1000</f>
        <v>5.5147287769547706</v>
      </c>
      <c r="J126" s="8">
        <f>HabitatInWatersheds!J36/1000</f>
        <v>5.5147287769547706</v>
      </c>
    </row>
    <row r="127" spans="1:10" x14ac:dyDescent="0.25">
      <c r="A127" s="1">
        <f>[1]HabitatInWatersheds!A37</f>
        <v>36</v>
      </c>
      <c r="B127" s="2" t="str">
        <f>[1]HabitatInWatersheds!B37</f>
        <v>Halehaku</v>
      </c>
      <c r="C127" s="8">
        <f>HabitatInWatersheds!C37/1000</f>
        <v>81.558999999999997</v>
      </c>
      <c r="D127" s="8">
        <f>HabitatInWatersheds!D37/1000</f>
        <v>11.816608795399199</v>
      </c>
      <c r="E127" s="8">
        <f>HabitatInWatersheds!E37/1000</f>
        <v>11.816608795399199</v>
      </c>
      <c r="F127" s="8">
        <f>HabitatInWatersheds!F37/1000</f>
        <v>11.816608795399199</v>
      </c>
      <c r="G127" s="8">
        <f>HabitatInWatersheds!G37/1000</f>
        <v>11.816608795399199</v>
      </c>
      <c r="H127" s="8">
        <f>HabitatInWatersheds!H37/1000</f>
        <v>17.582614883482702</v>
      </c>
      <c r="I127" s="8">
        <f>HabitatInWatersheds!I37/1000</f>
        <v>17.582614883482702</v>
      </c>
      <c r="J127" s="8">
        <f>HabitatInWatersheds!J37/1000</f>
        <v>17.582614883482702</v>
      </c>
    </row>
    <row r="128" spans="1:10" x14ac:dyDescent="0.25">
      <c r="A128" s="1">
        <f>[1]HabitatInWatersheds!A38</f>
        <v>37</v>
      </c>
      <c r="B128" s="2" t="str">
        <f>[1]HabitatInWatersheds!B38</f>
        <v>Peahi</v>
      </c>
      <c r="C128" s="8">
        <f>HabitatInWatersheds!C38/1000</f>
        <v>0</v>
      </c>
      <c r="D128" s="8">
        <f>HabitatInWatersheds!D38/1000</f>
        <v>0</v>
      </c>
      <c r="E128" s="8">
        <f>HabitatInWatersheds!E38/1000</f>
        <v>0</v>
      </c>
      <c r="F128" s="8">
        <f>HabitatInWatersheds!F38/1000</f>
        <v>0</v>
      </c>
      <c r="G128" s="8">
        <f>HabitatInWatersheds!G38/1000</f>
        <v>0</v>
      </c>
      <c r="H128" s="8">
        <f>HabitatInWatersheds!H38/1000</f>
        <v>0</v>
      </c>
      <c r="I128" s="8">
        <f>HabitatInWatersheds!I38/1000</f>
        <v>0</v>
      </c>
      <c r="J128" s="8">
        <f>HabitatInWatersheds!J38/1000</f>
        <v>0</v>
      </c>
    </row>
    <row r="129" spans="1:10" x14ac:dyDescent="0.25">
      <c r="A129" s="1">
        <f>[1]HabitatInWatersheds!A39</f>
        <v>38</v>
      </c>
      <c r="B129" s="2" t="str">
        <f>[1]HabitatInWatersheds!B39</f>
        <v>Kealii</v>
      </c>
      <c r="C129" s="8">
        <f>HabitatInWatersheds!C39/1000</f>
        <v>0</v>
      </c>
      <c r="D129" s="8">
        <f>HabitatInWatersheds!D39/1000</f>
        <v>0</v>
      </c>
      <c r="E129" s="8">
        <f>HabitatInWatersheds!E39/1000</f>
        <v>0</v>
      </c>
      <c r="F129" s="8">
        <f>HabitatInWatersheds!F39/1000</f>
        <v>0</v>
      </c>
      <c r="G129" s="8">
        <f>HabitatInWatersheds!G39/1000</f>
        <v>0</v>
      </c>
      <c r="H129" s="8">
        <f>HabitatInWatersheds!H39/1000</f>
        <v>0</v>
      </c>
      <c r="I129" s="8">
        <f>HabitatInWatersheds!I39/1000</f>
        <v>0</v>
      </c>
      <c r="J129" s="8">
        <f>HabitatInWatersheds!J39/1000</f>
        <v>0</v>
      </c>
    </row>
    <row r="130" spans="1:10" x14ac:dyDescent="0.25">
      <c r="A130" s="1">
        <f>[1]HabitatInWatersheds!A40</f>
        <v>39</v>
      </c>
      <c r="B130" s="2" t="str">
        <f>[1]HabitatInWatersheds!B40</f>
        <v>Uaoa</v>
      </c>
      <c r="C130" s="8">
        <f>HabitatInWatersheds!C40/1000</f>
        <v>4.6550000000000002</v>
      </c>
      <c r="D130" s="8">
        <f>HabitatInWatersheds!D40/1000</f>
        <v>1.2330937023689701</v>
      </c>
      <c r="E130" s="8">
        <f>HabitatInWatersheds!E40/1000</f>
        <v>1.2330937023689701</v>
      </c>
      <c r="F130" s="8">
        <f>HabitatInWatersheds!F40/1000</f>
        <v>1.2330937023689701</v>
      </c>
      <c r="G130" s="8">
        <f>HabitatInWatersheds!G40/1000</f>
        <v>1.2330937023689701</v>
      </c>
      <c r="H130" s="8">
        <f>HabitatInWatersheds!H40/1000</f>
        <v>1.49335386936543</v>
      </c>
      <c r="I130" s="8">
        <f>HabitatInWatersheds!I40/1000</f>
        <v>1.49335386936543</v>
      </c>
      <c r="J130" s="8">
        <f>HabitatInWatersheds!J40/1000</f>
        <v>1.49335386936543</v>
      </c>
    </row>
    <row r="131" spans="1:10" x14ac:dyDescent="0.25">
      <c r="A131" s="1">
        <f>[1]HabitatInWatersheds!A41</f>
        <v>40</v>
      </c>
      <c r="B131" s="2" t="str">
        <f>[1]HabitatInWatersheds!B41</f>
        <v>Manawai</v>
      </c>
      <c r="C131" s="8">
        <f>HabitatInWatersheds!C41/1000</f>
        <v>0</v>
      </c>
      <c r="D131" s="8">
        <f>HabitatInWatersheds!D41/1000</f>
        <v>0</v>
      </c>
      <c r="E131" s="8">
        <f>HabitatInWatersheds!E41/1000</f>
        <v>0</v>
      </c>
      <c r="F131" s="8">
        <f>HabitatInWatersheds!F41/1000</f>
        <v>0</v>
      </c>
      <c r="G131" s="8">
        <f>HabitatInWatersheds!G41/1000</f>
        <v>0</v>
      </c>
      <c r="H131" s="8">
        <f>HabitatInWatersheds!H41/1000</f>
        <v>0</v>
      </c>
      <c r="I131" s="8">
        <f>HabitatInWatersheds!I41/1000</f>
        <v>0</v>
      </c>
      <c r="J131" s="8">
        <f>HabitatInWatersheds!J41/1000</f>
        <v>0</v>
      </c>
    </row>
    <row r="132" spans="1:10" x14ac:dyDescent="0.25">
      <c r="A132" s="1">
        <f>[1]HabitatInWatersheds!A42</f>
        <v>41</v>
      </c>
      <c r="B132" s="2" t="str">
        <f>[1]HabitatInWatersheds!B42</f>
        <v>Holumalu</v>
      </c>
      <c r="C132" s="8">
        <f>HabitatInWatersheds!C42/1000</f>
        <v>0</v>
      </c>
      <c r="D132" s="8">
        <f>HabitatInWatersheds!D42/1000</f>
        <v>0</v>
      </c>
      <c r="E132" s="8">
        <f>HabitatInWatersheds!E42/1000</f>
        <v>0</v>
      </c>
      <c r="F132" s="8">
        <f>HabitatInWatersheds!F42/1000</f>
        <v>0</v>
      </c>
      <c r="G132" s="8">
        <f>HabitatInWatersheds!G42/1000</f>
        <v>0</v>
      </c>
      <c r="H132" s="8">
        <f>HabitatInWatersheds!H42/1000</f>
        <v>0</v>
      </c>
      <c r="I132" s="8">
        <f>HabitatInWatersheds!I42/1000</f>
        <v>0</v>
      </c>
      <c r="J132" s="8">
        <f>HabitatInWatersheds!J42/1000</f>
        <v>0</v>
      </c>
    </row>
    <row r="133" spans="1:10" x14ac:dyDescent="0.25">
      <c r="A133" s="1">
        <f>[1]HabitatInWatersheds!A43</f>
        <v>42</v>
      </c>
      <c r="B133" s="2" t="str">
        <f>[1]HabitatInWatersheds!B43</f>
        <v>Manawaiianu</v>
      </c>
      <c r="C133" s="8">
        <f>HabitatInWatersheds!C43/1000</f>
        <v>1.0179765000000001</v>
      </c>
      <c r="D133" s="8">
        <f>HabitatInWatersheds!D43/1000</f>
        <v>0.60512850000000007</v>
      </c>
      <c r="E133" s="8">
        <f>HabitatInWatersheds!E43/1000</f>
        <v>0.60512850000000007</v>
      </c>
      <c r="F133" s="8">
        <f>HabitatInWatersheds!F43/1000</f>
        <v>0.60512850000000007</v>
      </c>
      <c r="G133" s="8">
        <f>HabitatInWatersheds!G43/1000</f>
        <v>0.60512850000000007</v>
      </c>
      <c r="H133" s="8">
        <f>HabitatInWatersheds!H43/1000</f>
        <v>0.70072650000000003</v>
      </c>
      <c r="I133" s="8">
        <f>HabitatInWatersheds!I43/1000</f>
        <v>0.70072650000000003</v>
      </c>
      <c r="J133" s="8">
        <f>HabitatInWatersheds!J43/1000</f>
        <v>0.70072650000000003</v>
      </c>
    </row>
    <row r="134" spans="1:10" x14ac:dyDescent="0.25">
      <c r="A134" s="1">
        <f>[1]HabitatInWatersheds!A44</f>
        <v>43</v>
      </c>
      <c r="B134" s="2" t="str">
        <f>[1]HabitatInWatersheds!B44</f>
        <v>Opaepilau</v>
      </c>
      <c r="C134" s="8">
        <f>HabitatInWatersheds!C44/1000</f>
        <v>9.7579999999999991</v>
      </c>
      <c r="D134" s="8">
        <f>HabitatInWatersheds!D44/1000</f>
        <v>1.5659388379655399</v>
      </c>
      <c r="E134" s="8">
        <f>HabitatInWatersheds!E44/1000</f>
        <v>1.5659388379655399</v>
      </c>
      <c r="F134" s="8">
        <f>HabitatInWatersheds!F44/1000</f>
        <v>1.5659388379655399</v>
      </c>
      <c r="G134" s="8">
        <f>HabitatInWatersheds!G44/1000</f>
        <v>1.5659388379655399</v>
      </c>
      <c r="H134" s="8">
        <f>HabitatInWatersheds!H44/1000</f>
        <v>1.87967923744134</v>
      </c>
      <c r="I134" s="8">
        <f>HabitatInWatersheds!I44/1000</f>
        <v>1.87967923744134</v>
      </c>
      <c r="J134" s="8">
        <f>HabitatInWatersheds!J44/1000</f>
        <v>1.87967923744134</v>
      </c>
    </row>
    <row r="135" spans="1:10" x14ac:dyDescent="0.25">
      <c r="A135" s="1">
        <f>[1]HabitatInWatersheds!A45</f>
        <v>44</v>
      </c>
      <c r="B135" s="2" t="str">
        <f>[1]HabitatInWatersheds!B45</f>
        <v>Konanui</v>
      </c>
      <c r="C135" s="8">
        <f>HabitatInWatersheds!C45/1000</f>
        <v>0</v>
      </c>
      <c r="D135" s="8">
        <f>HabitatInWatersheds!D45/1000</f>
        <v>0</v>
      </c>
      <c r="E135" s="8">
        <f>HabitatInWatersheds!E45/1000</f>
        <v>0</v>
      </c>
      <c r="F135" s="8">
        <f>HabitatInWatersheds!F45/1000</f>
        <v>0</v>
      </c>
      <c r="G135" s="8">
        <f>HabitatInWatersheds!G45/1000</f>
        <v>0</v>
      </c>
      <c r="H135" s="8">
        <f>HabitatInWatersheds!H45/1000</f>
        <v>0</v>
      </c>
      <c r="I135" s="8">
        <f>HabitatInWatersheds!I45/1000</f>
        <v>0</v>
      </c>
      <c r="J135" s="8">
        <f>HabitatInWatersheds!J45/1000</f>
        <v>0</v>
      </c>
    </row>
    <row r="136" spans="1:10" x14ac:dyDescent="0.25">
      <c r="A136" s="1">
        <f>[1]HabitatInWatersheds!A46</f>
        <v>45</v>
      </c>
      <c r="B136" s="2" t="str">
        <f>[1]HabitatInWatersheds!B46</f>
        <v>East Kuiaha</v>
      </c>
      <c r="C136" s="8">
        <f>HabitatInWatersheds!C46/1000</f>
        <v>0</v>
      </c>
      <c r="D136" s="8">
        <f>HabitatInWatersheds!D46/1000</f>
        <v>0</v>
      </c>
      <c r="E136" s="8">
        <f>HabitatInWatersheds!E46/1000</f>
        <v>0</v>
      </c>
      <c r="F136" s="8">
        <f>HabitatInWatersheds!F46/1000</f>
        <v>0</v>
      </c>
      <c r="G136" s="8">
        <f>HabitatInWatersheds!G46/1000</f>
        <v>0</v>
      </c>
      <c r="H136" s="8">
        <f>HabitatInWatersheds!H46/1000</f>
        <v>0</v>
      </c>
      <c r="I136" s="8">
        <f>HabitatInWatersheds!I46/1000</f>
        <v>0</v>
      </c>
      <c r="J136" s="8">
        <f>HabitatInWatersheds!J46/1000</f>
        <v>0</v>
      </c>
    </row>
    <row r="137" spans="1:10" x14ac:dyDescent="0.25">
      <c r="A137" s="1">
        <f>[1]HabitatInWatersheds!A47</f>
        <v>46</v>
      </c>
      <c r="B137" s="2" t="str">
        <f>[1]HabitatInWatersheds!B47</f>
        <v>Lilikoi</v>
      </c>
      <c r="C137" s="8">
        <f>HabitatInWatersheds!C47/1000</f>
        <v>6.4210000000000003</v>
      </c>
      <c r="D137" s="8">
        <f>HabitatInWatersheds!D47/1000</f>
        <v>1.5512115426347199</v>
      </c>
      <c r="E137" s="8">
        <f>HabitatInWatersheds!E47/1000</f>
        <v>1.5512115426347199</v>
      </c>
      <c r="F137" s="8">
        <f>HabitatInWatersheds!F47/1000</f>
        <v>1.5512115426347199</v>
      </c>
      <c r="G137" s="8">
        <f>HabitatInWatersheds!G47/1000</f>
        <v>1.5512115426347199</v>
      </c>
      <c r="H137" s="8">
        <f>HabitatInWatersheds!H47/1000</f>
        <v>2.1590676025622502</v>
      </c>
      <c r="I137" s="8">
        <f>HabitatInWatersheds!I47/1000</f>
        <v>2.1590676025622502</v>
      </c>
      <c r="J137" s="8">
        <f>HabitatInWatersheds!J47/1000</f>
        <v>2.1590676025622502</v>
      </c>
    </row>
    <row r="138" spans="1:10" x14ac:dyDescent="0.25"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B139" s="2" t="s">
        <v>361</v>
      </c>
      <c r="C139" s="8">
        <f>SUM(C92:C136)</f>
        <v>384.18647649999991</v>
      </c>
      <c r="D139" s="8">
        <f t="shared" ref="D139:J139" si="3">SUM(D92:D136)</f>
        <v>104.35857646136405</v>
      </c>
      <c r="E139" s="8">
        <f t="shared" si="3"/>
        <v>115.86050608186886</v>
      </c>
      <c r="F139" s="8">
        <f t="shared" si="3"/>
        <v>139.12439858211337</v>
      </c>
      <c r="G139" s="8">
        <f>SUM(G92:G136)</f>
        <v>204.97631909463314</v>
      </c>
      <c r="H139" s="8">
        <f t="shared" si="3"/>
        <v>141.93784535434145</v>
      </c>
      <c r="I139" s="8">
        <f t="shared" si="3"/>
        <v>141.93784535434145</v>
      </c>
      <c r="J139" s="8">
        <f t="shared" si="3"/>
        <v>141.93784535434145</v>
      </c>
    </row>
    <row r="140" spans="1:10" x14ac:dyDescent="0.25">
      <c r="C140" s="8"/>
      <c r="D140" s="8"/>
      <c r="E140" s="8"/>
      <c r="F140" s="8"/>
      <c r="G140" s="8"/>
      <c r="H140" s="8"/>
      <c r="I140" s="8"/>
      <c r="J140" s="8"/>
    </row>
    <row r="141" spans="1:10" ht="24.75" customHeight="1" x14ac:dyDescent="0.25">
      <c r="B141" s="2" t="s">
        <v>362</v>
      </c>
      <c r="C141" s="9">
        <f>(C139/C139)</f>
        <v>1</v>
      </c>
      <c r="D141" s="9">
        <f>(D139/C139)</f>
        <v>0.27163521582562544</v>
      </c>
      <c r="E141" s="9">
        <f>(E139/C139)</f>
        <v>0.30157361898153356</v>
      </c>
      <c r="F141" s="9">
        <f>(F139/C139)</f>
        <v>0.36212726655440564</v>
      </c>
      <c r="G141" s="9">
        <f>(G139/C139)</f>
        <v>0.53353340534523785</v>
      </c>
      <c r="H141" s="9">
        <f>(H139/C139)</f>
        <v>0.36945039462975859</v>
      </c>
      <c r="I141" s="9">
        <f>(I139/C139)</f>
        <v>0.36945039462975859</v>
      </c>
      <c r="J141" s="9">
        <f>(J139/C139)</f>
        <v>0.36945039462975859</v>
      </c>
    </row>
    <row r="142" spans="1:10" ht="24.75" customHeight="1" x14ac:dyDescent="0.25">
      <c r="C142" s="9"/>
      <c r="D142" s="9"/>
      <c r="E142" s="9"/>
      <c r="F142" s="9"/>
      <c r="G142" s="9"/>
      <c r="H142" s="9"/>
      <c r="I142" s="9"/>
      <c r="J142" s="9"/>
    </row>
    <row r="143" spans="1:10" x14ac:dyDescent="0.25">
      <c r="A143" s="4" t="s">
        <v>397</v>
      </c>
    </row>
    <row r="144" spans="1:10" ht="30" x14ac:dyDescent="0.25">
      <c r="A144" s="1" t="s">
        <v>20</v>
      </c>
      <c r="B144" s="2" t="s">
        <v>351</v>
      </c>
      <c r="C144" s="2" t="s">
        <v>2</v>
      </c>
      <c r="D144" s="2" t="s">
        <v>3</v>
      </c>
      <c r="E144" s="2" t="s">
        <v>333</v>
      </c>
      <c r="F144" s="2" t="s">
        <v>334</v>
      </c>
      <c r="G144" s="2" t="s">
        <v>363</v>
      </c>
      <c r="H144" s="2" t="s">
        <v>335</v>
      </c>
      <c r="I144" s="2" t="s">
        <v>336</v>
      </c>
      <c r="J144" s="2" t="s">
        <v>337</v>
      </c>
    </row>
    <row r="145" spans="1:2" x14ac:dyDescent="0.25">
      <c r="A145" s="1">
        <v>1</v>
      </c>
      <c r="B145" s="2" t="s">
        <v>22</v>
      </c>
    </row>
    <row r="146" spans="1:2" x14ac:dyDescent="0.25">
      <c r="A146" s="1">
        <v>2</v>
      </c>
      <c r="B146" s="2" t="s">
        <v>23</v>
      </c>
    </row>
    <row r="147" spans="1:2" x14ac:dyDescent="0.25">
      <c r="A147" s="1">
        <v>3</v>
      </c>
      <c r="B147" s="2" t="s">
        <v>24</v>
      </c>
    </row>
    <row r="148" spans="1:2" x14ac:dyDescent="0.25">
      <c r="A148" s="1">
        <v>4</v>
      </c>
      <c r="B148" s="2" t="s">
        <v>25</v>
      </c>
    </row>
    <row r="149" spans="1:2" x14ac:dyDescent="0.25">
      <c r="A149" s="1">
        <v>5</v>
      </c>
      <c r="B149" s="2" t="s">
        <v>26</v>
      </c>
    </row>
    <row r="150" spans="1:2" x14ac:dyDescent="0.25">
      <c r="A150" s="1">
        <v>6</v>
      </c>
      <c r="B150" s="2" t="s">
        <v>27</v>
      </c>
    </row>
    <row r="151" spans="1:2" x14ac:dyDescent="0.25">
      <c r="A151" s="1">
        <v>7</v>
      </c>
      <c r="B151" s="2" t="s">
        <v>28</v>
      </c>
    </row>
    <row r="152" spans="1:2" x14ac:dyDescent="0.25">
      <c r="A152" s="1">
        <v>8</v>
      </c>
      <c r="B152" s="2" t="s">
        <v>29</v>
      </c>
    </row>
    <row r="153" spans="1:2" x14ac:dyDescent="0.25">
      <c r="A153" s="1">
        <v>9</v>
      </c>
      <c r="B153" s="2" t="s">
        <v>30</v>
      </c>
    </row>
    <row r="154" spans="1:2" x14ac:dyDescent="0.25">
      <c r="A154" s="1">
        <v>10</v>
      </c>
      <c r="B154" s="2" t="s">
        <v>31</v>
      </c>
    </row>
    <row r="155" spans="1:2" x14ac:dyDescent="0.25">
      <c r="A155" s="1">
        <v>11</v>
      </c>
      <c r="B155" s="2" t="s">
        <v>32</v>
      </c>
    </row>
    <row r="156" spans="1:2" x14ac:dyDescent="0.25">
      <c r="A156" s="1">
        <v>12</v>
      </c>
      <c r="B156" s="2" t="s">
        <v>33</v>
      </c>
    </row>
    <row r="157" spans="1:2" x14ac:dyDescent="0.25">
      <c r="A157" s="1">
        <v>13</v>
      </c>
      <c r="B157" s="2" t="s">
        <v>34</v>
      </c>
    </row>
    <row r="158" spans="1:2" x14ac:dyDescent="0.25">
      <c r="A158" s="1">
        <v>14</v>
      </c>
      <c r="B158" s="2" t="s">
        <v>35</v>
      </c>
    </row>
    <row r="159" spans="1:2" x14ac:dyDescent="0.25">
      <c r="A159" s="1">
        <v>15</v>
      </c>
      <c r="B159" s="2" t="s">
        <v>36</v>
      </c>
    </row>
    <row r="160" spans="1:2" x14ac:dyDescent="0.25">
      <c r="A160" s="1">
        <v>16</v>
      </c>
      <c r="B160" s="2" t="s">
        <v>37</v>
      </c>
    </row>
    <row r="161" spans="1:2" x14ac:dyDescent="0.25">
      <c r="A161" s="1">
        <v>17</v>
      </c>
      <c r="B161" s="2" t="s">
        <v>38</v>
      </c>
    </row>
    <row r="162" spans="1:2" x14ac:dyDescent="0.25">
      <c r="A162" s="1">
        <v>18</v>
      </c>
      <c r="B162" s="2" t="s">
        <v>39</v>
      </c>
    </row>
    <row r="163" spans="1:2" x14ac:dyDescent="0.25">
      <c r="A163" s="1">
        <v>19</v>
      </c>
      <c r="B163" s="2" t="s">
        <v>40</v>
      </c>
    </row>
    <row r="164" spans="1:2" x14ac:dyDescent="0.25">
      <c r="A164" s="1">
        <v>20</v>
      </c>
      <c r="B164" s="2" t="s">
        <v>41</v>
      </c>
    </row>
    <row r="165" spans="1:2" x14ac:dyDescent="0.25">
      <c r="A165" s="1">
        <v>21</v>
      </c>
      <c r="B165" s="2" t="s">
        <v>42</v>
      </c>
    </row>
    <row r="166" spans="1:2" x14ac:dyDescent="0.25">
      <c r="A166" s="1">
        <v>22</v>
      </c>
      <c r="B166" s="2" t="s">
        <v>43</v>
      </c>
    </row>
    <row r="167" spans="1:2" x14ac:dyDescent="0.25">
      <c r="A167" s="1">
        <v>23</v>
      </c>
      <c r="B167" s="2" t="s">
        <v>44</v>
      </c>
    </row>
    <row r="168" spans="1:2" x14ac:dyDescent="0.25">
      <c r="A168" s="1">
        <v>24</v>
      </c>
      <c r="B168" s="2" t="s">
        <v>45</v>
      </c>
    </row>
    <row r="169" spans="1:2" x14ac:dyDescent="0.25">
      <c r="A169" s="1">
        <v>25</v>
      </c>
      <c r="B169" s="2" t="s">
        <v>46</v>
      </c>
    </row>
    <row r="170" spans="1:2" x14ac:dyDescent="0.25">
      <c r="A170" s="1">
        <v>26</v>
      </c>
      <c r="B170" s="2" t="s">
        <v>47</v>
      </c>
    </row>
    <row r="171" spans="1:2" x14ac:dyDescent="0.25">
      <c r="A171" s="1">
        <v>27</v>
      </c>
      <c r="B171" s="2" t="s">
        <v>48</v>
      </c>
    </row>
    <row r="172" spans="1:2" x14ac:dyDescent="0.25">
      <c r="A172" s="1">
        <v>28</v>
      </c>
      <c r="B172" s="2" t="s">
        <v>49</v>
      </c>
    </row>
    <row r="173" spans="1:2" x14ac:dyDescent="0.25">
      <c r="A173" s="1">
        <v>29</v>
      </c>
      <c r="B173" s="2" t="s">
        <v>50</v>
      </c>
    </row>
    <row r="174" spans="1:2" x14ac:dyDescent="0.25">
      <c r="A174" s="1">
        <v>30</v>
      </c>
      <c r="B174" s="2" t="s">
        <v>51</v>
      </c>
    </row>
    <row r="175" spans="1:2" x14ac:dyDescent="0.25">
      <c r="A175" s="1">
        <v>31</v>
      </c>
      <c r="B175" s="2" t="s">
        <v>52</v>
      </c>
    </row>
    <row r="176" spans="1:2" x14ac:dyDescent="0.25">
      <c r="A176" s="1">
        <v>32</v>
      </c>
      <c r="B176" s="2" t="s">
        <v>53</v>
      </c>
    </row>
    <row r="177" spans="1:2" x14ac:dyDescent="0.25">
      <c r="A177" s="1">
        <v>33</v>
      </c>
      <c r="B177" s="2" t="s">
        <v>54</v>
      </c>
    </row>
    <row r="178" spans="1:2" x14ac:dyDescent="0.25">
      <c r="A178" s="1">
        <v>34</v>
      </c>
      <c r="B178" s="2" t="s">
        <v>55</v>
      </c>
    </row>
    <row r="179" spans="1:2" x14ac:dyDescent="0.25">
      <c r="A179" s="1">
        <v>35</v>
      </c>
      <c r="B179" s="2" t="s">
        <v>56</v>
      </c>
    </row>
    <row r="180" spans="1:2" x14ac:dyDescent="0.25">
      <c r="A180" s="1">
        <v>36</v>
      </c>
      <c r="B180" s="2" t="s">
        <v>57</v>
      </c>
    </row>
    <row r="181" spans="1:2" x14ac:dyDescent="0.25">
      <c r="A181" s="1">
        <v>37</v>
      </c>
      <c r="B181" s="2" t="s">
        <v>58</v>
      </c>
    </row>
    <row r="182" spans="1:2" x14ac:dyDescent="0.25">
      <c r="A182" s="1">
        <v>38</v>
      </c>
      <c r="B182" s="2" t="s">
        <v>59</v>
      </c>
    </row>
    <row r="183" spans="1:2" x14ac:dyDescent="0.25">
      <c r="A183" s="1">
        <v>39</v>
      </c>
      <c r="B183" s="2" t="s">
        <v>60</v>
      </c>
    </row>
    <row r="184" spans="1:2" x14ac:dyDescent="0.25">
      <c r="A184" s="1">
        <v>40</v>
      </c>
      <c r="B184" s="2" t="s">
        <v>61</v>
      </c>
    </row>
    <row r="185" spans="1:2" x14ac:dyDescent="0.25">
      <c r="A185" s="1">
        <v>41</v>
      </c>
      <c r="B185" s="2" t="s">
        <v>62</v>
      </c>
    </row>
    <row r="186" spans="1:2" x14ac:dyDescent="0.25">
      <c r="A186" s="1">
        <v>42</v>
      </c>
      <c r="B186" s="2" t="s">
        <v>63</v>
      </c>
    </row>
    <row r="187" spans="1:2" x14ac:dyDescent="0.25">
      <c r="A187" s="1">
        <v>43</v>
      </c>
      <c r="B187" s="2" t="s">
        <v>64</v>
      </c>
    </row>
    <row r="188" spans="1:2" x14ac:dyDescent="0.25">
      <c r="A188" s="1">
        <v>44</v>
      </c>
      <c r="B188" s="2" t="s">
        <v>65</v>
      </c>
    </row>
    <row r="189" spans="1:2" x14ac:dyDescent="0.25">
      <c r="A189" s="1">
        <v>45</v>
      </c>
      <c r="B189" s="2" t="s">
        <v>66</v>
      </c>
    </row>
    <row r="190" spans="1:2" x14ac:dyDescent="0.25">
      <c r="A190" s="1">
        <v>46</v>
      </c>
      <c r="B190" s="2" t="s">
        <v>67</v>
      </c>
    </row>
    <row r="192" spans="1:2" x14ac:dyDescent="0.25">
      <c r="B192" s="2" t="s">
        <v>361</v>
      </c>
    </row>
    <row r="194" spans="2:2" ht="30" x14ac:dyDescent="0.25">
      <c r="B194" s="2" t="s">
        <v>362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D23A-9AFE-44B2-86C8-EF71858E8528}">
  <dimension ref="A1:AI310"/>
  <sheetViews>
    <sheetView workbookViewId="0"/>
  </sheetViews>
  <sheetFormatPr defaultRowHeight="15" x14ac:dyDescent="0.25"/>
  <sheetData>
    <row r="1" spans="1:35" x14ac:dyDescent="0.25">
      <c r="A1" t="s">
        <v>20</v>
      </c>
      <c r="B1" t="s">
        <v>68</v>
      </c>
      <c r="C1" t="s">
        <v>21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</row>
    <row r="2" spans="1:35" x14ac:dyDescent="0.25">
      <c r="A2">
        <v>1</v>
      </c>
      <c r="B2">
        <v>1</v>
      </c>
      <c r="C2" t="s">
        <v>22</v>
      </c>
      <c r="D2">
        <v>1.79176029034033</v>
      </c>
      <c r="E2">
        <v>345</v>
      </c>
      <c r="F2">
        <v>739.5</v>
      </c>
      <c r="G2">
        <v>32</v>
      </c>
      <c r="H2">
        <v>1.79176029034033</v>
      </c>
      <c r="I2">
        <v>345</v>
      </c>
      <c r="J2">
        <v>739.5</v>
      </c>
      <c r="K2">
        <v>32</v>
      </c>
      <c r="L2">
        <v>1.79176029034033</v>
      </c>
      <c r="M2">
        <v>345</v>
      </c>
      <c r="N2">
        <v>739.5</v>
      </c>
      <c r="O2">
        <v>32</v>
      </c>
      <c r="P2">
        <v>1.79176029034033</v>
      </c>
      <c r="Q2">
        <v>345</v>
      </c>
      <c r="R2">
        <v>739.5</v>
      </c>
      <c r="S2">
        <v>32</v>
      </c>
      <c r="T2">
        <v>1.79176029034033</v>
      </c>
      <c r="U2">
        <v>345</v>
      </c>
      <c r="V2">
        <v>739.5</v>
      </c>
      <c r="W2">
        <v>32</v>
      </c>
      <c r="X2">
        <v>1.79176029034033</v>
      </c>
      <c r="Y2">
        <v>345</v>
      </c>
      <c r="Z2">
        <v>739.5</v>
      </c>
      <c r="AA2">
        <v>32</v>
      </c>
      <c r="AB2">
        <v>1.79176029034033</v>
      </c>
      <c r="AC2">
        <v>345</v>
      </c>
      <c r="AD2">
        <v>739.5</v>
      </c>
      <c r="AE2">
        <v>32</v>
      </c>
      <c r="AF2">
        <v>1.79176029034033</v>
      </c>
      <c r="AG2">
        <v>345</v>
      </c>
      <c r="AH2">
        <v>739.5</v>
      </c>
      <c r="AI2">
        <v>32</v>
      </c>
    </row>
    <row r="3" spans="1:35" x14ac:dyDescent="0.25">
      <c r="A3">
        <v>1</v>
      </c>
      <c r="B3">
        <v>2</v>
      </c>
      <c r="C3" t="s">
        <v>22</v>
      </c>
      <c r="D3">
        <v>5.2191832058990702E-2</v>
      </c>
      <c r="E3">
        <v>1047</v>
      </c>
      <c r="F3">
        <v>648</v>
      </c>
      <c r="G3">
        <v>0</v>
      </c>
      <c r="H3">
        <v>1.4773244648549301E-2</v>
      </c>
      <c r="I3">
        <v>296.36030269158999</v>
      </c>
      <c r="J3">
        <v>183.42070309851999</v>
      </c>
      <c r="K3">
        <v>0</v>
      </c>
      <c r="L3">
        <v>1.4773244648549301E-2</v>
      </c>
      <c r="M3">
        <v>296.36030269158999</v>
      </c>
      <c r="N3">
        <v>183.42070309851999</v>
      </c>
      <c r="O3">
        <v>0</v>
      </c>
      <c r="P3">
        <v>1.4773244648549301E-2</v>
      </c>
      <c r="Q3">
        <v>296.36030269158999</v>
      </c>
      <c r="R3">
        <v>183.42070309851999</v>
      </c>
      <c r="S3">
        <v>0</v>
      </c>
      <c r="T3">
        <v>4.0966255835858299E-2</v>
      </c>
      <c r="U3">
        <v>821.80809080747702</v>
      </c>
      <c r="V3">
        <v>508.62621092955601</v>
      </c>
      <c r="W3">
        <v>0</v>
      </c>
      <c r="X3">
        <v>3.3482538353769999E-2</v>
      </c>
      <c r="Y3">
        <v>671.68015134579503</v>
      </c>
      <c r="Z3">
        <v>415.71035154926</v>
      </c>
      <c r="AA3">
        <v>0</v>
      </c>
      <c r="AB3">
        <v>3.3482538353769999E-2</v>
      </c>
      <c r="AC3">
        <v>671.68015134579503</v>
      </c>
      <c r="AD3">
        <v>415.71035154926</v>
      </c>
      <c r="AE3">
        <v>0</v>
      </c>
      <c r="AF3">
        <v>3.3482538353769999E-2</v>
      </c>
      <c r="AG3">
        <v>671.68015134579503</v>
      </c>
      <c r="AH3">
        <v>415.71035154926</v>
      </c>
      <c r="AI3">
        <v>0</v>
      </c>
    </row>
    <row r="4" spans="1:35" x14ac:dyDescent="0.25">
      <c r="A4">
        <v>1</v>
      </c>
      <c r="B4">
        <v>3</v>
      </c>
      <c r="C4" t="s">
        <v>22</v>
      </c>
      <c r="D4">
        <v>0.41793274677306202</v>
      </c>
      <c r="E4">
        <v>0</v>
      </c>
      <c r="F4">
        <v>0</v>
      </c>
      <c r="G4">
        <v>0</v>
      </c>
      <c r="H4">
        <v>0.41793274677306202</v>
      </c>
      <c r="I4">
        <v>0</v>
      </c>
      <c r="J4">
        <v>0</v>
      </c>
      <c r="K4">
        <v>0</v>
      </c>
      <c r="L4">
        <v>0.41793274677306202</v>
      </c>
      <c r="M4">
        <v>0</v>
      </c>
      <c r="N4">
        <v>0</v>
      </c>
      <c r="O4">
        <v>0</v>
      </c>
      <c r="P4">
        <v>0.41793274677306202</v>
      </c>
      <c r="Q4">
        <v>0</v>
      </c>
      <c r="R4">
        <v>0</v>
      </c>
      <c r="S4">
        <v>0</v>
      </c>
      <c r="T4">
        <v>0.41793274677306202</v>
      </c>
      <c r="U4">
        <v>0</v>
      </c>
      <c r="V4">
        <v>0</v>
      </c>
      <c r="W4">
        <v>0</v>
      </c>
      <c r="X4">
        <v>0.41793274677306202</v>
      </c>
      <c r="Y4">
        <v>0</v>
      </c>
      <c r="Z4">
        <v>0</v>
      </c>
      <c r="AA4">
        <v>0</v>
      </c>
      <c r="AB4">
        <v>0.41793274677306202</v>
      </c>
      <c r="AC4">
        <v>0</v>
      </c>
      <c r="AD4">
        <v>0</v>
      </c>
      <c r="AE4">
        <v>0</v>
      </c>
      <c r="AF4">
        <v>0.41793274677306202</v>
      </c>
      <c r="AG4">
        <v>0</v>
      </c>
      <c r="AH4">
        <v>0</v>
      </c>
      <c r="AI4">
        <v>0</v>
      </c>
    </row>
    <row r="5" spans="1:35" x14ac:dyDescent="0.25">
      <c r="A5">
        <v>1</v>
      </c>
      <c r="B5">
        <v>4</v>
      </c>
      <c r="C5" t="s">
        <v>22</v>
      </c>
      <c r="D5">
        <v>2.0518141188680001</v>
      </c>
      <c r="E5">
        <v>1204</v>
      </c>
      <c r="F5">
        <v>40.5</v>
      </c>
      <c r="G5">
        <v>0</v>
      </c>
      <c r="H5">
        <v>2.0518141188680001</v>
      </c>
      <c r="I5">
        <v>1204</v>
      </c>
      <c r="J5">
        <v>40.5</v>
      </c>
      <c r="K5">
        <v>0</v>
      </c>
      <c r="L5">
        <v>2.0518141188680001</v>
      </c>
      <c r="M5">
        <v>1204</v>
      </c>
      <c r="N5">
        <v>40.5</v>
      </c>
      <c r="O5">
        <v>0</v>
      </c>
      <c r="P5">
        <v>2.0518141188680001</v>
      </c>
      <c r="Q5">
        <v>1204</v>
      </c>
      <c r="R5">
        <v>40.5</v>
      </c>
      <c r="S5">
        <v>0</v>
      </c>
      <c r="T5">
        <v>2.0518141188680001</v>
      </c>
      <c r="U5">
        <v>1204</v>
      </c>
      <c r="V5">
        <v>40.5</v>
      </c>
      <c r="W5">
        <v>0</v>
      </c>
      <c r="X5">
        <v>2.0518141188680001</v>
      </c>
      <c r="Y5">
        <v>1204</v>
      </c>
      <c r="Z5">
        <v>40.5</v>
      </c>
      <c r="AA5">
        <v>0</v>
      </c>
      <c r="AB5">
        <v>2.0518141188680001</v>
      </c>
      <c r="AC5">
        <v>1204</v>
      </c>
      <c r="AD5">
        <v>40.5</v>
      </c>
      <c r="AE5">
        <v>0</v>
      </c>
      <c r="AF5">
        <v>2.0518141188680001</v>
      </c>
      <c r="AG5">
        <v>1204</v>
      </c>
      <c r="AH5">
        <v>40.5</v>
      </c>
      <c r="AI5">
        <v>0</v>
      </c>
    </row>
    <row r="6" spans="1:35" x14ac:dyDescent="0.25">
      <c r="A6">
        <v>2</v>
      </c>
      <c r="B6">
        <v>5</v>
      </c>
      <c r="C6" t="s">
        <v>23</v>
      </c>
      <c r="D6">
        <v>0</v>
      </c>
      <c r="E6">
        <v>445</v>
      </c>
      <c r="F6">
        <v>765</v>
      </c>
      <c r="G6">
        <v>20</v>
      </c>
      <c r="H6">
        <v>0</v>
      </c>
      <c r="I6">
        <v>336.51281105836398</v>
      </c>
      <c r="J6">
        <v>578.49955159471597</v>
      </c>
      <c r="K6">
        <v>15.124171283521999</v>
      </c>
      <c r="L6">
        <v>0</v>
      </c>
      <c r="M6">
        <v>336.51281105836398</v>
      </c>
      <c r="N6">
        <v>578.49955159471597</v>
      </c>
      <c r="O6">
        <v>15.124171283521999</v>
      </c>
      <c r="P6">
        <v>0</v>
      </c>
      <c r="Q6">
        <v>336.51281105836398</v>
      </c>
      <c r="R6">
        <v>578.49955159471597</v>
      </c>
      <c r="S6">
        <v>15.124171283521999</v>
      </c>
      <c r="T6">
        <v>0</v>
      </c>
      <c r="U6">
        <v>390.46216923641202</v>
      </c>
      <c r="V6">
        <v>671.24395385585501</v>
      </c>
      <c r="W6">
        <v>17.548861538715201</v>
      </c>
      <c r="X6">
        <v>0</v>
      </c>
      <c r="Y6">
        <v>364.57584114692401</v>
      </c>
      <c r="Z6">
        <v>626.74273815145295</v>
      </c>
      <c r="AA6">
        <v>16.385431062783098</v>
      </c>
      <c r="AB6">
        <v>0</v>
      </c>
      <c r="AC6">
        <v>364.57584114692401</v>
      </c>
      <c r="AD6">
        <v>626.74273815145295</v>
      </c>
      <c r="AE6">
        <v>16.385431062783098</v>
      </c>
      <c r="AF6">
        <v>0</v>
      </c>
      <c r="AG6">
        <v>364.57584114692401</v>
      </c>
      <c r="AH6">
        <v>626.74273815145295</v>
      </c>
      <c r="AI6">
        <v>16.385431062783098</v>
      </c>
    </row>
    <row r="7" spans="1:35" x14ac:dyDescent="0.25">
      <c r="A7">
        <v>2</v>
      </c>
      <c r="B7">
        <v>6</v>
      </c>
      <c r="C7" t="s">
        <v>23</v>
      </c>
      <c r="D7">
        <v>1.7763896864836199</v>
      </c>
      <c r="E7">
        <v>308</v>
      </c>
      <c r="F7">
        <v>220.5</v>
      </c>
      <c r="G7">
        <v>0</v>
      </c>
      <c r="H7">
        <v>0.19754386253627501</v>
      </c>
      <c r="I7">
        <v>34.2512175814378</v>
      </c>
      <c r="J7">
        <v>24.520758041256599</v>
      </c>
      <c r="K7">
        <v>0</v>
      </c>
      <c r="L7">
        <v>0.19754386253627501</v>
      </c>
      <c r="M7">
        <v>34.2512175814378</v>
      </c>
      <c r="N7">
        <v>24.520758041256599</v>
      </c>
      <c r="O7">
        <v>0</v>
      </c>
      <c r="P7">
        <v>0.19754386253627501</v>
      </c>
      <c r="Q7">
        <v>34.2512175814378</v>
      </c>
      <c r="R7">
        <v>24.520758041256599</v>
      </c>
      <c r="S7">
        <v>0</v>
      </c>
      <c r="T7">
        <v>0.982684667593686</v>
      </c>
      <c r="U7">
        <v>170.383154057816</v>
      </c>
      <c r="V7">
        <v>121.978848927755</v>
      </c>
      <c r="W7">
        <v>0</v>
      </c>
      <c r="X7">
        <v>0.60595335581264897</v>
      </c>
      <c r="Y7">
        <v>105.06345258046299</v>
      </c>
      <c r="Z7">
        <v>75.215880824649602</v>
      </c>
      <c r="AA7">
        <v>0</v>
      </c>
      <c r="AB7">
        <v>0.60595335581264897</v>
      </c>
      <c r="AC7">
        <v>105.06345258046299</v>
      </c>
      <c r="AD7">
        <v>75.215880824649602</v>
      </c>
      <c r="AE7">
        <v>0</v>
      </c>
      <c r="AF7">
        <v>0.60595335581264897</v>
      </c>
      <c r="AG7">
        <v>105.06345258046299</v>
      </c>
      <c r="AH7">
        <v>75.215880824649602</v>
      </c>
      <c r="AI7">
        <v>0</v>
      </c>
    </row>
    <row r="8" spans="1:35" x14ac:dyDescent="0.25">
      <c r="A8">
        <v>2</v>
      </c>
      <c r="B8">
        <v>7</v>
      </c>
      <c r="C8" t="s">
        <v>23</v>
      </c>
      <c r="D8">
        <v>0.47300505127476999</v>
      </c>
      <c r="E8">
        <v>300</v>
      </c>
      <c r="F8">
        <v>82.5</v>
      </c>
      <c r="G8">
        <v>0</v>
      </c>
      <c r="H8">
        <v>1.6415132452393E-2</v>
      </c>
      <c r="I8">
        <v>10.411177898515099</v>
      </c>
      <c r="J8">
        <v>2.8630739220916501</v>
      </c>
      <c r="K8">
        <v>0</v>
      </c>
      <c r="L8">
        <v>1.6415132452393E-2</v>
      </c>
      <c r="M8">
        <v>10.411177898515099</v>
      </c>
      <c r="N8">
        <v>2.8630739220916501</v>
      </c>
      <c r="O8">
        <v>0</v>
      </c>
      <c r="P8">
        <v>1.6415132452393E-2</v>
      </c>
      <c r="Q8">
        <v>10.411177898515099</v>
      </c>
      <c r="R8">
        <v>2.8630739220916501</v>
      </c>
      <c r="S8">
        <v>0</v>
      </c>
      <c r="T8">
        <v>0.33602807562805698</v>
      </c>
      <c r="U8">
        <v>213.123353369554</v>
      </c>
      <c r="V8">
        <v>58.608922176627502</v>
      </c>
      <c r="W8">
        <v>0</v>
      </c>
      <c r="X8">
        <v>0.244710091863582</v>
      </c>
      <c r="Y8">
        <v>155.20558894925799</v>
      </c>
      <c r="Z8">
        <v>42.681536961045801</v>
      </c>
      <c r="AA8">
        <v>0</v>
      </c>
      <c r="AB8">
        <v>0.244710091863582</v>
      </c>
      <c r="AC8">
        <v>155.20558894925799</v>
      </c>
      <c r="AD8">
        <v>42.681536961045801</v>
      </c>
      <c r="AE8">
        <v>0</v>
      </c>
      <c r="AF8">
        <v>0.244710091863582</v>
      </c>
      <c r="AG8">
        <v>155.20558894925799</v>
      </c>
      <c r="AH8">
        <v>42.681536961045801</v>
      </c>
      <c r="AI8">
        <v>0</v>
      </c>
    </row>
    <row r="9" spans="1:35" x14ac:dyDescent="0.25">
      <c r="A9">
        <v>2</v>
      </c>
      <c r="B9">
        <v>8</v>
      </c>
      <c r="C9" t="s">
        <v>23</v>
      </c>
      <c r="D9">
        <v>3.52149887575495E-3</v>
      </c>
      <c r="E9">
        <v>0</v>
      </c>
      <c r="F9">
        <v>0</v>
      </c>
      <c r="G9">
        <v>0</v>
      </c>
      <c r="H9">
        <v>3.52149887575495E-3</v>
      </c>
      <c r="I9">
        <v>0</v>
      </c>
      <c r="J9">
        <v>0</v>
      </c>
      <c r="K9">
        <v>0</v>
      </c>
      <c r="L9">
        <v>3.52149887575495E-3</v>
      </c>
      <c r="M9">
        <v>0</v>
      </c>
      <c r="N9">
        <v>0</v>
      </c>
      <c r="O9">
        <v>0</v>
      </c>
      <c r="P9">
        <v>3.52149887575495E-3</v>
      </c>
      <c r="Q9">
        <v>0</v>
      </c>
      <c r="R9">
        <v>0</v>
      </c>
      <c r="S9">
        <v>0</v>
      </c>
      <c r="T9">
        <v>3.52149887575495E-3</v>
      </c>
      <c r="U9">
        <v>0</v>
      </c>
      <c r="V9">
        <v>0</v>
      </c>
      <c r="W9">
        <v>0</v>
      </c>
      <c r="X9">
        <v>3.52149887575495E-3</v>
      </c>
      <c r="Y9">
        <v>0</v>
      </c>
      <c r="Z9">
        <v>0</v>
      </c>
      <c r="AA9">
        <v>0</v>
      </c>
      <c r="AB9">
        <v>3.52149887575495E-3</v>
      </c>
      <c r="AC9">
        <v>0</v>
      </c>
      <c r="AD9">
        <v>0</v>
      </c>
      <c r="AE9">
        <v>0</v>
      </c>
      <c r="AF9">
        <v>3.52149887575495E-3</v>
      </c>
      <c r="AG9">
        <v>0</v>
      </c>
      <c r="AH9">
        <v>0</v>
      </c>
      <c r="AI9">
        <v>0</v>
      </c>
    </row>
    <row r="10" spans="1:35" x14ac:dyDescent="0.25">
      <c r="A10">
        <v>2</v>
      </c>
      <c r="B10">
        <v>9</v>
      </c>
      <c r="C10" t="s">
        <v>23</v>
      </c>
      <c r="D10">
        <v>0.79674342781725305</v>
      </c>
      <c r="E10">
        <v>2380</v>
      </c>
      <c r="F10">
        <v>55.5</v>
      </c>
      <c r="G10">
        <v>0</v>
      </c>
      <c r="H10">
        <v>0.79674342781725305</v>
      </c>
      <c r="I10">
        <v>2380</v>
      </c>
      <c r="J10">
        <v>55.5</v>
      </c>
      <c r="K10">
        <v>0</v>
      </c>
      <c r="L10">
        <v>0.79674342781725305</v>
      </c>
      <c r="M10">
        <v>2380</v>
      </c>
      <c r="N10">
        <v>55.5</v>
      </c>
      <c r="O10">
        <v>0</v>
      </c>
      <c r="P10">
        <v>0.79674342781725305</v>
      </c>
      <c r="Q10">
        <v>2380</v>
      </c>
      <c r="R10">
        <v>55.5</v>
      </c>
      <c r="S10">
        <v>0</v>
      </c>
      <c r="T10">
        <v>0.79674342781725305</v>
      </c>
      <c r="U10">
        <v>2380</v>
      </c>
      <c r="V10">
        <v>55.5</v>
      </c>
      <c r="W10">
        <v>0</v>
      </c>
      <c r="X10">
        <v>0.79674342781725305</v>
      </c>
      <c r="Y10">
        <v>2380</v>
      </c>
      <c r="Z10">
        <v>55.5</v>
      </c>
      <c r="AA10">
        <v>0</v>
      </c>
      <c r="AB10">
        <v>0.79674342781725305</v>
      </c>
      <c r="AC10">
        <v>2380</v>
      </c>
      <c r="AD10">
        <v>55.5</v>
      </c>
      <c r="AE10">
        <v>0</v>
      </c>
      <c r="AF10">
        <v>0.79674342781725305</v>
      </c>
      <c r="AG10">
        <v>2380</v>
      </c>
      <c r="AH10">
        <v>55.5</v>
      </c>
      <c r="AI10">
        <v>0</v>
      </c>
    </row>
    <row r="11" spans="1:35" x14ac:dyDescent="0.25">
      <c r="A11">
        <v>2</v>
      </c>
      <c r="B11">
        <v>10</v>
      </c>
      <c r="C11" t="s">
        <v>23</v>
      </c>
      <c r="D11">
        <v>2.5094534573262699</v>
      </c>
      <c r="E11">
        <v>3557</v>
      </c>
      <c r="F11">
        <v>54</v>
      </c>
      <c r="G11">
        <v>0</v>
      </c>
      <c r="H11">
        <v>2.5094534573262699</v>
      </c>
      <c r="I11">
        <v>3557</v>
      </c>
      <c r="J11">
        <v>54</v>
      </c>
      <c r="K11">
        <v>0</v>
      </c>
      <c r="L11">
        <v>2.5094534573262699</v>
      </c>
      <c r="M11">
        <v>3557</v>
      </c>
      <c r="N11">
        <v>54</v>
      </c>
      <c r="O11">
        <v>0</v>
      </c>
      <c r="P11">
        <v>2.5094534573262699</v>
      </c>
      <c r="Q11">
        <v>3557</v>
      </c>
      <c r="R11">
        <v>54</v>
      </c>
      <c r="S11">
        <v>0</v>
      </c>
      <c r="T11">
        <v>2.5094534573262699</v>
      </c>
      <c r="U11">
        <v>3557</v>
      </c>
      <c r="V11">
        <v>54</v>
      </c>
      <c r="W11">
        <v>0</v>
      </c>
      <c r="X11">
        <v>2.5094534573262699</v>
      </c>
      <c r="Y11">
        <v>3557</v>
      </c>
      <c r="Z11">
        <v>54</v>
      </c>
      <c r="AA11">
        <v>0</v>
      </c>
      <c r="AB11">
        <v>2.5094534573262699</v>
      </c>
      <c r="AC11">
        <v>3557</v>
      </c>
      <c r="AD11">
        <v>54</v>
      </c>
      <c r="AE11">
        <v>0</v>
      </c>
      <c r="AF11">
        <v>2.5094534573262699</v>
      </c>
      <c r="AG11">
        <v>3557</v>
      </c>
      <c r="AH11">
        <v>54</v>
      </c>
      <c r="AI11">
        <v>0</v>
      </c>
    </row>
    <row r="12" spans="1:35" x14ac:dyDescent="0.25">
      <c r="A12">
        <v>3</v>
      </c>
      <c r="B12">
        <v>11</v>
      </c>
      <c r="C12" t="s">
        <v>24</v>
      </c>
      <c r="D12">
        <v>1.1517032324585501</v>
      </c>
      <c r="E12">
        <v>502</v>
      </c>
      <c r="F12">
        <v>552</v>
      </c>
      <c r="G12">
        <v>2</v>
      </c>
      <c r="H12">
        <v>0.59529967928456395</v>
      </c>
      <c r="I12">
        <v>259.47694734077697</v>
      </c>
      <c r="J12">
        <v>285.32126480499801</v>
      </c>
      <c r="K12">
        <v>1.03377269856883</v>
      </c>
      <c r="L12">
        <v>0.59529967928456395</v>
      </c>
      <c r="M12">
        <v>259.47694734077697</v>
      </c>
      <c r="N12">
        <v>285.32126480499801</v>
      </c>
      <c r="O12">
        <v>1.03377269856883</v>
      </c>
      <c r="P12">
        <v>0.59529967928456395</v>
      </c>
      <c r="Q12">
        <v>259.47694734077697</v>
      </c>
      <c r="R12">
        <v>285.32126480499801</v>
      </c>
      <c r="S12">
        <v>1.03377269856883</v>
      </c>
      <c r="T12">
        <v>0.92471927047016</v>
      </c>
      <c r="U12">
        <v>403.063098802865</v>
      </c>
      <c r="V12">
        <v>443.208825775261</v>
      </c>
      <c r="W12">
        <v>1.60582907889587</v>
      </c>
      <c r="X12">
        <v>0.80370445526175505</v>
      </c>
      <c r="Y12">
        <v>350.315623999884</v>
      </c>
      <c r="Z12">
        <v>385.20761842218297</v>
      </c>
      <c r="AA12">
        <v>1.39567977689197</v>
      </c>
      <c r="AB12">
        <v>0.80370445526175505</v>
      </c>
      <c r="AC12">
        <v>350.315623999884</v>
      </c>
      <c r="AD12">
        <v>385.20761842218297</v>
      </c>
      <c r="AE12">
        <v>1.39567977689197</v>
      </c>
      <c r="AF12">
        <v>0.80370445526175505</v>
      </c>
      <c r="AG12">
        <v>350.315623999884</v>
      </c>
      <c r="AH12">
        <v>385.20761842218297</v>
      </c>
      <c r="AI12">
        <v>1.39567977689197</v>
      </c>
    </row>
    <row r="13" spans="1:35" x14ac:dyDescent="0.25">
      <c r="A13">
        <v>3</v>
      </c>
      <c r="B13">
        <v>12</v>
      </c>
      <c r="C13" t="s">
        <v>24</v>
      </c>
      <c r="D13">
        <v>0</v>
      </c>
      <c r="E13">
        <v>99</v>
      </c>
      <c r="F13">
        <v>52.5</v>
      </c>
      <c r="G13">
        <v>0</v>
      </c>
      <c r="H13">
        <v>0</v>
      </c>
      <c r="I13">
        <v>-39.676247936579699</v>
      </c>
      <c r="J13">
        <v>-21.0404345118225</v>
      </c>
      <c r="K13">
        <v>0</v>
      </c>
      <c r="L13">
        <v>0</v>
      </c>
      <c r="M13">
        <v>-39.676247936579699</v>
      </c>
      <c r="N13">
        <v>-21.0404345118225</v>
      </c>
      <c r="O13">
        <v>0</v>
      </c>
      <c r="P13">
        <v>0</v>
      </c>
      <c r="Q13">
        <v>-39.676247936579699</v>
      </c>
      <c r="R13">
        <v>-21.0404345118225</v>
      </c>
      <c r="S13">
        <v>0</v>
      </c>
      <c r="T13">
        <v>0</v>
      </c>
      <c r="U13">
        <v>42.427240874418899</v>
      </c>
      <c r="V13">
        <v>22.499294403100901</v>
      </c>
      <c r="W13">
        <v>0</v>
      </c>
      <c r="X13">
        <v>0</v>
      </c>
      <c r="Y13">
        <v>12.2658940927379</v>
      </c>
      <c r="Z13">
        <v>6.5046408067549599</v>
      </c>
      <c r="AA13">
        <v>0</v>
      </c>
      <c r="AB13">
        <v>0</v>
      </c>
      <c r="AC13">
        <v>12.2658940927379</v>
      </c>
      <c r="AD13">
        <v>6.5046408067549599</v>
      </c>
      <c r="AE13">
        <v>0</v>
      </c>
      <c r="AF13">
        <v>0</v>
      </c>
      <c r="AG13">
        <v>12.2658940927379</v>
      </c>
      <c r="AH13">
        <v>6.5046408067549599</v>
      </c>
      <c r="AI13">
        <v>0</v>
      </c>
    </row>
    <row r="14" spans="1:35" x14ac:dyDescent="0.25">
      <c r="A14">
        <v>3</v>
      </c>
      <c r="B14">
        <v>13</v>
      </c>
      <c r="C14" t="s">
        <v>24</v>
      </c>
      <c r="D14">
        <v>8.8014290353586797E-4</v>
      </c>
      <c r="E14">
        <v>181</v>
      </c>
      <c r="F14">
        <v>43.5</v>
      </c>
      <c r="G14">
        <v>0</v>
      </c>
      <c r="H14">
        <v>4.52846968145343E-4</v>
      </c>
      <c r="I14">
        <v>93.127264794184498</v>
      </c>
      <c r="J14">
        <v>22.381414467110599</v>
      </c>
      <c r="K14">
        <v>0</v>
      </c>
      <c r="L14">
        <v>4.52846968145343E-4</v>
      </c>
      <c r="M14">
        <v>93.127264794184498</v>
      </c>
      <c r="N14">
        <v>22.381414467110599</v>
      </c>
      <c r="O14">
        <v>0</v>
      </c>
      <c r="P14">
        <v>4.52846968145343E-4</v>
      </c>
      <c r="Q14">
        <v>93.127264794184498</v>
      </c>
      <c r="R14">
        <v>22.381414467110599</v>
      </c>
      <c r="S14">
        <v>0</v>
      </c>
      <c r="T14">
        <v>7.4027084094403003E-4</v>
      </c>
      <c r="U14">
        <v>152.23553092638099</v>
      </c>
      <c r="V14">
        <v>36.586992239213203</v>
      </c>
      <c r="W14">
        <v>0</v>
      </c>
      <c r="X14">
        <v>6.5258626682312905E-4</v>
      </c>
      <c r="Y14">
        <v>134.203336549623</v>
      </c>
      <c r="Z14">
        <v>32.253288065793399</v>
      </c>
      <c r="AA14">
        <v>0</v>
      </c>
      <c r="AB14">
        <v>6.5258626682312905E-4</v>
      </c>
      <c r="AC14">
        <v>134.203336549623</v>
      </c>
      <c r="AD14">
        <v>32.253288065793399</v>
      </c>
      <c r="AE14">
        <v>0</v>
      </c>
      <c r="AF14">
        <v>6.5258626682312905E-4</v>
      </c>
      <c r="AG14">
        <v>134.203336549623</v>
      </c>
      <c r="AH14">
        <v>32.253288065793399</v>
      </c>
      <c r="AI14">
        <v>0</v>
      </c>
    </row>
    <row r="15" spans="1:35" x14ac:dyDescent="0.25">
      <c r="A15">
        <v>3</v>
      </c>
      <c r="B15">
        <v>14</v>
      </c>
      <c r="C15" t="s">
        <v>24</v>
      </c>
      <c r="D15">
        <v>5.7930116925133099E-2</v>
      </c>
      <c r="E15">
        <v>5</v>
      </c>
      <c r="F15">
        <v>1.5</v>
      </c>
      <c r="G15">
        <v>0</v>
      </c>
      <c r="H15">
        <v>5.7930116925133099E-2</v>
      </c>
      <c r="I15">
        <v>5</v>
      </c>
      <c r="J15">
        <v>1.5</v>
      </c>
      <c r="K15">
        <v>0</v>
      </c>
      <c r="L15">
        <v>5.7930116925133099E-2</v>
      </c>
      <c r="M15">
        <v>5</v>
      </c>
      <c r="N15">
        <v>1.5</v>
      </c>
      <c r="O15">
        <v>0</v>
      </c>
      <c r="P15">
        <v>5.7930116925133099E-2</v>
      </c>
      <c r="Q15">
        <v>5</v>
      </c>
      <c r="R15">
        <v>1.5</v>
      </c>
      <c r="S15">
        <v>0</v>
      </c>
      <c r="T15">
        <v>5.7930116925133099E-2</v>
      </c>
      <c r="U15">
        <v>5</v>
      </c>
      <c r="V15">
        <v>1.5</v>
      </c>
      <c r="W15">
        <v>0</v>
      </c>
      <c r="X15">
        <v>5.7930116925133099E-2</v>
      </c>
      <c r="Y15">
        <v>5</v>
      </c>
      <c r="Z15">
        <v>1.5</v>
      </c>
      <c r="AA15">
        <v>0</v>
      </c>
      <c r="AB15">
        <v>5.7930116925133099E-2</v>
      </c>
      <c r="AC15">
        <v>5</v>
      </c>
      <c r="AD15">
        <v>1.5</v>
      </c>
      <c r="AE15">
        <v>0</v>
      </c>
      <c r="AF15">
        <v>5.7930116925133099E-2</v>
      </c>
      <c r="AG15">
        <v>5</v>
      </c>
      <c r="AH15">
        <v>1.5</v>
      </c>
      <c r="AI15">
        <v>0</v>
      </c>
    </row>
    <row r="16" spans="1:35" x14ac:dyDescent="0.25">
      <c r="A16">
        <v>3</v>
      </c>
      <c r="B16">
        <v>15</v>
      </c>
      <c r="C16" t="s">
        <v>24</v>
      </c>
      <c r="D16">
        <v>0.120092890224333</v>
      </c>
      <c r="E16">
        <v>0</v>
      </c>
      <c r="F16">
        <v>0</v>
      </c>
      <c r="G16">
        <v>0</v>
      </c>
      <c r="H16">
        <v>0.120092890224333</v>
      </c>
      <c r="I16">
        <v>0</v>
      </c>
      <c r="J16">
        <v>0</v>
      </c>
      <c r="K16">
        <v>0</v>
      </c>
      <c r="L16">
        <v>0.120092890224333</v>
      </c>
      <c r="M16">
        <v>0</v>
      </c>
      <c r="N16">
        <v>0</v>
      </c>
      <c r="O16">
        <v>0</v>
      </c>
      <c r="P16">
        <v>0.120092890224333</v>
      </c>
      <c r="Q16">
        <v>0</v>
      </c>
      <c r="R16">
        <v>0</v>
      </c>
      <c r="S16">
        <v>0</v>
      </c>
      <c r="T16">
        <v>0.120092890224333</v>
      </c>
      <c r="U16">
        <v>0</v>
      </c>
      <c r="V16">
        <v>0</v>
      </c>
      <c r="W16">
        <v>0</v>
      </c>
      <c r="X16">
        <v>0.120092890224333</v>
      </c>
      <c r="Y16">
        <v>0</v>
      </c>
      <c r="Z16">
        <v>0</v>
      </c>
      <c r="AA16">
        <v>0</v>
      </c>
      <c r="AB16">
        <v>0.120092890224333</v>
      </c>
      <c r="AC16">
        <v>0</v>
      </c>
      <c r="AD16">
        <v>0</v>
      </c>
      <c r="AE16">
        <v>0</v>
      </c>
      <c r="AF16">
        <v>0.120092890224333</v>
      </c>
      <c r="AG16">
        <v>0</v>
      </c>
      <c r="AH16">
        <v>0</v>
      </c>
      <c r="AI16">
        <v>0</v>
      </c>
    </row>
    <row r="17" spans="1:35" x14ac:dyDescent="0.25">
      <c r="A17">
        <v>3</v>
      </c>
      <c r="B17">
        <v>16</v>
      </c>
      <c r="C17" t="s">
        <v>24</v>
      </c>
      <c r="D17">
        <v>1.0603968894428499</v>
      </c>
      <c r="E17">
        <v>1607</v>
      </c>
      <c r="F17">
        <v>51</v>
      </c>
      <c r="G17">
        <v>0</v>
      </c>
      <c r="H17">
        <v>0.92233136491177903</v>
      </c>
      <c r="I17">
        <v>1397.76579709886</v>
      </c>
      <c r="J17">
        <v>44.359711046696802</v>
      </c>
      <c r="K17">
        <v>0</v>
      </c>
      <c r="L17">
        <v>0.92233136491177903</v>
      </c>
      <c r="M17">
        <v>1397.76579709886</v>
      </c>
      <c r="N17">
        <v>44.359711046696802</v>
      </c>
      <c r="O17">
        <v>0</v>
      </c>
      <c r="P17">
        <v>0.92233136491177903</v>
      </c>
      <c r="Q17">
        <v>1397.76579709886</v>
      </c>
      <c r="R17">
        <v>44.359711046696802</v>
      </c>
      <c r="S17">
        <v>0</v>
      </c>
      <c r="T17">
        <v>1.01897723208353</v>
      </c>
      <c r="U17">
        <v>1544.2297391296599</v>
      </c>
      <c r="V17">
        <v>49.007913314009002</v>
      </c>
      <c r="W17">
        <v>0</v>
      </c>
      <c r="X17">
        <v>0.99136412717731204</v>
      </c>
      <c r="Y17">
        <v>1502.3828985494299</v>
      </c>
      <c r="Z17">
        <v>47.679855523348401</v>
      </c>
      <c r="AA17">
        <v>0</v>
      </c>
      <c r="AB17">
        <v>0.99136412717731204</v>
      </c>
      <c r="AC17">
        <v>1502.3828985494299</v>
      </c>
      <c r="AD17">
        <v>47.679855523348401</v>
      </c>
      <c r="AE17">
        <v>0</v>
      </c>
      <c r="AF17">
        <v>0.99136412717731204</v>
      </c>
      <c r="AG17">
        <v>1502.3828985494299</v>
      </c>
      <c r="AH17">
        <v>47.679855523348401</v>
      </c>
      <c r="AI17">
        <v>0</v>
      </c>
    </row>
    <row r="18" spans="1:35" x14ac:dyDescent="0.25">
      <c r="A18">
        <v>4</v>
      </c>
      <c r="B18">
        <v>17</v>
      </c>
      <c r="C18" t="s">
        <v>25</v>
      </c>
      <c r="D18">
        <v>0.342595245017354</v>
      </c>
      <c r="E18">
        <v>0</v>
      </c>
      <c r="F18">
        <v>0</v>
      </c>
      <c r="G18">
        <v>0</v>
      </c>
      <c r="H18">
        <v>0.31403656600179097</v>
      </c>
      <c r="I18">
        <v>0</v>
      </c>
      <c r="J18">
        <v>0</v>
      </c>
      <c r="K18">
        <v>0</v>
      </c>
      <c r="L18">
        <v>0.31403656600179097</v>
      </c>
      <c r="M18">
        <v>0</v>
      </c>
      <c r="N18">
        <v>0</v>
      </c>
      <c r="O18">
        <v>0</v>
      </c>
      <c r="P18">
        <v>0.31403656600179097</v>
      </c>
      <c r="Q18">
        <v>0</v>
      </c>
      <c r="R18">
        <v>0</v>
      </c>
      <c r="S18">
        <v>0</v>
      </c>
      <c r="T18">
        <v>0.33402764131268498</v>
      </c>
      <c r="U18">
        <v>0</v>
      </c>
      <c r="V18">
        <v>0</v>
      </c>
      <c r="W18">
        <v>0</v>
      </c>
      <c r="X18">
        <v>0.32831590550957201</v>
      </c>
      <c r="Y18">
        <v>0</v>
      </c>
      <c r="Z18">
        <v>0</v>
      </c>
      <c r="AA18">
        <v>0</v>
      </c>
      <c r="AB18">
        <v>0.32831590550957201</v>
      </c>
      <c r="AC18">
        <v>0</v>
      </c>
      <c r="AD18">
        <v>0</v>
      </c>
      <c r="AE18">
        <v>0</v>
      </c>
      <c r="AF18">
        <v>0.32831590550957201</v>
      </c>
      <c r="AG18">
        <v>0</v>
      </c>
      <c r="AH18">
        <v>0</v>
      </c>
      <c r="AI18">
        <v>0</v>
      </c>
    </row>
    <row r="19" spans="1:35" x14ac:dyDescent="0.25">
      <c r="A19">
        <v>4</v>
      </c>
      <c r="B19">
        <v>18</v>
      </c>
      <c r="C19" t="s">
        <v>25</v>
      </c>
      <c r="D19">
        <v>3.6771891645317398E-2</v>
      </c>
      <c r="E19">
        <v>0</v>
      </c>
      <c r="F19">
        <v>0</v>
      </c>
      <c r="G19">
        <v>0</v>
      </c>
      <c r="H19">
        <v>3.6771891645317398E-2</v>
      </c>
      <c r="I19">
        <v>0</v>
      </c>
      <c r="J19">
        <v>0</v>
      </c>
      <c r="K19">
        <v>0</v>
      </c>
      <c r="L19">
        <v>3.6771891645317398E-2</v>
      </c>
      <c r="M19">
        <v>0</v>
      </c>
      <c r="N19">
        <v>0</v>
      </c>
      <c r="O19">
        <v>0</v>
      </c>
      <c r="P19">
        <v>3.6771891645317398E-2</v>
      </c>
      <c r="Q19">
        <v>0</v>
      </c>
      <c r="R19">
        <v>0</v>
      </c>
      <c r="S19">
        <v>0</v>
      </c>
      <c r="T19">
        <v>3.6771891645317398E-2</v>
      </c>
      <c r="U19">
        <v>0</v>
      </c>
      <c r="V19">
        <v>0</v>
      </c>
      <c r="W19">
        <v>0</v>
      </c>
      <c r="X19">
        <v>3.6771891645317398E-2</v>
      </c>
      <c r="Y19">
        <v>0</v>
      </c>
      <c r="Z19">
        <v>0</v>
      </c>
      <c r="AA19">
        <v>0</v>
      </c>
      <c r="AB19">
        <v>3.6771891645317398E-2</v>
      </c>
      <c r="AC19">
        <v>0</v>
      </c>
      <c r="AD19">
        <v>0</v>
      </c>
      <c r="AE19">
        <v>0</v>
      </c>
      <c r="AF19">
        <v>3.6771891645317398E-2</v>
      </c>
      <c r="AG19">
        <v>0</v>
      </c>
      <c r="AH19">
        <v>0</v>
      </c>
      <c r="AI19">
        <v>0</v>
      </c>
    </row>
    <row r="20" spans="1:35" x14ac:dyDescent="0.25">
      <c r="A20">
        <v>5</v>
      </c>
      <c r="B20">
        <v>19</v>
      </c>
      <c r="C20" t="s">
        <v>26</v>
      </c>
      <c r="D20">
        <v>0</v>
      </c>
      <c r="E20">
        <v>750</v>
      </c>
      <c r="F20">
        <v>1062</v>
      </c>
      <c r="G20">
        <v>24</v>
      </c>
      <c r="H20">
        <v>0</v>
      </c>
      <c r="I20">
        <v>289.321293907035</v>
      </c>
      <c r="J20">
        <v>409.67895217236099</v>
      </c>
      <c r="K20">
        <v>9.2582814050251105</v>
      </c>
      <c r="L20">
        <v>0</v>
      </c>
      <c r="M20">
        <v>289.321293907035</v>
      </c>
      <c r="N20">
        <v>409.67895217236099</v>
      </c>
      <c r="O20">
        <v>9.2582814050251105</v>
      </c>
      <c r="P20">
        <v>0</v>
      </c>
      <c r="Q20">
        <v>289.321293907035</v>
      </c>
      <c r="R20">
        <v>409.67895217236099</v>
      </c>
      <c r="S20">
        <v>9.2582814050251105</v>
      </c>
      <c r="T20">
        <v>0</v>
      </c>
      <c r="U20">
        <v>611.79638817211003</v>
      </c>
      <c r="V20">
        <v>866.30368565170795</v>
      </c>
      <c r="W20">
        <v>19.577484421507499</v>
      </c>
      <c r="X20">
        <v>0</v>
      </c>
      <c r="Y20">
        <v>519.66064695351702</v>
      </c>
      <c r="Z20">
        <v>735.83947608618098</v>
      </c>
      <c r="AA20">
        <v>16.629140702512601</v>
      </c>
      <c r="AB20">
        <v>0</v>
      </c>
      <c r="AC20">
        <v>519.66064695351702</v>
      </c>
      <c r="AD20">
        <v>735.83947608618098</v>
      </c>
      <c r="AE20">
        <v>16.629140702512601</v>
      </c>
      <c r="AF20">
        <v>0</v>
      </c>
      <c r="AG20">
        <v>519.66064695351702</v>
      </c>
      <c r="AH20">
        <v>735.83947608618098</v>
      </c>
      <c r="AI20">
        <v>16.629140702512601</v>
      </c>
    </row>
    <row r="21" spans="1:35" x14ac:dyDescent="0.25">
      <c r="A21">
        <v>5</v>
      </c>
      <c r="B21">
        <v>20</v>
      </c>
      <c r="C21" t="s">
        <v>26</v>
      </c>
      <c r="D21">
        <v>2.6118379730110698E-4</v>
      </c>
      <c r="E21">
        <v>0</v>
      </c>
      <c r="F21">
        <v>0</v>
      </c>
      <c r="G21">
        <v>0</v>
      </c>
      <c r="H21">
        <v>2.6118379730110698E-4</v>
      </c>
      <c r="I21">
        <v>0</v>
      </c>
      <c r="J21">
        <v>0</v>
      </c>
      <c r="K21">
        <v>0</v>
      </c>
      <c r="L21">
        <v>2.6118379730110698E-4</v>
      </c>
      <c r="M21">
        <v>0</v>
      </c>
      <c r="N21">
        <v>0</v>
      </c>
      <c r="O21">
        <v>0</v>
      </c>
      <c r="P21">
        <v>2.6118379730110698E-4</v>
      </c>
      <c r="Q21">
        <v>0</v>
      </c>
      <c r="R21">
        <v>0</v>
      </c>
      <c r="S21">
        <v>0</v>
      </c>
      <c r="T21">
        <v>2.6118379730110698E-4</v>
      </c>
      <c r="U21">
        <v>0</v>
      </c>
      <c r="V21">
        <v>0</v>
      </c>
      <c r="W21">
        <v>0</v>
      </c>
      <c r="X21">
        <v>2.6118379730110698E-4</v>
      </c>
      <c r="Y21">
        <v>0</v>
      </c>
      <c r="Z21">
        <v>0</v>
      </c>
      <c r="AA21">
        <v>0</v>
      </c>
      <c r="AB21">
        <v>2.6118379730110698E-4</v>
      </c>
      <c r="AC21">
        <v>0</v>
      </c>
      <c r="AD21">
        <v>0</v>
      </c>
      <c r="AE21">
        <v>0</v>
      </c>
      <c r="AF21">
        <v>2.6118379730110698E-4</v>
      </c>
      <c r="AG21">
        <v>0</v>
      </c>
      <c r="AH21">
        <v>0</v>
      </c>
      <c r="AI21">
        <v>0</v>
      </c>
    </row>
    <row r="22" spans="1:35" x14ac:dyDescent="0.25">
      <c r="A22">
        <v>5</v>
      </c>
      <c r="B22">
        <v>21</v>
      </c>
      <c r="C22" t="s">
        <v>26</v>
      </c>
      <c r="D22">
        <v>4.6860449575600299E-3</v>
      </c>
      <c r="E22">
        <v>0</v>
      </c>
      <c r="F22">
        <v>0</v>
      </c>
      <c r="G22">
        <v>0</v>
      </c>
      <c r="H22">
        <v>4.6860449575600299E-3</v>
      </c>
      <c r="I22">
        <v>0</v>
      </c>
      <c r="J22">
        <v>0</v>
      </c>
      <c r="K22">
        <v>0</v>
      </c>
      <c r="L22">
        <v>4.6860449575600299E-3</v>
      </c>
      <c r="M22">
        <v>0</v>
      </c>
      <c r="N22">
        <v>0</v>
      </c>
      <c r="O22">
        <v>0</v>
      </c>
      <c r="P22">
        <v>4.6860449575600299E-3</v>
      </c>
      <c r="Q22">
        <v>0</v>
      </c>
      <c r="R22">
        <v>0</v>
      </c>
      <c r="S22">
        <v>0</v>
      </c>
      <c r="T22">
        <v>4.6860449575600299E-3</v>
      </c>
      <c r="U22">
        <v>0</v>
      </c>
      <c r="V22">
        <v>0</v>
      </c>
      <c r="W22">
        <v>0</v>
      </c>
      <c r="X22">
        <v>4.6860449575600299E-3</v>
      </c>
      <c r="Y22">
        <v>0</v>
      </c>
      <c r="Z22">
        <v>0</v>
      </c>
      <c r="AA22">
        <v>0</v>
      </c>
      <c r="AB22">
        <v>4.6860449575600299E-3</v>
      </c>
      <c r="AC22">
        <v>0</v>
      </c>
      <c r="AD22">
        <v>0</v>
      </c>
      <c r="AE22">
        <v>0</v>
      </c>
      <c r="AF22">
        <v>4.6860449575600299E-3</v>
      </c>
      <c r="AG22">
        <v>0</v>
      </c>
      <c r="AH22">
        <v>0</v>
      </c>
      <c r="AI22">
        <v>0</v>
      </c>
    </row>
    <row r="23" spans="1:35" x14ac:dyDescent="0.25">
      <c r="A23">
        <v>5</v>
      </c>
      <c r="B23">
        <v>22</v>
      </c>
      <c r="C23" t="s">
        <v>26</v>
      </c>
      <c r="D23">
        <v>4.7465945670471202E-2</v>
      </c>
      <c r="E23">
        <v>0</v>
      </c>
      <c r="F23">
        <v>0</v>
      </c>
      <c r="G23">
        <v>0</v>
      </c>
      <c r="H23">
        <v>4.7465945670471202E-2</v>
      </c>
      <c r="I23">
        <v>0</v>
      </c>
      <c r="J23">
        <v>0</v>
      </c>
      <c r="K23">
        <v>0</v>
      </c>
      <c r="L23">
        <v>4.7465945670471202E-2</v>
      </c>
      <c r="M23">
        <v>0</v>
      </c>
      <c r="N23">
        <v>0</v>
      </c>
      <c r="O23">
        <v>0</v>
      </c>
      <c r="P23">
        <v>4.7465945670471202E-2</v>
      </c>
      <c r="Q23">
        <v>0</v>
      </c>
      <c r="R23">
        <v>0</v>
      </c>
      <c r="S23">
        <v>0</v>
      </c>
      <c r="T23">
        <v>4.7465945670471202E-2</v>
      </c>
      <c r="U23">
        <v>0</v>
      </c>
      <c r="V23">
        <v>0</v>
      </c>
      <c r="W23">
        <v>0</v>
      </c>
      <c r="X23">
        <v>4.7465945670471202E-2</v>
      </c>
      <c r="Y23">
        <v>0</v>
      </c>
      <c r="Z23">
        <v>0</v>
      </c>
      <c r="AA23">
        <v>0</v>
      </c>
      <c r="AB23">
        <v>4.7465945670471202E-2</v>
      </c>
      <c r="AC23">
        <v>0</v>
      </c>
      <c r="AD23">
        <v>0</v>
      </c>
      <c r="AE23">
        <v>0</v>
      </c>
      <c r="AF23">
        <v>4.7465945670471202E-2</v>
      </c>
      <c r="AG23">
        <v>0</v>
      </c>
      <c r="AH23">
        <v>0</v>
      </c>
      <c r="AI23">
        <v>0</v>
      </c>
    </row>
    <row r="24" spans="1:35" x14ac:dyDescent="0.25">
      <c r="A24">
        <v>5</v>
      </c>
      <c r="B24">
        <v>23</v>
      </c>
      <c r="C24" t="s">
        <v>26</v>
      </c>
      <c r="D24">
        <v>1.46029241703221</v>
      </c>
      <c r="E24">
        <v>843</v>
      </c>
      <c r="F24">
        <v>91.5</v>
      </c>
      <c r="G24">
        <v>0</v>
      </c>
      <c r="H24">
        <v>1.46029241703221</v>
      </c>
      <c r="I24">
        <v>843</v>
      </c>
      <c r="J24">
        <v>91.5</v>
      </c>
      <c r="K24">
        <v>0</v>
      </c>
      <c r="L24">
        <v>1.46029241703221</v>
      </c>
      <c r="M24">
        <v>843</v>
      </c>
      <c r="N24">
        <v>91.5</v>
      </c>
      <c r="O24">
        <v>0</v>
      </c>
      <c r="P24">
        <v>1.46029241703221</v>
      </c>
      <c r="Q24">
        <v>843</v>
      </c>
      <c r="R24">
        <v>91.5</v>
      </c>
      <c r="S24">
        <v>0</v>
      </c>
      <c r="T24">
        <v>1.46029241703221</v>
      </c>
      <c r="U24">
        <v>843</v>
      </c>
      <c r="V24">
        <v>91.5</v>
      </c>
      <c r="W24">
        <v>0</v>
      </c>
      <c r="X24">
        <v>1.46029241703221</v>
      </c>
      <c r="Y24">
        <v>843</v>
      </c>
      <c r="Z24">
        <v>91.5</v>
      </c>
      <c r="AA24">
        <v>0</v>
      </c>
      <c r="AB24">
        <v>1.46029241703221</v>
      </c>
      <c r="AC24">
        <v>843</v>
      </c>
      <c r="AD24">
        <v>91.5</v>
      </c>
      <c r="AE24">
        <v>0</v>
      </c>
      <c r="AF24">
        <v>1.46029241703221</v>
      </c>
      <c r="AG24">
        <v>843</v>
      </c>
      <c r="AH24">
        <v>91.5</v>
      </c>
      <c r="AI24">
        <v>0</v>
      </c>
    </row>
    <row r="25" spans="1:35" x14ac:dyDescent="0.25">
      <c r="A25">
        <v>6</v>
      </c>
      <c r="B25">
        <v>24</v>
      </c>
      <c r="C25" t="s">
        <v>27</v>
      </c>
      <c r="D25">
        <v>0.83844392010532298</v>
      </c>
      <c r="E25">
        <v>706</v>
      </c>
      <c r="F25">
        <v>804</v>
      </c>
      <c r="G25">
        <v>42</v>
      </c>
      <c r="H25">
        <v>0.52293815153062695</v>
      </c>
      <c r="I25">
        <v>440.33277137276599</v>
      </c>
      <c r="J25">
        <v>501.45545068513297</v>
      </c>
      <c r="K25">
        <v>26.195433991014401</v>
      </c>
      <c r="L25">
        <v>0.52293815153062695</v>
      </c>
      <c r="M25">
        <v>440.33277137276599</v>
      </c>
      <c r="N25">
        <v>501.45545068513297</v>
      </c>
      <c r="O25">
        <v>26.195433991014401</v>
      </c>
      <c r="P25">
        <v>0.52293815153062695</v>
      </c>
      <c r="Q25">
        <v>440.33277137276599</v>
      </c>
      <c r="R25">
        <v>501.45545068513297</v>
      </c>
      <c r="S25">
        <v>26.195433991014401</v>
      </c>
      <c r="T25">
        <v>0.74379218953291404</v>
      </c>
      <c r="U25">
        <v>626.29983141183004</v>
      </c>
      <c r="V25">
        <v>713.23663520553998</v>
      </c>
      <c r="W25">
        <v>37.258630197304299</v>
      </c>
      <c r="X25">
        <v>0.68069103581797497</v>
      </c>
      <c r="Y25">
        <v>573.16638568638302</v>
      </c>
      <c r="Z25">
        <v>652.72772534256603</v>
      </c>
      <c r="AA25">
        <v>34.097716995507199</v>
      </c>
      <c r="AB25">
        <v>0.68069103581797497</v>
      </c>
      <c r="AC25">
        <v>573.16638568638302</v>
      </c>
      <c r="AD25">
        <v>652.72772534256603</v>
      </c>
      <c r="AE25">
        <v>34.097716995507199</v>
      </c>
      <c r="AF25">
        <v>0.68069103581797497</v>
      </c>
      <c r="AG25">
        <v>573.16638568638302</v>
      </c>
      <c r="AH25">
        <v>652.72772534256603</v>
      </c>
      <c r="AI25">
        <v>34.097716995507199</v>
      </c>
    </row>
    <row r="26" spans="1:35" x14ac:dyDescent="0.25">
      <c r="A26">
        <v>6</v>
      </c>
      <c r="B26">
        <v>25</v>
      </c>
      <c r="C26" t="s">
        <v>27</v>
      </c>
      <c r="D26">
        <v>1.6870169906695899E-3</v>
      </c>
      <c r="E26">
        <v>0</v>
      </c>
      <c r="F26">
        <v>0</v>
      </c>
      <c r="G26">
        <v>0</v>
      </c>
      <c r="H26">
        <v>1.6870169906695899E-3</v>
      </c>
      <c r="I26">
        <v>0</v>
      </c>
      <c r="J26">
        <v>0</v>
      </c>
      <c r="K26">
        <v>0</v>
      </c>
      <c r="L26">
        <v>1.6870169906695899E-3</v>
      </c>
      <c r="M26">
        <v>0</v>
      </c>
      <c r="N26">
        <v>0</v>
      </c>
      <c r="O26">
        <v>0</v>
      </c>
      <c r="P26">
        <v>1.6870169906695899E-3</v>
      </c>
      <c r="Q26">
        <v>0</v>
      </c>
      <c r="R26">
        <v>0</v>
      </c>
      <c r="S26">
        <v>0</v>
      </c>
      <c r="T26">
        <v>1.6870169906695899E-3</v>
      </c>
      <c r="U26">
        <v>0</v>
      </c>
      <c r="V26">
        <v>0</v>
      </c>
      <c r="W26">
        <v>0</v>
      </c>
      <c r="X26">
        <v>1.6870169906695899E-3</v>
      </c>
      <c r="Y26">
        <v>0</v>
      </c>
      <c r="Z26">
        <v>0</v>
      </c>
      <c r="AA26">
        <v>0</v>
      </c>
      <c r="AB26">
        <v>1.6870169906695899E-3</v>
      </c>
      <c r="AC26">
        <v>0</v>
      </c>
      <c r="AD26">
        <v>0</v>
      </c>
      <c r="AE26">
        <v>0</v>
      </c>
      <c r="AF26">
        <v>1.6870169906695899E-3</v>
      </c>
      <c r="AG26">
        <v>0</v>
      </c>
      <c r="AH26">
        <v>0</v>
      </c>
      <c r="AI26">
        <v>0</v>
      </c>
    </row>
    <row r="27" spans="1:35" x14ac:dyDescent="0.25">
      <c r="A27">
        <v>6</v>
      </c>
      <c r="B27">
        <v>26</v>
      </c>
      <c r="C27" t="s">
        <v>27</v>
      </c>
      <c r="D27">
        <v>1.20064852143923E-3</v>
      </c>
      <c r="E27">
        <v>0</v>
      </c>
      <c r="F27">
        <v>0</v>
      </c>
      <c r="G27">
        <v>0</v>
      </c>
      <c r="H27">
        <v>1.20064852143923E-3</v>
      </c>
      <c r="I27">
        <v>0</v>
      </c>
      <c r="J27">
        <v>0</v>
      </c>
      <c r="K27">
        <v>0</v>
      </c>
      <c r="L27">
        <v>1.20064852143923E-3</v>
      </c>
      <c r="M27">
        <v>0</v>
      </c>
      <c r="N27">
        <v>0</v>
      </c>
      <c r="O27">
        <v>0</v>
      </c>
      <c r="P27">
        <v>1.20064852143923E-3</v>
      </c>
      <c r="Q27">
        <v>0</v>
      </c>
      <c r="R27">
        <v>0</v>
      </c>
      <c r="S27">
        <v>0</v>
      </c>
      <c r="T27">
        <v>1.20064852143923E-3</v>
      </c>
      <c r="U27">
        <v>0</v>
      </c>
      <c r="V27">
        <v>0</v>
      </c>
      <c r="W27">
        <v>0</v>
      </c>
      <c r="X27">
        <v>1.20064852143923E-3</v>
      </c>
      <c r="Y27">
        <v>0</v>
      </c>
      <c r="Z27">
        <v>0</v>
      </c>
      <c r="AA27">
        <v>0</v>
      </c>
      <c r="AB27">
        <v>1.20064852143923E-3</v>
      </c>
      <c r="AC27">
        <v>0</v>
      </c>
      <c r="AD27">
        <v>0</v>
      </c>
      <c r="AE27">
        <v>0</v>
      </c>
      <c r="AF27">
        <v>1.20064852143923E-3</v>
      </c>
      <c r="AG27">
        <v>0</v>
      </c>
      <c r="AH27">
        <v>0</v>
      </c>
      <c r="AI27">
        <v>0</v>
      </c>
    </row>
    <row r="28" spans="1:35" x14ac:dyDescent="0.25">
      <c r="A28">
        <v>6</v>
      </c>
      <c r="B28">
        <v>27</v>
      </c>
      <c r="C28" t="s">
        <v>27</v>
      </c>
      <c r="D28">
        <v>7.4585210069795502E-2</v>
      </c>
      <c r="E28">
        <v>0</v>
      </c>
      <c r="F28">
        <v>0</v>
      </c>
      <c r="G28">
        <v>0</v>
      </c>
      <c r="H28">
        <v>7.4585210069795502E-2</v>
      </c>
      <c r="I28">
        <v>0</v>
      </c>
      <c r="J28">
        <v>0</v>
      </c>
      <c r="K28">
        <v>0</v>
      </c>
      <c r="L28">
        <v>7.4585210069795502E-2</v>
      </c>
      <c r="M28">
        <v>0</v>
      </c>
      <c r="N28">
        <v>0</v>
      </c>
      <c r="O28">
        <v>0</v>
      </c>
      <c r="P28">
        <v>7.4585210069795502E-2</v>
      </c>
      <c r="Q28">
        <v>0</v>
      </c>
      <c r="R28">
        <v>0</v>
      </c>
      <c r="S28">
        <v>0</v>
      </c>
      <c r="T28">
        <v>7.4585210069795502E-2</v>
      </c>
      <c r="U28">
        <v>0</v>
      </c>
      <c r="V28">
        <v>0</v>
      </c>
      <c r="W28">
        <v>0</v>
      </c>
      <c r="X28">
        <v>7.4585210069795502E-2</v>
      </c>
      <c r="Y28">
        <v>0</v>
      </c>
      <c r="Z28">
        <v>0</v>
      </c>
      <c r="AA28">
        <v>0</v>
      </c>
      <c r="AB28">
        <v>7.4585210069795502E-2</v>
      </c>
      <c r="AC28">
        <v>0</v>
      </c>
      <c r="AD28">
        <v>0</v>
      </c>
      <c r="AE28">
        <v>0</v>
      </c>
      <c r="AF28">
        <v>7.4585210069795502E-2</v>
      </c>
      <c r="AG28">
        <v>0</v>
      </c>
      <c r="AH28">
        <v>0</v>
      </c>
      <c r="AI28">
        <v>0</v>
      </c>
    </row>
    <row r="29" spans="1:35" x14ac:dyDescent="0.25">
      <c r="A29">
        <v>6</v>
      </c>
      <c r="B29">
        <v>28</v>
      </c>
      <c r="C29" t="s">
        <v>27</v>
      </c>
      <c r="D29">
        <v>0.99457494661266799</v>
      </c>
      <c r="E29">
        <v>1668</v>
      </c>
      <c r="F29">
        <v>64.5</v>
      </c>
      <c r="G29">
        <v>0</v>
      </c>
      <c r="H29">
        <v>0.99457494661266799</v>
      </c>
      <c r="I29">
        <v>1668</v>
      </c>
      <c r="J29">
        <v>64.5</v>
      </c>
      <c r="K29">
        <v>0</v>
      </c>
      <c r="L29">
        <v>0.99457494661266799</v>
      </c>
      <c r="M29">
        <v>1668</v>
      </c>
      <c r="N29">
        <v>64.5</v>
      </c>
      <c r="O29">
        <v>0</v>
      </c>
      <c r="P29">
        <v>0.99457494661266799</v>
      </c>
      <c r="Q29">
        <v>1668</v>
      </c>
      <c r="R29">
        <v>64.5</v>
      </c>
      <c r="S29">
        <v>0</v>
      </c>
      <c r="T29">
        <v>0.99457494661266799</v>
      </c>
      <c r="U29">
        <v>1668</v>
      </c>
      <c r="V29">
        <v>64.5</v>
      </c>
      <c r="W29">
        <v>0</v>
      </c>
      <c r="X29">
        <v>0.99457494661266799</v>
      </c>
      <c r="Y29">
        <v>1668</v>
      </c>
      <c r="Z29">
        <v>64.5</v>
      </c>
      <c r="AA29">
        <v>0</v>
      </c>
      <c r="AB29">
        <v>0.99457494661266799</v>
      </c>
      <c r="AC29">
        <v>1668</v>
      </c>
      <c r="AD29">
        <v>64.5</v>
      </c>
      <c r="AE29">
        <v>0</v>
      </c>
      <c r="AF29">
        <v>0.99457494661266799</v>
      </c>
      <c r="AG29">
        <v>1668</v>
      </c>
      <c r="AH29">
        <v>64.5</v>
      </c>
      <c r="AI29">
        <v>0</v>
      </c>
    </row>
    <row r="30" spans="1:35" x14ac:dyDescent="0.25">
      <c r="A30">
        <v>7</v>
      </c>
      <c r="B30">
        <v>29</v>
      </c>
      <c r="C30" t="s">
        <v>28</v>
      </c>
      <c r="D30">
        <v>1.6800882015332801</v>
      </c>
      <c r="E30">
        <v>1919</v>
      </c>
      <c r="F30">
        <v>1386</v>
      </c>
      <c r="G30">
        <v>72</v>
      </c>
      <c r="H30">
        <v>0.26480848618384201</v>
      </c>
      <c r="I30">
        <v>302.46476614919902</v>
      </c>
      <c r="J30">
        <v>218.45553198686301</v>
      </c>
      <c r="K30">
        <v>11.348339323992899</v>
      </c>
      <c r="L30">
        <v>0.26480848618384201</v>
      </c>
      <c r="M30">
        <v>302.46476614919902</v>
      </c>
      <c r="N30">
        <v>218.45553198686301</v>
      </c>
      <c r="O30">
        <v>11.348339323992899</v>
      </c>
      <c r="P30">
        <v>0.26480848618384201</v>
      </c>
      <c r="Q30">
        <v>302.46476614919902</v>
      </c>
      <c r="R30">
        <v>218.45553198686301</v>
      </c>
      <c r="S30">
        <v>11.348339323992899</v>
      </c>
      <c r="T30">
        <v>1.1793596205432799</v>
      </c>
      <c r="U30">
        <v>1347.0668443222901</v>
      </c>
      <c r="V30">
        <v>972.92060772834702</v>
      </c>
      <c r="W30">
        <v>50.541330271602497</v>
      </c>
      <c r="X30">
        <v>0.88179993149526503</v>
      </c>
      <c r="Y30">
        <v>1007.1935907859501</v>
      </c>
      <c r="Z30">
        <v>727.44675186520396</v>
      </c>
      <c r="AA30">
        <v>37.789441655335303</v>
      </c>
      <c r="AB30">
        <v>0.88179993149526503</v>
      </c>
      <c r="AC30">
        <v>1007.1935907859501</v>
      </c>
      <c r="AD30">
        <v>727.44675186520396</v>
      </c>
      <c r="AE30">
        <v>37.789441655335303</v>
      </c>
      <c r="AF30">
        <v>0.88179993149526503</v>
      </c>
      <c r="AG30">
        <v>1007.1935907859501</v>
      </c>
      <c r="AH30">
        <v>727.44675186520396</v>
      </c>
      <c r="AI30">
        <v>37.789441655335303</v>
      </c>
    </row>
    <row r="31" spans="1:35" x14ac:dyDescent="0.25">
      <c r="A31">
        <v>7</v>
      </c>
      <c r="B31">
        <v>30</v>
      </c>
      <c r="C31" t="s">
        <v>28</v>
      </c>
      <c r="D31">
        <v>8.3304668295207298E-4</v>
      </c>
      <c r="E31">
        <v>0</v>
      </c>
      <c r="F31">
        <v>0</v>
      </c>
      <c r="G31">
        <v>0</v>
      </c>
      <c r="H31">
        <v>8.3304668295207298E-4</v>
      </c>
      <c r="I31">
        <v>0</v>
      </c>
      <c r="J31">
        <v>0</v>
      </c>
      <c r="K31">
        <v>0</v>
      </c>
      <c r="L31">
        <v>8.3304668295207298E-4</v>
      </c>
      <c r="M31">
        <v>0</v>
      </c>
      <c r="N31">
        <v>0</v>
      </c>
      <c r="O31">
        <v>0</v>
      </c>
      <c r="P31">
        <v>8.3304668295207298E-4</v>
      </c>
      <c r="Q31">
        <v>0</v>
      </c>
      <c r="R31">
        <v>0</v>
      </c>
      <c r="S31">
        <v>0</v>
      </c>
      <c r="T31">
        <v>8.3304668295207298E-4</v>
      </c>
      <c r="U31">
        <v>0</v>
      </c>
      <c r="V31">
        <v>0</v>
      </c>
      <c r="W31">
        <v>0</v>
      </c>
      <c r="X31">
        <v>8.3304668295207298E-4</v>
      </c>
      <c r="Y31">
        <v>0</v>
      </c>
      <c r="Z31">
        <v>0</v>
      </c>
      <c r="AA31">
        <v>0</v>
      </c>
      <c r="AB31">
        <v>8.3304668295207298E-4</v>
      </c>
      <c r="AC31">
        <v>0</v>
      </c>
      <c r="AD31">
        <v>0</v>
      </c>
      <c r="AE31">
        <v>0</v>
      </c>
      <c r="AF31">
        <v>8.3304668295207298E-4</v>
      </c>
      <c r="AG31">
        <v>0</v>
      </c>
      <c r="AH31">
        <v>0</v>
      </c>
      <c r="AI31">
        <v>0</v>
      </c>
    </row>
    <row r="32" spans="1:35" x14ac:dyDescent="0.25">
      <c r="A32">
        <v>7</v>
      </c>
      <c r="B32">
        <v>31</v>
      </c>
      <c r="C32" t="s">
        <v>28</v>
      </c>
      <c r="D32">
        <v>9.0892688867850297E-4</v>
      </c>
      <c r="E32">
        <v>0</v>
      </c>
      <c r="F32">
        <v>0</v>
      </c>
      <c r="G32">
        <v>0</v>
      </c>
      <c r="H32">
        <v>9.0892688867850297E-4</v>
      </c>
      <c r="I32">
        <v>0</v>
      </c>
      <c r="J32">
        <v>0</v>
      </c>
      <c r="K32">
        <v>0</v>
      </c>
      <c r="L32">
        <v>9.0892688867850297E-4</v>
      </c>
      <c r="M32">
        <v>0</v>
      </c>
      <c r="N32">
        <v>0</v>
      </c>
      <c r="O32">
        <v>0</v>
      </c>
      <c r="P32">
        <v>9.0892688867850297E-4</v>
      </c>
      <c r="Q32">
        <v>0</v>
      </c>
      <c r="R32">
        <v>0</v>
      </c>
      <c r="S32">
        <v>0</v>
      </c>
      <c r="T32">
        <v>9.0892688867850297E-4</v>
      </c>
      <c r="U32">
        <v>0</v>
      </c>
      <c r="V32">
        <v>0</v>
      </c>
      <c r="W32">
        <v>0</v>
      </c>
      <c r="X32">
        <v>9.0892688867850297E-4</v>
      </c>
      <c r="Y32">
        <v>0</v>
      </c>
      <c r="Z32">
        <v>0</v>
      </c>
      <c r="AA32">
        <v>0</v>
      </c>
      <c r="AB32">
        <v>9.0892688867850297E-4</v>
      </c>
      <c r="AC32">
        <v>0</v>
      </c>
      <c r="AD32">
        <v>0</v>
      </c>
      <c r="AE32">
        <v>0</v>
      </c>
      <c r="AF32">
        <v>9.0892688867850297E-4</v>
      </c>
      <c r="AG32">
        <v>0</v>
      </c>
      <c r="AH32">
        <v>0</v>
      </c>
      <c r="AI32">
        <v>0</v>
      </c>
    </row>
    <row r="33" spans="1:35" x14ac:dyDescent="0.25">
      <c r="A33">
        <v>7</v>
      </c>
      <c r="B33">
        <v>32</v>
      </c>
      <c r="C33" t="s">
        <v>28</v>
      </c>
      <c r="D33">
        <v>1.38711376356267E-4</v>
      </c>
      <c r="E33">
        <v>36</v>
      </c>
      <c r="F33">
        <v>4.5</v>
      </c>
      <c r="G33">
        <v>0</v>
      </c>
      <c r="H33">
        <v>4.1569090341150198E-6</v>
      </c>
      <c r="I33">
        <v>1.07884968889489</v>
      </c>
      <c r="J33">
        <v>0.134856211111861</v>
      </c>
      <c r="K33">
        <v>0</v>
      </c>
      <c r="L33">
        <v>4.1569090341150198E-6</v>
      </c>
      <c r="M33">
        <v>1.07884968889489</v>
      </c>
      <c r="N33">
        <v>0.134856211111861</v>
      </c>
      <c r="O33">
        <v>0</v>
      </c>
      <c r="P33">
        <v>4.1569090341150198E-6</v>
      </c>
      <c r="Q33">
        <v>1.07884968889489</v>
      </c>
      <c r="R33">
        <v>0.134856211111861</v>
      </c>
      <c r="S33">
        <v>0</v>
      </c>
      <c r="T33">
        <v>9.83450361596218E-5</v>
      </c>
      <c r="U33">
        <v>25.523654906668501</v>
      </c>
      <c r="V33">
        <v>3.1904568633335599</v>
      </c>
      <c r="W33">
        <v>0</v>
      </c>
      <c r="X33">
        <v>7.1434142695191296E-5</v>
      </c>
      <c r="Y33">
        <v>18.539424844447399</v>
      </c>
      <c r="Z33">
        <v>2.3174281055559298</v>
      </c>
      <c r="AA33">
        <v>0</v>
      </c>
      <c r="AB33">
        <v>7.1434142695191296E-5</v>
      </c>
      <c r="AC33">
        <v>18.539424844447399</v>
      </c>
      <c r="AD33">
        <v>2.3174281055559298</v>
      </c>
      <c r="AE33">
        <v>0</v>
      </c>
      <c r="AF33">
        <v>7.1434142695191296E-5</v>
      </c>
      <c r="AG33">
        <v>18.539424844447399</v>
      </c>
      <c r="AH33">
        <v>2.3174281055559298</v>
      </c>
      <c r="AI33">
        <v>0</v>
      </c>
    </row>
    <row r="34" spans="1:35" x14ac:dyDescent="0.25">
      <c r="A34">
        <v>7</v>
      </c>
      <c r="B34">
        <v>33</v>
      </c>
      <c r="C34" t="s">
        <v>28</v>
      </c>
      <c r="D34">
        <v>0.11548767970834301</v>
      </c>
      <c r="E34">
        <v>1493</v>
      </c>
      <c r="F34">
        <v>46.5</v>
      </c>
      <c r="G34">
        <v>0</v>
      </c>
      <c r="H34">
        <v>0.11548767970834301</v>
      </c>
      <c r="I34">
        <v>1493</v>
      </c>
      <c r="J34">
        <v>46.5</v>
      </c>
      <c r="K34">
        <v>0</v>
      </c>
      <c r="L34">
        <v>0.11548767970834301</v>
      </c>
      <c r="M34">
        <v>1493</v>
      </c>
      <c r="N34">
        <v>46.5</v>
      </c>
      <c r="O34">
        <v>0</v>
      </c>
      <c r="P34">
        <v>0.11548767970834301</v>
      </c>
      <c r="Q34">
        <v>1493</v>
      </c>
      <c r="R34">
        <v>46.5</v>
      </c>
      <c r="S34">
        <v>0</v>
      </c>
      <c r="T34">
        <v>0.11548767970834301</v>
      </c>
      <c r="U34">
        <v>1493</v>
      </c>
      <c r="V34">
        <v>46.5</v>
      </c>
      <c r="W34">
        <v>0</v>
      </c>
      <c r="X34">
        <v>0.11548767970834301</v>
      </c>
      <c r="Y34">
        <v>1493</v>
      </c>
      <c r="Z34">
        <v>46.5</v>
      </c>
      <c r="AA34">
        <v>0</v>
      </c>
      <c r="AB34">
        <v>0.11548767970834301</v>
      </c>
      <c r="AC34">
        <v>1493</v>
      </c>
      <c r="AD34">
        <v>46.5</v>
      </c>
      <c r="AE34">
        <v>0</v>
      </c>
      <c r="AF34">
        <v>0.11548767970834301</v>
      </c>
      <c r="AG34">
        <v>1493</v>
      </c>
      <c r="AH34">
        <v>46.5</v>
      </c>
      <c r="AI34">
        <v>0</v>
      </c>
    </row>
    <row r="35" spans="1:35" x14ac:dyDescent="0.25">
      <c r="A35">
        <v>7</v>
      </c>
      <c r="B35">
        <v>34</v>
      </c>
      <c r="C35" t="s">
        <v>28</v>
      </c>
      <c r="D35">
        <v>2.2868699164281101</v>
      </c>
      <c r="E35">
        <v>3395</v>
      </c>
      <c r="F35">
        <v>48</v>
      </c>
      <c r="G35">
        <v>0</v>
      </c>
      <c r="H35">
        <v>2.2868699164281101</v>
      </c>
      <c r="I35">
        <v>3395</v>
      </c>
      <c r="J35">
        <v>48</v>
      </c>
      <c r="K35">
        <v>0</v>
      </c>
      <c r="L35">
        <v>2.2868699164281101</v>
      </c>
      <c r="M35">
        <v>3395</v>
      </c>
      <c r="N35">
        <v>48</v>
      </c>
      <c r="O35">
        <v>0</v>
      </c>
      <c r="P35">
        <v>2.2868699164281101</v>
      </c>
      <c r="Q35">
        <v>3395</v>
      </c>
      <c r="R35">
        <v>48</v>
      </c>
      <c r="S35">
        <v>0</v>
      </c>
      <c r="T35">
        <v>2.2868699164281101</v>
      </c>
      <c r="U35">
        <v>3395</v>
      </c>
      <c r="V35">
        <v>48</v>
      </c>
      <c r="W35">
        <v>0</v>
      </c>
      <c r="X35">
        <v>2.2868699164281101</v>
      </c>
      <c r="Y35">
        <v>3395</v>
      </c>
      <c r="Z35">
        <v>48</v>
      </c>
      <c r="AA35">
        <v>0</v>
      </c>
      <c r="AB35">
        <v>2.2868699164281101</v>
      </c>
      <c r="AC35">
        <v>3395</v>
      </c>
      <c r="AD35">
        <v>48</v>
      </c>
      <c r="AE35">
        <v>0</v>
      </c>
      <c r="AF35">
        <v>2.2868699164281101</v>
      </c>
      <c r="AG35">
        <v>3395</v>
      </c>
      <c r="AH35">
        <v>48</v>
      </c>
      <c r="AI35">
        <v>0</v>
      </c>
    </row>
    <row r="36" spans="1:35" x14ac:dyDescent="0.25">
      <c r="A36">
        <v>8</v>
      </c>
      <c r="B36">
        <v>35</v>
      </c>
      <c r="C36" t="s">
        <v>29</v>
      </c>
      <c r="D36">
        <v>0.67670201208409897</v>
      </c>
      <c r="E36">
        <v>1072</v>
      </c>
      <c r="F36">
        <v>1006.5</v>
      </c>
      <c r="G36">
        <v>58</v>
      </c>
      <c r="H36">
        <v>0.20705955295251299</v>
      </c>
      <c r="I36">
        <v>328.01415808042299</v>
      </c>
      <c r="J36">
        <v>307.97224823502398</v>
      </c>
      <c r="K36">
        <v>17.747034672261702</v>
      </c>
      <c r="L36">
        <v>0.20705955295251299</v>
      </c>
      <c r="M36">
        <v>328.01415808042299</v>
      </c>
      <c r="N36">
        <v>307.97224823502398</v>
      </c>
      <c r="O36">
        <v>17.747034672261702</v>
      </c>
      <c r="P36">
        <v>0.20705955295251299</v>
      </c>
      <c r="Q36">
        <v>328.01415808042299</v>
      </c>
      <c r="R36">
        <v>307.97224823502398</v>
      </c>
      <c r="S36">
        <v>17.747034672261702</v>
      </c>
      <c r="T36">
        <v>0.535809274344623</v>
      </c>
      <c r="U36">
        <v>848.80424742412697</v>
      </c>
      <c r="V36">
        <v>796.941674470507</v>
      </c>
      <c r="W36">
        <v>45.924110401678497</v>
      </c>
      <c r="X36">
        <v>0.44188078251830598</v>
      </c>
      <c r="Y36">
        <v>700.00707904021101</v>
      </c>
      <c r="Z36">
        <v>657.23612411751196</v>
      </c>
      <c r="AA36">
        <v>37.873517336130803</v>
      </c>
      <c r="AB36">
        <v>0.44188078251830598</v>
      </c>
      <c r="AC36">
        <v>700.00707904021101</v>
      </c>
      <c r="AD36">
        <v>657.23612411751196</v>
      </c>
      <c r="AE36">
        <v>37.873517336130803</v>
      </c>
      <c r="AF36">
        <v>0.44188078251830598</v>
      </c>
      <c r="AG36">
        <v>700.00707904021101</v>
      </c>
      <c r="AH36">
        <v>657.23612411751196</v>
      </c>
      <c r="AI36">
        <v>37.873517336130803</v>
      </c>
    </row>
    <row r="37" spans="1:35" x14ac:dyDescent="0.25">
      <c r="A37">
        <v>8</v>
      </c>
      <c r="B37">
        <v>36</v>
      </c>
      <c r="C37" t="s">
        <v>29</v>
      </c>
      <c r="D37">
        <v>2.5205477409527601</v>
      </c>
      <c r="E37">
        <v>4660</v>
      </c>
      <c r="F37">
        <v>57</v>
      </c>
      <c r="G37">
        <v>0</v>
      </c>
      <c r="H37">
        <v>2.5205477409527601</v>
      </c>
      <c r="I37">
        <v>4660</v>
      </c>
      <c r="J37">
        <v>57</v>
      </c>
      <c r="K37">
        <v>0</v>
      </c>
      <c r="L37">
        <v>2.5205477409527601</v>
      </c>
      <c r="M37">
        <v>4660</v>
      </c>
      <c r="N37">
        <v>57</v>
      </c>
      <c r="O37">
        <v>0</v>
      </c>
      <c r="P37">
        <v>2.5205477409527601</v>
      </c>
      <c r="Q37">
        <v>4660</v>
      </c>
      <c r="R37">
        <v>57</v>
      </c>
      <c r="S37">
        <v>0</v>
      </c>
      <c r="T37">
        <v>2.5205477409527601</v>
      </c>
      <c r="U37">
        <v>4660</v>
      </c>
      <c r="V37">
        <v>57</v>
      </c>
      <c r="W37">
        <v>0</v>
      </c>
      <c r="X37">
        <v>2.5205477409527601</v>
      </c>
      <c r="Y37">
        <v>4660</v>
      </c>
      <c r="Z37">
        <v>57</v>
      </c>
      <c r="AA37">
        <v>0</v>
      </c>
      <c r="AB37">
        <v>2.5205477409527601</v>
      </c>
      <c r="AC37">
        <v>4660</v>
      </c>
      <c r="AD37">
        <v>57</v>
      </c>
      <c r="AE37">
        <v>0</v>
      </c>
      <c r="AF37">
        <v>2.5205477409527601</v>
      </c>
      <c r="AG37">
        <v>4660</v>
      </c>
      <c r="AH37">
        <v>57</v>
      </c>
      <c r="AI37">
        <v>0</v>
      </c>
    </row>
    <row r="38" spans="1:35" x14ac:dyDescent="0.25">
      <c r="A38">
        <v>9</v>
      </c>
      <c r="B38">
        <v>37</v>
      </c>
      <c r="C38" t="s">
        <v>30</v>
      </c>
      <c r="D38">
        <v>0.36415663335271298</v>
      </c>
      <c r="E38">
        <v>1371</v>
      </c>
      <c r="F38">
        <v>702</v>
      </c>
      <c r="G38">
        <v>42</v>
      </c>
      <c r="H38">
        <v>0.106984979105316</v>
      </c>
      <c r="I38">
        <v>402.78383783090601</v>
      </c>
      <c r="J38">
        <v>206.23942681057301</v>
      </c>
      <c r="K38">
        <v>12.339111005760801</v>
      </c>
      <c r="L38">
        <v>0.106984979105316</v>
      </c>
      <c r="M38">
        <v>402.78383783090601</v>
      </c>
      <c r="N38">
        <v>206.23942681057301</v>
      </c>
      <c r="O38">
        <v>12.339111005760801</v>
      </c>
      <c r="P38">
        <v>0.106984979105316</v>
      </c>
      <c r="Q38">
        <v>402.78383783090601</v>
      </c>
      <c r="R38">
        <v>206.23942681057301</v>
      </c>
      <c r="S38">
        <v>12.339111005760801</v>
      </c>
      <c r="T38">
        <v>0.28700513707849401</v>
      </c>
      <c r="U38">
        <v>1080.5351513492701</v>
      </c>
      <c r="V38">
        <v>553.27182804317204</v>
      </c>
      <c r="W38">
        <v>33.101733301728203</v>
      </c>
      <c r="X38">
        <v>0.235570806229015</v>
      </c>
      <c r="Y38">
        <v>886.89191891545295</v>
      </c>
      <c r="Z38">
        <v>454.11971340528697</v>
      </c>
      <c r="AA38">
        <v>27.169555502880399</v>
      </c>
      <c r="AB38">
        <v>0.235570806229015</v>
      </c>
      <c r="AC38">
        <v>886.89191891545295</v>
      </c>
      <c r="AD38">
        <v>454.11971340528697</v>
      </c>
      <c r="AE38">
        <v>27.169555502880399</v>
      </c>
      <c r="AF38">
        <v>0.235570806229015</v>
      </c>
      <c r="AG38">
        <v>886.89191891545295</v>
      </c>
      <c r="AH38">
        <v>454.11971340528697</v>
      </c>
      <c r="AI38">
        <v>27.169555502880399</v>
      </c>
    </row>
    <row r="39" spans="1:35" x14ac:dyDescent="0.25">
      <c r="A39">
        <v>9</v>
      </c>
      <c r="B39">
        <v>38</v>
      </c>
      <c r="C39" t="s">
        <v>30</v>
      </c>
      <c r="D39">
        <v>2.0812442835381102</v>
      </c>
      <c r="E39">
        <v>3523</v>
      </c>
      <c r="F39">
        <v>34.5</v>
      </c>
      <c r="G39">
        <v>0</v>
      </c>
      <c r="H39">
        <v>2.0812442835381102</v>
      </c>
      <c r="I39">
        <v>3523</v>
      </c>
      <c r="J39">
        <v>34.5</v>
      </c>
      <c r="K39">
        <v>0</v>
      </c>
      <c r="L39">
        <v>2.0812442835381102</v>
      </c>
      <c r="M39">
        <v>3523</v>
      </c>
      <c r="N39">
        <v>34.5</v>
      </c>
      <c r="O39">
        <v>0</v>
      </c>
      <c r="P39">
        <v>2.0812442835381102</v>
      </c>
      <c r="Q39">
        <v>3523</v>
      </c>
      <c r="R39">
        <v>34.5</v>
      </c>
      <c r="S39">
        <v>0</v>
      </c>
      <c r="T39">
        <v>2.0812442835381102</v>
      </c>
      <c r="U39">
        <v>3523</v>
      </c>
      <c r="V39">
        <v>34.5</v>
      </c>
      <c r="W39">
        <v>0</v>
      </c>
      <c r="X39">
        <v>2.0812442835381102</v>
      </c>
      <c r="Y39">
        <v>3523</v>
      </c>
      <c r="Z39">
        <v>34.5</v>
      </c>
      <c r="AA39">
        <v>0</v>
      </c>
      <c r="AB39">
        <v>2.0812442835381102</v>
      </c>
      <c r="AC39">
        <v>3523</v>
      </c>
      <c r="AD39">
        <v>34.5</v>
      </c>
      <c r="AE39">
        <v>0</v>
      </c>
      <c r="AF39">
        <v>2.0812442835381102</v>
      </c>
      <c r="AG39">
        <v>3523</v>
      </c>
      <c r="AH39">
        <v>34.5</v>
      </c>
      <c r="AI39">
        <v>0</v>
      </c>
    </row>
    <row r="40" spans="1:35" x14ac:dyDescent="0.25">
      <c r="A40">
        <v>10</v>
      </c>
      <c r="B40">
        <v>39</v>
      </c>
      <c r="C40" t="s">
        <v>31</v>
      </c>
      <c r="D40">
        <v>0.468111345718071</v>
      </c>
      <c r="E40">
        <v>1243</v>
      </c>
      <c r="F40">
        <v>934.5</v>
      </c>
      <c r="G40">
        <v>116</v>
      </c>
      <c r="H40">
        <v>-0.33607118472338499</v>
      </c>
      <c r="I40">
        <v>-892.38700670749802</v>
      </c>
      <c r="J40">
        <v>-670.90559756086702</v>
      </c>
      <c r="K40">
        <v>-83.279881559187302</v>
      </c>
      <c r="L40">
        <v>6.5955238356405599E-2</v>
      </c>
      <c r="M40">
        <v>175.13431799277001</v>
      </c>
      <c r="N40">
        <v>131.66775556254501</v>
      </c>
      <c r="O40">
        <v>16.3439910596632</v>
      </c>
      <c r="P40">
        <v>0.468111345718071</v>
      </c>
      <c r="Q40">
        <v>1243</v>
      </c>
      <c r="R40">
        <v>934.5</v>
      </c>
      <c r="S40">
        <v>116</v>
      </c>
      <c r="T40">
        <v>0.468111345718071</v>
      </c>
      <c r="U40">
        <v>1243</v>
      </c>
      <c r="V40">
        <v>934.5</v>
      </c>
      <c r="W40">
        <v>116</v>
      </c>
      <c r="X40">
        <v>6.5955238356405599E-2</v>
      </c>
      <c r="Y40">
        <v>175.13431799277001</v>
      </c>
      <c r="Z40">
        <v>131.66775556254501</v>
      </c>
      <c r="AA40">
        <v>16.3439910596632</v>
      </c>
      <c r="AB40">
        <v>6.5955238356405599E-2</v>
      </c>
      <c r="AC40">
        <v>175.13431799277001</v>
      </c>
      <c r="AD40">
        <v>131.66775556254501</v>
      </c>
      <c r="AE40">
        <v>16.3439910596632</v>
      </c>
      <c r="AF40">
        <v>6.5955238356405599E-2</v>
      </c>
      <c r="AG40">
        <v>175.13431799277001</v>
      </c>
      <c r="AH40">
        <v>131.66775556254501</v>
      </c>
      <c r="AI40">
        <v>16.3439910596632</v>
      </c>
    </row>
    <row r="41" spans="1:35" x14ac:dyDescent="0.25">
      <c r="A41">
        <v>10</v>
      </c>
      <c r="B41">
        <v>40</v>
      </c>
      <c r="C41" t="s">
        <v>31</v>
      </c>
      <c r="D41">
        <v>2.2568506619665501E-3</v>
      </c>
      <c r="E41">
        <v>0</v>
      </c>
      <c r="F41">
        <v>0</v>
      </c>
      <c r="G41">
        <v>0</v>
      </c>
      <c r="H41">
        <v>2.2568506619665501E-3</v>
      </c>
      <c r="I41">
        <v>0</v>
      </c>
      <c r="J41">
        <v>0</v>
      </c>
      <c r="K41">
        <v>0</v>
      </c>
      <c r="L41">
        <v>2.2568506619665501E-3</v>
      </c>
      <c r="M41">
        <v>0</v>
      </c>
      <c r="N41">
        <v>0</v>
      </c>
      <c r="O41">
        <v>0</v>
      </c>
      <c r="P41">
        <v>2.2568506619665501E-3</v>
      </c>
      <c r="Q41">
        <v>0</v>
      </c>
      <c r="R41">
        <v>0</v>
      </c>
      <c r="S41">
        <v>0</v>
      </c>
      <c r="T41">
        <v>2.2568506619665501E-3</v>
      </c>
      <c r="U41">
        <v>0</v>
      </c>
      <c r="V41">
        <v>0</v>
      </c>
      <c r="W41">
        <v>0</v>
      </c>
      <c r="X41">
        <v>2.2568506619665501E-3</v>
      </c>
      <c r="Y41">
        <v>0</v>
      </c>
      <c r="Z41">
        <v>0</v>
      </c>
      <c r="AA41">
        <v>0</v>
      </c>
      <c r="AB41">
        <v>2.2568506619665501E-3</v>
      </c>
      <c r="AC41">
        <v>0</v>
      </c>
      <c r="AD41">
        <v>0</v>
      </c>
      <c r="AE41">
        <v>0</v>
      </c>
      <c r="AF41">
        <v>2.2568506619665501E-3</v>
      </c>
      <c r="AG41">
        <v>0</v>
      </c>
      <c r="AH41">
        <v>0</v>
      </c>
      <c r="AI41">
        <v>0</v>
      </c>
    </row>
    <row r="42" spans="1:35" x14ac:dyDescent="0.25">
      <c r="A42">
        <v>10</v>
      </c>
      <c r="B42">
        <v>41</v>
      </c>
      <c r="C42" t="s">
        <v>31</v>
      </c>
      <c r="D42">
        <v>2.92544004836194E-3</v>
      </c>
      <c r="E42">
        <v>0</v>
      </c>
      <c r="F42">
        <v>0</v>
      </c>
      <c r="G42">
        <v>0</v>
      </c>
      <c r="H42">
        <v>2.92544004836194E-3</v>
      </c>
      <c r="I42">
        <v>0</v>
      </c>
      <c r="J42">
        <v>0</v>
      </c>
      <c r="K42">
        <v>0</v>
      </c>
      <c r="L42">
        <v>2.92544004836194E-3</v>
      </c>
      <c r="M42">
        <v>0</v>
      </c>
      <c r="N42">
        <v>0</v>
      </c>
      <c r="O42">
        <v>0</v>
      </c>
      <c r="P42">
        <v>2.92544004836194E-3</v>
      </c>
      <c r="Q42">
        <v>0</v>
      </c>
      <c r="R42">
        <v>0</v>
      </c>
      <c r="S42">
        <v>0</v>
      </c>
      <c r="T42">
        <v>2.92544004836194E-3</v>
      </c>
      <c r="U42">
        <v>0</v>
      </c>
      <c r="V42">
        <v>0</v>
      </c>
      <c r="W42">
        <v>0</v>
      </c>
      <c r="X42">
        <v>2.92544004836194E-3</v>
      </c>
      <c r="Y42">
        <v>0</v>
      </c>
      <c r="Z42">
        <v>0</v>
      </c>
      <c r="AA42">
        <v>0</v>
      </c>
      <c r="AB42">
        <v>2.92544004836194E-3</v>
      </c>
      <c r="AC42">
        <v>0</v>
      </c>
      <c r="AD42">
        <v>0</v>
      </c>
      <c r="AE42">
        <v>0</v>
      </c>
      <c r="AF42">
        <v>2.92544004836194E-3</v>
      </c>
      <c r="AG42">
        <v>0</v>
      </c>
      <c r="AH42">
        <v>0</v>
      </c>
      <c r="AI42">
        <v>0</v>
      </c>
    </row>
    <row r="43" spans="1:35" x14ac:dyDescent="0.25">
      <c r="A43">
        <v>10</v>
      </c>
      <c r="B43">
        <v>42</v>
      </c>
      <c r="C43" t="s">
        <v>31</v>
      </c>
      <c r="D43">
        <v>2.14973008977721E-4</v>
      </c>
      <c r="E43">
        <v>5</v>
      </c>
      <c r="F43">
        <v>0</v>
      </c>
      <c r="G43">
        <v>0</v>
      </c>
      <c r="H43">
        <v>2.14973008977721E-4</v>
      </c>
      <c r="I43">
        <v>5</v>
      </c>
      <c r="J43">
        <v>0</v>
      </c>
      <c r="K43">
        <v>0</v>
      </c>
      <c r="L43">
        <v>2.14973008977721E-4</v>
      </c>
      <c r="M43">
        <v>5</v>
      </c>
      <c r="N43">
        <v>0</v>
      </c>
      <c r="O43">
        <v>0</v>
      </c>
      <c r="P43">
        <v>2.14973008977721E-4</v>
      </c>
      <c r="Q43">
        <v>5</v>
      </c>
      <c r="R43">
        <v>0</v>
      </c>
      <c r="S43">
        <v>0</v>
      </c>
      <c r="T43">
        <v>2.14973008977721E-4</v>
      </c>
      <c r="U43">
        <v>5</v>
      </c>
      <c r="V43">
        <v>0</v>
      </c>
      <c r="W43">
        <v>0</v>
      </c>
      <c r="X43">
        <v>2.14973008977721E-4</v>
      </c>
      <c r="Y43">
        <v>5</v>
      </c>
      <c r="Z43">
        <v>0</v>
      </c>
      <c r="AA43">
        <v>0</v>
      </c>
      <c r="AB43">
        <v>2.14973008977721E-4</v>
      </c>
      <c r="AC43">
        <v>5</v>
      </c>
      <c r="AD43">
        <v>0</v>
      </c>
      <c r="AE43">
        <v>0</v>
      </c>
      <c r="AF43">
        <v>2.14973008977721E-4</v>
      </c>
      <c r="AG43">
        <v>5</v>
      </c>
      <c r="AH43">
        <v>0</v>
      </c>
      <c r="AI43">
        <v>0</v>
      </c>
    </row>
    <row r="44" spans="1:35" x14ac:dyDescent="0.25">
      <c r="A44">
        <v>10</v>
      </c>
      <c r="B44">
        <v>43</v>
      </c>
      <c r="C44" t="s">
        <v>31</v>
      </c>
      <c r="D44">
        <v>0.19940264121891499</v>
      </c>
      <c r="E44">
        <v>1887</v>
      </c>
      <c r="F44">
        <v>22.5</v>
      </c>
      <c r="G44">
        <v>0</v>
      </c>
      <c r="H44">
        <v>0.19940264121891499</v>
      </c>
      <c r="I44">
        <v>1887</v>
      </c>
      <c r="J44">
        <v>22.5</v>
      </c>
      <c r="K44">
        <v>0</v>
      </c>
      <c r="L44">
        <v>0.19940264121891499</v>
      </c>
      <c r="M44">
        <v>1887</v>
      </c>
      <c r="N44">
        <v>22.5</v>
      </c>
      <c r="O44">
        <v>0</v>
      </c>
      <c r="P44">
        <v>0.19940264121891499</v>
      </c>
      <c r="Q44">
        <v>1887</v>
      </c>
      <c r="R44">
        <v>22.5</v>
      </c>
      <c r="S44">
        <v>0</v>
      </c>
      <c r="T44">
        <v>0.19940264121891499</v>
      </c>
      <c r="U44">
        <v>1887</v>
      </c>
      <c r="V44">
        <v>22.5</v>
      </c>
      <c r="W44">
        <v>0</v>
      </c>
      <c r="X44">
        <v>0.19940264121891499</v>
      </c>
      <c r="Y44">
        <v>1887</v>
      </c>
      <c r="Z44">
        <v>22.5</v>
      </c>
      <c r="AA44">
        <v>0</v>
      </c>
      <c r="AB44">
        <v>0.19940264121891499</v>
      </c>
      <c r="AC44">
        <v>1887</v>
      </c>
      <c r="AD44">
        <v>22.5</v>
      </c>
      <c r="AE44">
        <v>0</v>
      </c>
      <c r="AF44">
        <v>0.19940264121891499</v>
      </c>
      <c r="AG44">
        <v>1887</v>
      </c>
      <c r="AH44">
        <v>22.5</v>
      </c>
      <c r="AI44">
        <v>0</v>
      </c>
    </row>
    <row r="45" spans="1:35" x14ac:dyDescent="0.25">
      <c r="A45">
        <v>10</v>
      </c>
      <c r="B45">
        <v>44</v>
      </c>
      <c r="C45" t="s">
        <v>31</v>
      </c>
      <c r="D45">
        <v>2.8338712327890501</v>
      </c>
      <c r="E45">
        <v>2652</v>
      </c>
      <c r="F45">
        <v>25.5</v>
      </c>
      <c r="G45">
        <v>0</v>
      </c>
      <c r="H45">
        <v>2.8326412192744099</v>
      </c>
      <c r="I45">
        <v>2650.8489258781101</v>
      </c>
      <c r="J45">
        <v>25.488931979597201</v>
      </c>
      <c r="K45">
        <v>0</v>
      </c>
      <c r="L45">
        <v>2.8332562260317302</v>
      </c>
      <c r="M45">
        <v>2651.42446293905</v>
      </c>
      <c r="N45">
        <v>25.494465989798599</v>
      </c>
      <c r="O45">
        <v>0</v>
      </c>
      <c r="P45">
        <v>2.8338712327890501</v>
      </c>
      <c r="Q45">
        <v>2652</v>
      </c>
      <c r="R45">
        <v>25.5</v>
      </c>
      <c r="S45">
        <v>0</v>
      </c>
      <c r="T45">
        <v>2.8338712327890501</v>
      </c>
      <c r="U45">
        <v>2652</v>
      </c>
      <c r="V45">
        <v>25.5</v>
      </c>
      <c r="W45">
        <v>0</v>
      </c>
      <c r="X45">
        <v>2.8332562260317302</v>
      </c>
      <c r="Y45">
        <v>2651.42446293905</v>
      </c>
      <c r="Z45">
        <v>25.494465989798599</v>
      </c>
      <c r="AA45">
        <v>0</v>
      </c>
      <c r="AB45">
        <v>2.8332562260317302</v>
      </c>
      <c r="AC45">
        <v>2651.42446293905</v>
      </c>
      <c r="AD45">
        <v>25.494465989798599</v>
      </c>
      <c r="AE45">
        <v>0</v>
      </c>
      <c r="AF45">
        <v>2.8332562260317302</v>
      </c>
      <c r="AG45">
        <v>2651.42446293905</v>
      </c>
      <c r="AH45">
        <v>25.494465989798599</v>
      </c>
      <c r="AI45">
        <v>0</v>
      </c>
    </row>
    <row r="46" spans="1:35" x14ac:dyDescent="0.25">
      <c r="A46">
        <v>11</v>
      </c>
      <c r="B46">
        <v>45</v>
      </c>
      <c r="C46" t="s">
        <v>32</v>
      </c>
      <c r="D46">
        <v>1.0420722360952801</v>
      </c>
      <c r="E46">
        <v>1005</v>
      </c>
      <c r="F46">
        <v>1053</v>
      </c>
      <c r="G46">
        <v>2</v>
      </c>
      <c r="H46">
        <v>1.0420722360952801</v>
      </c>
      <c r="I46">
        <v>1005</v>
      </c>
      <c r="J46">
        <v>1053</v>
      </c>
      <c r="K46">
        <v>2</v>
      </c>
      <c r="L46">
        <v>1.0420722360952801</v>
      </c>
      <c r="M46">
        <v>1005</v>
      </c>
      <c r="N46">
        <v>1053</v>
      </c>
      <c r="O46">
        <v>2</v>
      </c>
      <c r="P46">
        <v>1.0420722360952801</v>
      </c>
      <c r="Q46">
        <v>1005</v>
      </c>
      <c r="R46">
        <v>1053</v>
      </c>
      <c r="S46">
        <v>2</v>
      </c>
      <c r="T46">
        <v>1.0420722360952801</v>
      </c>
      <c r="U46">
        <v>1005</v>
      </c>
      <c r="V46">
        <v>1053</v>
      </c>
      <c r="W46">
        <v>2</v>
      </c>
      <c r="X46">
        <v>1.0420722360952801</v>
      </c>
      <c r="Y46">
        <v>1005</v>
      </c>
      <c r="Z46">
        <v>1053</v>
      </c>
      <c r="AA46">
        <v>2</v>
      </c>
      <c r="AB46">
        <v>1.0420722360952801</v>
      </c>
      <c r="AC46">
        <v>1005</v>
      </c>
      <c r="AD46">
        <v>1053</v>
      </c>
      <c r="AE46">
        <v>2</v>
      </c>
      <c r="AF46">
        <v>1.0420722360952801</v>
      </c>
      <c r="AG46">
        <v>1005</v>
      </c>
      <c r="AH46">
        <v>1053</v>
      </c>
      <c r="AI46">
        <v>2</v>
      </c>
    </row>
    <row r="47" spans="1:35" x14ac:dyDescent="0.25">
      <c r="A47">
        <v>11</v>
      </c>
      <c r="B47">
        <v>46</v>
      </c>
      <c r="C47" t="s">
        <v>32</v>
      </c>
      <c r="D47">
        <v>4.1921374531080198E-2</v>
      </c>
      <c r="E47">
        <v>677</v>
      </c>
      <c r="F47">
        <v>285</v>
      </c>
      <c r="G47">
        <v>0</v>
      </c>
      <c r="H47">
        <v>1.2235838300353701E-2</v>
      </c>
      <c r="I47">
        <v>197.599974285147</v>
      </c>
      <c r="J47">
        <v>83.184627283998296</v>
      </c>
      <c r="K47">
        <v>0</v>
      </c>
      <c r="L47">
        <v>1.6353546604982502E-2</v>
      </c>
      <c r="M47">
        <v>264.09799715333702</v>
      </c>
      <c r="N47">
        <v>111.17862509409299</v>
      </c>
      <c r="O47">
        <v>0</v>
      </c>
      <c r="P47">
        <v>4.1921374531080198E-2</v>
      </c>
      <c r="Q47">
        <v>677</v>
      </c>
      <c r="R47">
        <v>285</v>
      </c>
      <c r="S47">
        <v>0</v>
      </c>
      <c r="T47">
        <v>4.1921374531080198E-2</v>
      </c>
      <c r="U47">
        <v>677</v>
      </c>
      <c r="V47">
        <v>285</v>
      </c>
      <c r="W47">
        <v>0</v>
      </c>
      <c r="X47">
        <v>2.0686649434192499E-2</v>
      </c>
      <c r="Y47">
        <v>334.074486430908</v>
      </c>
      <c r="Z47">
        <v>140.636969915522</v>
      </c>
      <c r="AA47">
        <v>0</v>
      </c>
      <c r="AB47">
        <v>2.0686649434192499E-2</v>
      </c>
      <c r="AC47">
        <v>334.074486430908</v>
      </c>
      <c r="AD47">
        <v>140.636969915522</v>
      </c>
      <c r="AE47">
        <v>0</v>
      </c>
      <c r="AF47">
        <v>2.0686649434192499E-2</v>
      </c>
      <c r="AG47">
        <v>334.074486430908</v>
      </c>
      <c r="AH47">
        <v>140.636969915522</v>
      </c>
      <c r="AI47">
        <v>0</v>
      </c>
    </row>
    <row r="48" spans="1:35" x14ac:dyDescent="0.25">
      <c r="A48">
        <v>11</v>
      </c>
      <c r="B48">
        <v>47</v>
      </c>
      <c r="C48" t="s">
        <v>32</v>
      </c>
      <c r="D48">
        <v>2.8090838301703602E-4</v>
      </c>
      <c r="E48">
        <v>0</v>
      </c>
      <c r="F48">
        <v>0</v>
      </c>
      <c r="G48">
        <v>0</v>
      </c>
      <c r="H48">
        <v>2.8090838301703602E-4</v>
      </c>
      <c r="I48">
        <v>0</v>
      </c>
      <c r="J48">
        <v>0</v>
      </c>
      <c r="K48">
        <v>0</v>
      </c>
      <c r="L48">
        <v>2.8090838301703602E-4</v>
      </c>
      <c r="M48">
        <v>0</v>
      </c>
      <c r="N48">
        <v>0</v>
      </c>
      <c r="O48">
        <v>0</v>
      </c>
      <c r="P48">
        <v>2.8090838301703602E-4</v>
      </c>
      <c r="Q48">
        <v>0</v>
      </c>
      <c r="R48">
        <v>0</v>
      </c>
      <c r="S48">
        <v>0</v>
      </c>
      <c r="T48">
        <v>2.8090838301703602E-4</v>
      </c>
      <c r="U48">
        <v>0</v>
      </c>
      <c r="V48">
        <v>0</v>
      </c>
      <c r="W48">
        <v>0</v>
      </c>
      <c r="X48">
        <v>2.8090838301703602E-4</v>
      </c>
      <c r="Y48">
        <v>0</v>
      </c>
      <c r="Z48">
        <v>0</v>
      </c>
      <c r="AA48">
        <v>0</v>
      </c>
      <c r="AB48">
        <v>2.8090838301703602E-4</v>
      </c>
      <c r="AC48">
        <v>0</v>
      </c>
      <c r="AD48">
        <v>0</v>
      </c>
      <c r="AE48">
        <v>0</v>
      </c>
      <c r="AF48">
        <v>2.8090838301703602E-4</v>
      </c>
      <c r="AG48">
        <v>0</v>
      </c>
      <c r="AH48">
        <v>0</v>
      </c>
      <c r="AI48">
        <v>0</v>
      </c>
    </row>
    <row r="49" spans="1:35" x14ac:dyDescent="0.25">
      <c r="A49">
        <v>11</v>
      </c>
      <c r="B49">
        <v>48</v>
      </c>
      <c r="C49" t="s">
        <v>32</v>
      </c>
      <c r="D49">
        <v>3.2793948919895501E-3</v>
      </c>
      <c r="E49">
        <v>0</v>
      </c>
      <c r="F49">
        <v>0</v>
      </c>
      <c r="G49">
        <v>0</v>
      </c>
      <c r="H49">
        <v>3.2793948919895501E-3</v>
      </c>
      <c r="I49">
        <v>0</v>
      </c>
      <c r="J49">
        <v>0</v>
      </c>
      <c r="K49">
        <v>0</v>
      </c>
      <c r="L49">
        <v>3.2793948919895501E-3</v>
      </c>
      <c r="M49">
        <v>0</v>
      </c>
      <c r="N49">
        <v>0</v>
      </c>
      <c r="O49">
        <v>0</v>
      </c>
      <c r="P49">
        <v>3.2793948919895501E-3</v>
      </c>
      <c r="Q49">
        <v>0</v>
      </c>
      <c r="R49">
        <v>0</v>
      </c>
      <c r="S49">
        <v>0</v>
      </c>
      <c r="T49">
        <v>3.2793948919895501E-3</v>
      </c>
      <c r="U49">
        <v>0</v>
      </c>
      <c r="V49">
        <v>0</v>
      </c>
      <c r="W49">
        <v>0</v>
      </c>
      <c r="X49">
        <v>3.2793948919895501E-3</v>
      </c>
      <c r="Y49">
        <v>0</v>
      </c>
      <c r="Z49">
        <v>0</v>
      </c>
      <c r="AA49">
        <v>0</v>
      </c>
      <c r="AB49">
        <v>3.2793948919895501E-3</v>
      </c>
      <c r="AC49">
        <v>0</v>
      </c>
      <c r="AD49">
        <v>0</v>
      </c>
      <c r="AE49">
        <v>0</v>
      </c>
      <c r="AF49">
        <v>3.2793948919895501E-3</v>
      </c>
      <c r="AG49">
        <v>0</v>
      </c>
      <c r="AH49">
        <v>0</v>
      </c>
      <c r="AI49">
        <v>0</v>
      </c>
    </row>
    <row r="50" spans="1:35" x14ac:dyDescent="0.25">
      <c r="A50">
        <v>11</v>
      </c>
      <c r="B50">
        <v>49</v>
      </c>
      <c r="C50" t="s">
        <v>32</v>
      </c>
      <c r="D50">
        <v>1.1932980525369099E-3</v>
      </c>
      <c r="E50">
        <v>0</v>
      </c>
      <c r="F50">
        <v>0</v>
      </c>
      <c r="G50">
        <v>0</v>
      </c>
      <c r="H50">
        <v>1.1932980525369099E-3</v>
      </c>
      <c r="I50">
        <v>0</v>
      </c>
      <c r="J50">
        <v>0</v>
      </c>
      <c r="K50">
        <v>0</v>
      </c>
      <c r="L50">
        <v>1.1932980525369099E-3</v>
      </c>
      <c r="M50">
        <v>0</v>
      </c>
      <c r="N50">
        <v>0</v>
      </c>
      <c r="O50">
        <v>0</v>
      </c>
      <c r="P50">
        <v>1.1932980525369099E-3</v>
      </c>
      <c r="Q50">
        <v>0</v>
      </c>
      <c r="R50">
        <v>0</v>
      </c>
      <c r="S50">
        <v>0</v>
      </c>
      <c r="T50">
        <v>1.1932980525369099E-3</v>
      </c>
      <c r="U50">
        <v>0</v>
      </c>
      <c r="V50">
        <v>0</v>
      </c>
      <c r="W50">
        <v>0</v>
      </c>
      <c r="X50">
        <v>1.1932980525369099E-3</v>
      </c>
      <c r="Y50">
        <v>0</v>
      </c>
      <c r="Z50">
        <v>0</v>
      </c>
      <c r="AA50">
        <v>0</v>
      </c>
      <c r="AB50">
        <v>1.1932980525369099E-3</v>
      </c>
      <c r="AC50">
        <v>0</v>
      </c>
      <c r="AD50">
        <v>0</v>
      </c>
      <c r="AE50">
        <v>0</v>
      </c>
      <c r="AF50">
        <v>1.1932980525369099E-3</v>
      </c>
      <c r="AG50">
        <v>0</v>
      </c>
      <c r="AH50">
        <v>0</v>
      </c>
      <c r="AI50">
        <v>0</v>
      </c>
    </row>
    <row r="51" spans="1:35" x14ac:dyDescent="0.25">
      <c r="A51">
        <v>11</v>
      </c>
      <c r="B51">
        <v>50</v>
      </c>
      <c r="C51" t="s">
        <v>32</v>
      </c>
      <c r="D51">
        <v>8.4218038122912898E-4</v>
      </c>
      <c r="E51">
        <v>0</v>
      </c>
      <c r="F51">
        <v>0</v>
      </c>
      <c r="G51">
        <v>0</v>
      </c>
      <c r="H51">
        <v>8.4218038122912898E-4</v>
      </c>
      <c r="I51">
        <v>0</v>
      </c>
      <c r="J51">
        <v>0</v>
      </c>
      <c r="K51">
        <v>0</v>
      </c>
      <c r="L51">
        <v>8.4218038122912898E-4</v>
      </c>
      <c r="M51">
        <v>0</v>
      </c>
      <c r="N51">
        <v>0</v>
      </c>
      <c r="O51">
        <v>0</v>
      </c>
      <c r="P51">
        <v>8.4218038122912898E-4</v>
      </c>
      <c r="Q51">
        <v>0</v>
      </c>
      <c r="R51">
        <v>0</v>
      </c>
      <c r="S51">
        <v>0</v>
      </c>
      <c r="T51">
        <v>8.4218038122912898E-4</v>
      </c>
      <c r="U51">
        <v>0</v>
      </c>
      <c r="V51">
        <v>0</v>
      </c>
      <c r="W51">
        <v>0</v>
      </c>
      <c r="X51">
        <v>8.4218038122912898E-4</v>
      </c>
      <c r="Y51">
        <v>0</v>
      </c>
      <c r="Z51">
        <v>0</v>
      </c>
      <c r="AA51">
        <v>0</v>
      </c>
      <c r="AB51">
        <v>8.4218038122912898E-4</v>
      </c>
      <c r="AC51">
        <v>0</v>
      </c>
      <c r="AD51">
        <v>0</v>
      </c>
      <c r="AE51">
        <v>0</v>
      </c>
      <c r="AF51">
        <v>8.4218038122912898E-4</v>
      </c>
      <c r="AG51">
        <v>0</v>
      </c>
      <c r="AH51">
        <v>0</v>
      </c>
      <c r="AI51">
        <v>0</v>
      </c>
    </row>
    <row r="52" spans="1:35" x14ac:dyDescent="0.25">
      <c r="A52">
        <v>11</v>
      </c>
      <c r="B52">
        <v>51</v>
      </c>
      <c r="C52" t="s">
        <v>32</v>
      </c>
      <c r="D52">
        <v>6.9370681913874998E-4</v>
      </c>
      <c r="E52">
        <v>0</v>
      </c>
      <c r="F52">
        <v>0</v>
      </c>
      <c r="G52">
        <v>0</v>
      </c>
      <c r="H52">
        <v>6.9370681913874998E-4</v>
      </c>
      <c r="I52">
        <v>0</v>
      </c>
      <c r="J52">
        <v>0</v>
      </c>
      <c r="K52">
        <v>0</v>
      </c>
      <c r="L52">
        <v>6.9370681913874998E-4</v>
      </c>
      <c r="M52">
        <v>0</v>
      </c>
      <c r="N52">
        <v>0</v>
      </c>
      <c r="O52">
        <v>0</v>
      </c>
      <c r="P52">
        <v>6.9370681913874998E-4</v>
      </c>
      <c r="Q52">
        <v>0</v>
      </c>
      <c r="R52">
        <v>0</v>
      </c>
      <c r="S52">
        <v>0</v>
      </c>
      <c r="T52">
        <v>6.9370681913874998E-4</v>
      </c>
      <c r="U52">
        <v>0</v>
      </c>
      <c r="V52">
        <v>0</v>
      </c>
      <c r="W52">
        <v>0</v>
      </c>
      <c r="X52">
        <v>6.9370681913874998E-4</v>
      </c>
      <c r="Y52">
        <v>0</v>
      </c>
      <c r="Z52">
        <v>0</v>
      </c>
      <c r="AA52">
        <v>0</v>
      </c>
      <c r="AB52">
        <v>6.9370681913874998E-4</v>
      </c>
      <c r="AC52">
        <v>0</v>
      </c>
      <c r="AD52">
        <v>0</v>
      </c>
      <c r="AE52">
        <v>0</v>
      </c>
      <c r="AF52">
        <v>6.9370681913874998E-4</v>
      </c>
      <c r="AG52">
        <v>0</v>
      </c>
      <c r="AH52">
        <v>0</v>
      </c>
      <c r="AI52">
        <v>0</v>
      </c>
    </row>
    <row r="53" spans="1:35" x14ac:dyDescent="0.25">
      <c r="A53">
        <v>11</v>
      </c>
      <c r="B53">
        <v>52</v>
      </c>
      <c r="C53" t="s">
        <v>32</v>
      </c>
      <c r="D53">
        <v>2.6701659090868399E-2</v>
      </c>
      <c r="E53">
        <v>0</v>
      </c>
      <c r="F53">
        <v>0</v>
      </c>
      <c r="G53">
        <v>0</v>
      </c>
      <c r="H53">
        <v>2.6701659090868399E-2</v>
      </c>
      <c r="I53">
        <v>0</v>
      </c>
      <c r="J53">
        <v>0</v>
      </c>
      <c r="K53">
        <v>0</v>
      </c>
      <c r="L53">
        <v>2.6701659090868399E-2</v>
      </c>
      <c r="M53">
        <v>0</v>
      </c>
      <c r="N53">
        <v>0</v>
      </c>
      <c r="O53">
        <v>0</v>
      </c>
      <c r="P53">
        <v>2.6701659090868399E-2</v>
      </c>
      <c r="Q53">
        <v>0</v>
      </c>
      <c r="R53">
        <v>0</v>
      </c>
      <c r="S53">
        <v>0</v>
      </c>
      <c r="T53">
        <v>2.6701659090868399E-2</v>
      </c>
      <c r="U53">
        <v>0</v>
      </c>
      <c r="V53">
        <v>0</v>
      </c>
      <c r="W53">
        <v>0</v>
      </c>
      <c r="X53">
        <v>2.6701659090868399E-2</v>
      </c>
      <c r="Y53">
        <v>0</v>
      </c>
      <c r="Z53">
        <v>0</v>
      </c>
      <c r="AA53">
        <v>0</v>
      </c>
      <c r="AB53">
        <v>2.6701659090868399E-2</v>
      </c>
      <c r="AC53">
        <v>0</v>
      </c>
      <c r="AD53">
        <v>0</v>
      </c>
      <c r="AE53">
        <v>0</v>
      </c>
      <c r="AF53">
        <v>2.6701659090868399E-2</v>
      </c>
      <c r="AG53">
        <v>0</v>
      </c>
      <c r="AH53">
        <v>0</v>
      </c>
      <c r="AI53">
        <v>0</v>
      </c>
    </row>
    <row r="54" spans="1:35" x14ac:dyDescent="0.25">
      <c r="A54">
        <v>11</v>
      </c>
      <c r="B54">
        <v>53</v>
      </c>
      <c r="C54" t="s">
        <v>32</v>
      </c>
      <c r="D54">
        <v>2.1585718839596001E-2</v>
      </c>
      <c r="E54">
        <v>0</v>
      </c>
      <c r="F54">
        <v>0</v>
      </c>
      <c r="G54">
        <v>0</v>
      </c>
      <c r="H54">
        <v>2.1585718839596001E-2</v>
      </c>
      <c r="I54">
        <v>0</v>
      </c>
      <c r="J54">
        <v>0</v>
      </c>
      <c r="K54">
        <v>0</v>
      </c>
      <c r="L54">
        <v>2.1585718839596001E-2</v>
      </c>
      <c r="M54">
        <v>0</v>
      </c>
      <c r="N54">
        <v>0</v>
      </c>
      <c r="O54">
        <v>0</v>
      </c>
      <c r="P54">
        <v>2.1585718839596001E-2</v>
      </c>
      <c r="Q54">
        <v>0</v>
      </c>
      <c r="R54">
        <v>0</v>
      </c>
      <c r="S54">
        <v>0</v>
      </c>
      <c r="T54">
        <v>2.1585718839596001E-2</v>
      </c>
      <c r="U54">
        <v>0</v>
      </c>
      <c r="V54">
        <v>0</v>
      </c>
      <c r="W54">
        <v>0</v>
      </c>
      <c r="X54">
        <v>2.1585718839596001E-2</v>
      </c>
      <c r="Y54">
        <v>0</v>
      </c>
      <c r="Z54">
        <v>0</v>
      </c>
      <c r="AA54">
        <v>0</v>
      </c>
      <c r="AB54">
        <v>2.1585718839596001E-2</v>
      </c>
      <c r="AC54">
        <v>0</v>
      </c>
      <c r="AD54">
        <v>0</v>
      </c>
      <c r="AE54">
        <v>0</v>
      </c>
      <c r="AF54">
        <v>2.1585718839596001E-2</v>
      </c>
      <c r="AG54">
        <v>0</v>
      </c>
      <c r="AH54">
        <v>0</v>
      </c>
      <c r="AI54">
        <v>0</v>
      </c>
    </row>
    <row r="55" spans="1:35" x14ac:dyDescent="0.25">
      <c r="A55">
        <v>11</v>
      </c>
      <c r="B55">
        <v>54</v>
      </c>
      <c r="C55" t="s">
        <v>32</v>
      </c>
      <c r="D55">
        <v>1.8317199931694199</v>
      </c>
      <c r="E55">
        <v>2480</v>
      </c>
      <c r="F55">
        <v>24</v>
      </c>
      <c r="G55">
        <v>0</v>
      </c>
      <c r="H55">
        <v>1.8317199931694199</v>
      </c>
      <c r="I55">
        <v>2480</v>
      </c>
      <c r="J55">
        <v>24</v>
      </c>
      <c r="K55">
        <v>0</v>
      </c>
      <c r="L55">
        <v>1.8317199931694199</v>
      </c>
      <c r="M55">
        <v>2480</v>
      </c>
      <c r="N55">
        <v>24</v>
      </c>
      <c r="O55">
        <v>0</v>
      </c>
      <c r="P55">
        <v>1.8317199931694199</v>
      </c>
      <c r="Q55">
        <v>2480</v>
      </c>
      <c r="R55">
        <v>24</v>
      </c>
      <c r="S55">
        <v>0</v>
      </c>
      <c r="T55">
        <v>1.8317199931694199</v>
      </c>
      <c r="U55">
        <v>2480</v>
      </c>
      <c r="V55">
        <v>24</v>
      </c>
      <c r="W55">
        <v>0</v>
      </c>
      <c r="X55">
        <v>1.8317199931694199</v>
      </c>
      <c r="Y55">
        <v>2480</v>
      </c>
      <c r="Z55">
        <v>24</v>
      </c>
      <c r="AA55">
        <v>0</v>
      </c>
      <c r="AB55">
        <v>1.8317199931694199</v>
      </c>
      <c r="AC55">
        <v>2480</v>
      </c>
      <c r="AD55">
        <v>24</v>
      </c>
      <c r="AE55">
        <v>0</v>
      </c>
      <c r="AF55">
        <v>1.8317199931694199</v>
      </c>
      <c r="AG55">
        <v>2480</v>
      </c>
      <c r="AH55">
        <v>24</v>
      </c>
      <c r="AI55">
        <v>0</v>
      </c>
    </row>
    <row r="56" spans="1:35" x14ac:dyDescent="0.25">
      <c r="A56">
        <v>12</v>
      </c>
      <c r="B56">
        <v>55</v>
      </c>
      <c r="C56" t="s">
        <v>33</v>
      </c>
      <c r="D56">
        <v>8.1119706975454093</v>
      </c>
      <c r="E56">
        <v>1961</v>
      </c>
      <c r="F56">
        <v>3876</v>
      </c>
      <c r="G56">
        <v>244</v>
      </c>
      <c r="H56">
        <v>4.0641355797033896</v>
      </c>
      <c r="I56">
        <v>982.47024908631795</v>
      </c>
      <c r="J56">
        <v>1941.8942812129401</v>
      </c>
      <c r="K56">
        <v>122.24515082971</v>
      </c>
      <c r="L56">
        <v>4.0641355797033896</v>
      </c>
      <c r="M56">
        <v>982.47024908631795</v>
      </c>
      <c r="N56">
        <v>1941.8942812129401</v>
      </c>
      <c r="O56">
        <v>122.24515082971</v>
      </c>
      <c r="P56">
        <v>8.1119706975454093</v>
      </c>
      <c r="Q56">
        <v>1961</v>
      </c>
      <c r="R56">
        <v>3876</v>
      </c>
      <c r="S56">
        <v>244</v>
      </c>
      <c r="T56">
        <v>8.1119706975454093</v>
      </c>
      <c r="U56">
        <v>1961</v>
      </c>
      <c r="V56">
        <v>3876</v>
      </c>
      <c r="W56">
        <v>244</v>
      </c>
      <c r="X56">
        <v>4.0641355797033896</v>
      </c>
      <c r="Y56">
        <v>982.47024908631795</v>
      </c>
      <c r="Z56">
        <v>1941.8942812129401</v>
      </c>
      <c r="AA56">
        <v>122.24515082971</v>
      </c>
      <c r="AB56">
        <v>4.0641355797033896</v>
      </c>
      <c r="AC56">
        <v>982.47024908631795</v>
      </c>
      <c r="AD56">
        <v>1941.8942812129401</v>
      </c>
      <c r="AE56">
        <v>122.24515082971</v>
      </c>
      <c r="AF56">
        <v>4.0641355797033896</v>
      </c>
      <c r="AG56">
        <v>982.47024908631795</v>
      </c>
      <c r="AH56">
        <v>1941.8942812129401</v>
      </c>
      <c r="AI56">
        <v>122.24515082971</v>
      </c>
    </row>
    <row r="57" spans="1:35" x14ac:dyDescent="0.25">
      <c r="A57">
        <v>12</v>
      </c>
      <c r="B57">
        <v>56</v>
      </c>
      <c r="C57" t="s">
        <v>33</v>
      </c>
      <c r="D57">
        <v>4.6248073437164301</v>
      </c>
      <c r="E57">
        <v>1409</v>
      </c>
      <c r="F57">
        <v>1071</v>
      </c>
      <c r="G57">
        <v>0</v>
      </c>
      <c r="H57">
        <v>-1.36800819852953</v>
      </c>
      <c r="I57">
        <v>-416.77921013228001</v>
      </c>
      <c r="J57">
        <v>-316.799527361017</v>
      </c>
      <c r="K57">
        <v>0</v>
      </c>
      <c r="L57">
        <v>-1.36800819852953</v>
      </c>
      <c r="M57">
        <v>-416.77921013228001</v>
      </c>
      <c r="N57">
        <v>-316.799527361017</v>
      </c>
      <c r="O57">
        <v>0</v>
      </c>
      <c r="P57">
        <v>4.6248073437164301</v>
      </c>
      <c r="Q57">
        <v>1409</v>
      </c>
      <c r="R57">
        <v>1071</v>
      </c>
      <c r="S57">
        <v>0</v>
      </c>
      <c r="T57">
        <v>4.6248073437164301</v>
      </c>
      <c r="U57">
        <v>1409</v>
      </c>
      <c r="V57">
        <v>1071</v>
      </c>
      <c r="W57">
        <v>0</v>
      </c>
      <c r="X57">
        <v>1.6283995725934499</v>
      </c>
      <c r="Y57">
        <v>496.11039493385999</v>
      </c>
      <c r="Z57">
        <v>377.10023631949201</v>
      </c>
      <c r="AA57">
        <v>0</v>
      </c>
      <c r="AB57">
        <v>1.6283995725934499</v>
      </c>
      <c r="AC57">
        <v>496.11039493385999</v>
      </c>
      <c r="AD57">
        <v>377.10023631949201</v>
      </c>
      <c r="AE57">
        <v>0</v>
      </c>
      <c r="AF57">
        <v>1.6283995725934499</v>
      </c>
      <c r="AG57">
        <v>496.11039493385999</v>
      </c>
      <c r="AH57">
        <v>377.10023631949201</v>
      </c>
      <c r="AI57">
        <v>0</v>
      </c>
    </row>
    <row r="58" spans="1:35" x14ac:dyDescent="0.25">
      <c r="A58">
        <v>12</v>
      </c>
      <c r="B58">
        <v>57</v>
      </c>
      <c r="C58" t="s">
        <v>33</v>
      </c>
      <c r="D58">
        <v>1.22032935905075</v>
      </c>
      <c r="E58">
        <v>1543</v>
      </c>
      <c r="F58">
        <v>2626.5</v>
      </c>
      <c r="G58">
        <v>26</v>
      </c>
      <c r="H58">
        <v>1.22032935905075</v>
      </c>
      <c r="I58">
        <v>1543</v>
      </c>
      <c r="J58">
        <v>2626.5</v>
      </c>
      <c r="K58">
        <v>26</v>
      </c>
      <c r="L58">
        <v>1.22032935905075</v>
      </c>
      <c r="M58">
        <v>1543</v>
      </c>
      <c r="N58">
        <v>2626.5</v>
      </c>
      <c r="O58">
        <v>26</v>
      </c>
      <c r="P58">
        <v>1.22032935905075</v>
      </c>
      <c r="Q58">
        <v>1543</v>
      </c>
      <c r="R58">
        <v>2626.5</v>
      </c>
      <c r="S58">
        <v>26</v>
      </c>
      <c r="T58">
        <v>1.22032935905075</v>
      </c>
      <c r="U58">
        <v>1543</v>
      </c>
      <c r="V58">
        <v>2626.5</v>
      </c>
      <c r="W58">
        <v>26</v>
      </c>
      <c r="X58">
        <v>1.22032935905075</v>
      </c>
      <c r="Y58">
        <v>1543</v>
      </c>
      <c r="Z58">
        <v>2626.5</v>
      </c>
      <c r="AA58">
        <v>26</v>
      </c>
      <c r="AB58">
        <v>1.22032935905075</v>
      </c>
      <c r="AC58">
        <v>1543</v>
      </c>
      <c r="AD58">
        <v>2626.5</v>
      </c>
      <c r="AE58">
        <v>26</v>
      </c>
      <c r="AF58">
        <v>1.22032935905075</v>
      </c>
      <c r="AG58">
        <v>1543</v>
      </c>
      <c r="AH58">
        <v>2626.5</v>
      </c>
      <c r="AI58">
        <v>26</v>
      </c>
    </row>
    <row r="59" spans="1:35" x14ac:dyDescent="0.25">
      <c r="A59">
        <v>12</v>
      </c>
      <c r="B59">
        <v>58</v>
      </c>
      <c r="C59" t="s">
        <v>33</v>
      </c>
      <c r="D59">
        <v>1.4833000777135801</v>
      </c>
      <c r="E59">
        <v>2566</v>
      </c>
      <c r="F59">
        <v>1267.5</v>
      </c>
      <c r="G59">
        <v>0</v>
      </c>
      <c r="H59">
        <v>0.7666092451655</v>
      </c>
      <c r="I59">
        <v>1326.1775905296699</v>
      </c>
      <c r="J59">
        <v>655.07797973357697</v>
      </c>
      <c r="K59">
        <v>0</v>
      </c>
      <c r="L59">
        <v>1.12495466143954</v>
      </c>
      <c r="M59">
        <v>1946.08879526484</v>
      </c>
      <c r="N59">
        <v>961.28898986678905</v>
      </c>
      <c r="O59">
        <v>0</v>
      </c>
      <c r="P59">
        <v>1.4833000777135801</v>
      </c>
      <c r="Q59">
        <v>2566</v>
      </c>
      <c r="R59">
        <v>1267.5</v>
      </c>
      <c r="S59">
        <v>0</v>
      </c>
      <c r="T59">
        <v>1.4833000777135801</v>
      </c>
      <c r="U59">
        <v>2566</v>
      </c>
      <c r="V59">
        <v>1267.5</v>
      </c>
      <c r="W59">
        <v>0</v>
      </c>
      <c r="X59">
        <v>1.12495466143954</v>
      </c>
      <c r="Y59">
        <v>1946.08879526484</v>
      </c>
      <c r="Z59">
        <v>961.28898986678905</v>
      </c>
      <c r="AA59">
        <v>0</v>
      </c>
      <c r="AB59">
        <v>1.12495466143954</v>
      </c>
      <c r="AC59">
        <v>1946.08879526484</v>
      </c>
      <c r="AD59">
        <v>961.28898986678905</v>
      </c>
      <c r="AE59">
        <v>0</v>
      </c>
      <c r="AF59">
        <v>1.12495466143954</v>
      </c>
      <c r="AG59">
        <v>1946.08879526484</v>
      </c>
      <c r="AH59">
        <v>961.28898986678905</v>
      </c>
      <c r="AI59">
        <v>0</v>
      </c>
    </row>
    <row r="60" spans="1:35" x14ac:dyDescent="0.25">
      <c r="A60">
        <v>12</v>
      </c>
      <c r="B60">
        <v>59</v>
      </c>
      <c r="C60" t="s">
        <v>33</v>
      </c>
      <c r="D60">
        <v>2.71636104337116E-3</v>
      </c>
      <c r="E60">
        <v>0</v>
      </c>
      <c r="F60">
        <v>0</v>
      </c>
      <c r="G60">
        <v>0</v>
      </c>
      <c r="H60">
        <v>2.71636104337116E-3</v>
      </c>
      <c r="I60">
        <v>0</v>
      </c>
      <c r="J60">
        <v>0</v>
      </c>
      <c r="K60">
        <v>0</v>
      </c>
      <c r="L60">
        <v>2.71636104337116E-3</v>
      </c>
      <c r="M60">
        <v>0</v>
      </c>
      <c r="N60">
        <v>0</v>
      </c>
      <c r="O60">
        <v>0</v>
      </c>
      <c r="P60">
        <v>2.71636104337116E-3</v>
      </c>
      <c r="Q60">
        <v>0</v>
      </c>
      <c r="R60">
        <v>0</v>
      </c>
      <c r="S60">
        <v>0</v>
      </c>
      <c r="T60">
        <v>2.71636104337116E-3</v>
      </c>
      <c r="U60">
        <v>0</v>
      </c>
      <c r="V60">
        <v>0</v>
      </c>
      <c r="W60">
        <v>0</v>
      </c>
      <c r="X60">
        <v>2.71636104337116E-3</v>
      </c>
      <c r="Y60">
        <v>0</v>
      </c>
      <c r="Z60">
        <v>0</v>
      </c>
      <c r="AA60">
        <v>0</v>
      </c>
      <c r="AB60">
        <v>2.71636104337116E-3</v>
      </c>
      <c r="AC60">
        <v>0</v>
      </c>
      <c r="AD60">
        <v>0</v>
      </c>
      <c r="AE60">
        <v>0</v>
      </c>
      <c r="AF60">
        <v>2.71636104337116E-3</v>
      </c>
      <c r="AG60">
        <v>0</v>
      </c>
      <c r="AH60">
        <v>0</v>
      </c>
      <c r="AI60">
        <v>0</v>
      </c>
    </row>
    <row r="61" spans="1:35" x14ac:dyDescent="0.25">
      <c r="A61">
        <v>12</v>
      </c>
      <c r="B61">
        <v>60</v>
      </c>
      <c r="C61" t="s">
        <v>33</v>
      </c>
      <c r="D61">
        <v>3.6694580947728302E-3</v>
      </c>
      <c r="E61">
        <v>0</v>
      </c>
      <c r="F61">
        <v>0</v>
      </c>
      <c r="G61">
        <v>0</v>
      </c>
      <c r="H61">
        <v>3.6694580947728302E-3</v>
      </c>
      <c r="I61">
        <v>0</v>
      </c>
      <c r="J61">
        <v>0</v>
      </c>
      <c r="K61">
        <v>0</v>
      </c>
      <c r="L61">
        <v>3.6694580947728302E-3</v>
      </c>
      <c r="M61">
        <v>0</v>
      </c>
      <c r="N61">
        <v>0</v>
      </c>
      <c r="O61">
        <v>0</v>
      </c>
      <c r="P61">
        <v>3.6694580947728302E-3</v>
      </c>
      <c r="Q61">
        <v>0</v>
      </c>
      <c r="R61">
        <v>0</v>
      </c>
      <c r="S61">
        <v>0</v>
      </c>
      <c r="T61">
        <v>3.6694580947728302E-3</v>
      </c>
      <c r="U61">
        <v>0</v>
      </c>
      <c r="V61">
        <v>0</v>
      </c>
      <c r="W61">
        <v>0</v>
      </c>
      <c r="X61">
        <v>3.6694580947728302E-3</v>
      </c>
      <c r="Y61">
        <v>0</v>
      </c>
      <c r="Z61">
        <v>0</v>
      </c>
      <c r="AA61">
        <v>0</v>
      </c>
      <c r="AB61">
        <v>3.6694580947728302E-3</v>
      </c>
      <c r="AC61">
        <v>0</v>
      </c>
      <c r="AD61">
        <v>0</v>
      </c>
      <c r="AE61">
        <v>0</v>
      </c>
      <c r="AF61">
        <v>3.6694580947728302E-3</v>
      </c>
      <c r="AG61">
        <v>0</v>
      </c>
      <c r="AH61">
        <v>0</v>
      </c>
      <c r="AI61">
        <v>0</v>
      </c>
    </row>
    <row r="62" spans="1:35" x14ac:dyDescent="0.25">
      <c r="A62">
        <v>12</v>
      </c>
      <c r="B62">
        <v>61</v>
      </c>
      <c r="C62" t="s">
        <v>33</v>
      </c>
      <c r="D62">
        <v>1.4575273634850699E-2</v>
      </c>
      <c r="E62">
        <v>0</v>
      </c>
      <c r="F62">
        <v>0</v>
      </c>
      <c r="G62">
        <v>0</v>
      </c>
      <c r="H62">
        <v>1.4575273634850699E-2</v>
      </c>
      <c r="I62">
        <v>0</v>
      </c>
      <c r="J62">
        <v>0</v>
      </c>
      <c r="K62">
        <v>0</v>
      </c>
      <c r="L62">
        <v>1.4575273634850699E-2</v>
      </c>
      <c r="M62">
        <v>0</v>
      </c>
      <c r="N62">
        <v>0</v>
      </c>
      <c r="O62">
        <v>0</v>
      </c>
      <c r="P62">
        <v>1.4575273634850699E-2</v>
      </c>
      <c r="Q62">
        <v>0</v>
      </c>
      <c r="R62">
        <v>0</v>
      </c>
      <c r="S62">
        <v>0</v>
      </c>
      <c r="T62">
        <v>1.4575273634850699E-2</v>
      </c>
      <c r="U62">
        <v>0</v>
      </c>
      <c r="V62">
        <v>0</v>
      </c>
      <c r="W62">
        <v>0</v>
      </c>
      <c r="X62">
        <v>1.4575273634850699E-2</v>
      </c>
      <c r="Y62">
        <v>0</v>
      </c>
      <c r="Z62">
        <v>0</v>
      </c>
      <c r="AA62">
        <v>0</v>
      </c>
      <c r="AB62">
        <v>1.4575273634850699E-2</v>
      </c>
      <c r="AC62">
        <v>0</v>
      </c>
      <c r="AD62">
        <v>0</v>
      </c>
      <c r="AE62">
        <v>0</v>
      </c>
      <c r="AF62">
        <v>1.4575273634850699E-2</v>
      </c>
      <c r="AG62">
        <v>0</v>
      </c>
      <c r="AH62">
        <v>0</v>
      </c>
      <c r="AI62">
        <v>0</v>
      </c>
    </row>
    <row r="63" spans="1:35" x14ac:dyDescent="0.25">
      <c r="A63">
        <v>12</v>
      </c>
      <c r="B63">
        <v>62</v>
      </c>
      <c r="C63" t="s">
        <v>33</v>
      </c>
      <c r="D63">
        <v>0.170223331967118</v>
      </c>
      <c r="E63">
        <v>2683</v>
      </c>
      <c r="F63">
        <v>0</v>
      </c>
      <c r="G63">
        <v>0</v>
      </c>
      <c r="H63">
        <v>0.170223331967118</v>
      </c>
      <c r="I63">
        <v>2683</v>
      </c>
      <c r="J63">
        <v>0</v>
      </c>
      <c r="K63">
        <v>0</v>
      </c>
      <c r="L63">
        <v>0.170223331967118</v>
      </c>
      <c r="M63">
        <v>2683</v>
      </c>
      <c r="N63">
        <v>0</v>
      </c>
      <c r="O63">
        <v>0</v>
      </c>
      <c r="P63">
        <v>0.170223331967118</v>
      </c>
      <c r="Q63">
        <v>2683</v>
      </c>
      <c r="R63">
        <v>0</v>
      </c>
      <c r="S63">
        <v>0</v>
      </c>
      <c r="T63">
        <v>0.170223331967118</v>
      </c>
      <c r="U63">
        <v>2683</v>
      </c>
      <c r="V63">
        <v>0</v>
      </c>
      <c r="W63">
        <v>0</v>
      </c>
      <c r="X63">
        <v>0.170223331967118</v>
      </c>
      <c r="Y63">
        <v>2683</v>
      </c>
      <c r="Z63">
        <v>0</v>
      </c>
      <c r="AA63">
        <v>0</v>
      </c>
      <c r="AB63">
        <v>0.170223331967118</v>
      </c>
      <c r="AC63">
        <v>2683</v>
      </c>
      <c r="AD63">
        <v>0</v>
      </c>
      <c r="AE63">
        <v>0</v>
      </c>
      <c r="AF63">
        <v>0.170223331967118</v>
      </c>
      <c r="AG63">
        <v>2683</v>
      </c>
      <c r="AH63">
        <v>0</v>
      </c>
      <c r="AI63">
        <v>0</v>
      </c>
    </row>
    <row r="64" spans="1:35" x14ac:dyDescent="0.25">
      <c r="A64">
        <v>12</v>
      </c>
      <c r="B64">
        <v>63</v>
      </c>
      <c r="C64" t="s">
        <v>33</v>
      </c>
      <c r="D64">
        <v>1.3767998734557201</v>
      </c>
      <c r="E64">
        <v>2593</v>
      </c>
      <c r="F64">
        <v>0</v>
      </c>
      <c r="G64">
        <v>0</v>
      </c>
      <c r="H64">
        <v>1.3767998734557201</v>
      </c>
      <c r="I64">
        <v>2593</v>
      </c>
      <c r="J64">
        <v>0</v>
      </c>
      <c r="K64">
        <v>0</v>
      </c>
      <c r="L64">
        <v>1.3767998734557201</v>
      </c>
      <c r="M64">
        <v>2593</v>
      </c>
      <c r="N64">
        <v>0</v>
      </c>
      <c r="O64">
        <v>0</v>
      </c>
      <c r="P64">
        <v>1.3767998734557201</v>
      </c>
      <c r="Q64">
        <v>2593</v>
      </c>
      <c r="R64">
        <v>0</v>
      </c>
      <c r="S64">
        <v>0</v>
      </c>
      <c r="T64">
        <v>1.3767998734557201</v>
      </c>
      <c r="U64">
        <v>2593</v>
      </c>
      <c r="V64">
        <v>0</v>
      </c>
      <c r="W64">
        <v>0</v>
      </c>
      <c r="X64">
        <v>1.3767998734557201</v>
      </c>
      <c r="Y64">
        <v>2593</v>
      </c>
      <c r="Z64">
        <v>0</v>
      </c>
      <c r="AA64">
        <v>0</v>
      </c>
      <c r="AB64">
        <v>1.3767998734557201</v>
      </c>
      <c r="AC64">
        <v>2593</v>
      </c>
      <c r="AD64">
        <v>0</v>
      </c>
      <c r="AE64">
        <v>0</v>
      </c>
      <c r="AF64">
        <v>1.3767998734557201</v>
      </c>
      <c r="AG64">
        <v>2593</v>
      </c>
      <c r="AH64">
        <v>0</v>
      </c>
      <c r="AI64">
        <v>0</v>
      </c>
    </row>
    <row r="65" spans="1:35" x14ac:dyDescent="0.25">
      <c r="A65">
        <v>12</v>
      </c>
      <c r="B65">
        <v>64</v>
      </c>
      <c r="C65" t="s">
        <v>33</v>
      </c>
      <c r="D65">
        <v>1</v>
      </c>
      <c r="E65">
        <v>9904</v>
      </c>
      <c r="F65">
        <v>0</v>
      </c>
      <c r="G65">
        <v>0</v>
      </c>
      <c r="H65">
        <v>1</v>
      </c>
      <c r="I65">
        <v>9904</v>
      </c>
      <c r="J65">
        <v>0</v>
      </c>
      <c r="K65">
        <v>0</v>
      </c>
      <c r="L65">
        <v>1</v>
      </c>
      <c r="M65">
        <v>9904</v>
      </c>
      <c r="N65">
        <v>0</v>
      </c>
      <c r="O65">
        <v>0</v>
      </c>
      <c r="P65">
        <v>1</v>
      </c>
      <c r="Q65">
        <v>9904</v>
      </c>
      <c r="R65">
        <v>0</v>
      </c>
      <c r="S65">
        <v>0</v>
      </c>
      <c r="T65">
        <v>1</v>
      </c>
      <c r="U65">
        <v>9904</v>
      </c>
      <c r="V65">
        <v>0</v>
      </c>
      <c r="W65">
        <v>0</v>
      </c>
      <c r="X65">
        <v>1</v>
      </c>
      <c r="Y65">
        <v>9904</v>
      </c>
      <c r="Z65">
        <v>0</v>
      </c>
      <c r="AA65">
        <v>0</v>
      </c>
      <c r="AB65">
        <v>1</v>
      </c>
      <c r="AC65">
        <v>9904</v>
      </c>
      <c r="AD65">
        <v>0</v>
      </c>
      <c r="AE65">
        <v>0</v>
      </c>
      <c r="AF65">
        <v>1</v>
      </c>
      <c r="AG65">
        <v>9904</v>
      </c>
      <c r="AH65">
        <v>0</v>
      </c>
      <c r="AI65">
        <v>0</v>
      </c>
    </row>
    <row r="66" spans="1:35" x14ac:dyDescent="0.25">
      <c r="A66">
        <v>13</v>
      </c>
      <c r="B66">
        <v>65</v>
      </c>
      <c r="C66" t="s">
        <v>34</v>
      </c>
      <c r="D66">
        <v>4.0194404557859196</v>
      </c>
      <c r="E66">
        <v>1613</v>
      </c>
      <c r="F66">
        <v>1590</v>
      </c>
      <c r="G66">
        <v>144</v>
      </c>
      <c r="H66">
        <v>3.8528427081154599</v>
      </c>
      <c r="I66">
        <v>1546.14438416282</v>
      </c>
      <c r="J66">
        <v>1524.09768804642</v>
      </c>
      <c r="K66">
        <v>138.031488728733</v>
      </c>
      <c r="L66">
        <v>3.8528427081154599</v>
      </c>
      <c r="M66">
        <v>1546.14438416282</v>
      </c>
      <c r="N66">
        <v>1524.09768804642</v>
      </c>
      <c r="O66">
        <v>138.031488728733</v>
      </c>
      <c r="P66">
        <v>3.8528427081154599</v>
      </c>
      <c r="Q66">
        <v>1546.14438416282</v>
      </c>
      <c r="R66">
        <v>1524.09768804642</v>
      </c>
      <c r="S66">
        <v>138.031488728733</v>
      </c>
      <c r="T66">
        <v>3.9694611314847799</v>
      </c>
      <c r="U66">
        <v>1592.94331524885</v>
      </c>
      <c r="V66">
        <v>1570.2293064139301</v>
      </c>
      <c r="W66">
        <v>142.20944661862001</v>
      </c>
      <c r="X66">
        <v>3.93614158195069</v>
      </c>
      <c r="Y66">
        <v>1579.5721920814101</v>
      </c>
      <c r="Z66">
        <v>1557.04884402321</v>
      </c>
      <c r="AA66">
        <v>141.01574436436599</v>
      </c>
      <c r="AB66">
        <v>3.93614158195069</v>
      </c>
      <c r="AC66">
        <v>1579.5721920814101</v>
      </c>
      <c r="AD66">
        <v>1557.04884402321</v>
      </c>
      <c r="AE66">
        <v>141.01574436436599</v>
      </c>
      <c r="AF66">
        <v>3.93614158195069</v>
      </c>
      <c r="AG66">
        <v>1579.5721920814101</v>
      </c>
      <c r="AH66">
        <v>1557.04884402321</v>
      </c>
      <c r="AI66">
        <v>141.01574436436599</v>
      </c>
    </row>
    <row r="67" spans="1:35" x14ac:dyDescent="0.25">
      <c r="A67">
        <v>13</v>
      </c>
      <c r="B67">
        <v>66</v>
      </c>
      <c r="C67" t="s">
        <v>34</v>
      </c>
      <c r="D67">
        <v>1.4909039647012299E-3</v>
      </c>
      <c r="E67">
        <v>0</v>
      </c>
      <c r="F67">
        <v>0</v>
      </c>
      <c r="G67">
        <v>0</v>
      </c>
      <c r="H67">
        <v>1.4909039647012299E-3</v>
      </c>
      <c r="I67">
        <v>0</v>
      </c>
      <c r="J67">
        <v>0</v>
      </c>
      <c r="K67">
        <v>0</v>
      </c>
      <c r="L67">
        <v>1.4909039647012299E-3</v>
      </c>
      <c r="M67">
        <v>0</v>
      </c>
      <c r="N67">
        <v>0</v>
      </c>
      <c r="O67">
        <v>0</v>
      </c>
      <c r="P67">
        <v>1.4909039647012299E-3</v>
      </c>
      <c r="Q67">
        <v>0</v>
      </c>
      <c r="R67">
        <v>0</v>
      </c>
      <c r="S67">
        <v>0</v>
      </c>
      <c r="T67">
        <v>1.4909039647012299E-3</v>
      </c>
      <c r="U67">
        <v>0</v>
      </c>
      <c r="V67">
        <v>0</v>
      </c>
      <c r="W67">
        <v>0</v>
      </c>
      <c r="X67">
        <v>1.4909039647012299E-3</v>
      </c>
      <c r="Y67">
        <v>0</v>
      </c>
      <c r="Z67">
        <v>0</v>
      </c>
      <c r="AA67">
        <v>0</v>
      </c>
      <c r="AB67">
        <v>1.4909039647012299E-3</v>
      </c>
      <c r="AC67">
        <v>0</v>
      </c>
      <c r="AD67">
        <v>0</v>
      </c>
      <c r="AE67">
        <v>0</v>
      </c>
      <c r="AF67">
        <v>1.4909039647012299E-3</v>
      </c>
      <c r="AG67">
        <v>0</v>
      </c>
      <c r="AH67">
        <v>0</v>
      </c>
      <c r="AI67">
        <v>0</v>
      </c>
    </row>
    <row r="68" spans="1:35" x14ac:dyDescent="0.25">
      <c r="A68">
        <v>13</v>
      </c>
      <c r="B68">
        <v>67</v>
      </c>
      <c r="C68" t="s">
        <v>34</v>
      </c>
      <c r="D68">
        <v>4.3696737078946701E-3</v>
      </c>
      <c r="E68">
        <v>0</v>
      </c>
      <c r="F68">
        <v>0</v>
      </c>
      <c r="G68">
        <v>0</v>
      </c>
      <c r="H68">
        <v>4.3696737078946701E-3</v>
      </c>
      <c r="I68">
        <v>0</v>
      </c>
      <c r="J68">
        <v>0</v>
      </c>
      <c r="K68">
        <v>0</v>
      </c>
      <c r="L68">
        <v>4.3696737078946701E-3</v>
      </c>
      <c r="M68">
        <v>0</v>
      </c>
      <c r="N68">
        <v>0</v>
      </c>
      <c r="O68">
        <v>0</v>
      </c>
      <c r="P68">
        <v>4.3696737078946701E-3</v>
      </c>
      <c r="Q68">
        <v>0</v>
      </c>
      <c r="R68">
        <v>0</v>
      </c>
      <c r="S68">
        <v>0</v>
      </c>
      <c r="T68">
        <v>4.3696737078946701E-3</v>
      </c>
      <c r="U68">
        <v>0</v>
      </c>
      <c r="V68">
        <v>0</v>
      </c>
      <c r="W68">
        <v>0</v>
      </c>
      <c r="X68">
        <v>4.3696737078946701E-3</v>
      </c>
      <c r="Y68">
        <v>0</v>
      </c>
      <c r="Z68">
        <v>0</v>
      </c>
      <c r="AA68">
        <v>0</v>
      </c>
      <c r="AB68">
        <v>4.3696737078946701E-3</v>
      </c>
      <c r="AC68">
        <v>0</v>
      </c>
      <c r="AD68">
        <v>0</v>
      </c>
      <c r="AE68">
        <v>0</v>
      </c>
      <c r="AF68">
        <v>4.3696737078946701E-3</v>
      </c>
      <c r="AG68">
        <v>0</v>
      </c>
      <c r="AH68">
        <v>0</v>
      </c>
      <c r="AI68">
        <v>0</v>
      </c>
    </row>
    <row r="69" spans="1:35" x14ac:dyDescent="0.25">
      <c r="A69">
        <v>13</v>
      </c>
      <c r="B69">
        <v>68</v>
      </c>
      <c r="C69" t="s">
        <v>34</v>
      </c>
      <c r="D69">
        <v>7.8647533064317796E-3</v>
      </c>
      <c r="E69">
        <v>0</v>
      </c>
      <c r="F69">
        <v>0</v>
      </c>
      <c r="G69">
        <v>0</v>
      </c>
      <c r="H69">
        <v>7.8647533064317796E-3</v>
      </c>
      <c r="I69">
        <v>0</v>
      </c>
      <c r="J69">
        <v>0</v>
      </c>
      <c r="K69">
        <v>0</v>
      </c>
      <c r="L69">
        <v>7.8647533064317796E-3</v>
      </c>
      <c r="M69">
        <v>0</v>
      </c>
      <c r="N69">
        <v>0</v>
      </c>
      <c r="O69">
        <v>0</v>
      </c>
      <c r="P69">
        <v>7.8647533064317796E-3</v>
      </c>
      <c r="Q69">
        <v>0</v>
      </c>
      <c r="R69">
        <v>0</v>
      </c>
      <c r="S69">
        <v>0</v>
      </c>
      <c r="T69">
        <v>7.8647533064317796E-3</v>
      </c>
      <c r="U69">
        <v>0</v>
      </c>
      <c r="V69">
        <v>0</v>
      </c>
      <c r="W69">
        <v>0</v>
      </c>
      <c r="X69">
        <v>7.8647533064317796E-3</v>
      </c>
      <c r="Y69">
        <v>0</v>
      </c>
      <c r="Z69">
        <v>0</v>
      </c>
      <c r="AA69">
        <v>0</v>
      </c>
      <c r="AB69">
        <v>7.8647533064317796E-3</v>
      </c>
      <c r="AC69">
        <v>0</v>
      </c>
      <c r="AD69">
        <v>0</v>
      </c>
      <c r="AE69">
        <v>0</v>
      </c>
      <c r="AF69">
        <v>7.8647533064317796E-3</v>
      </c>
      <c r="AG69">
        <v>0</v>
      </c>
      <c r="AH69">
        <v>0</v>
      </c>
      <c r="AI69">
        <v>0</v>
      </c>
    </row>
    <row r="70" spans="1:35" x14ac:dyDescent="0.25">
      <c r="A70">
        <v>13</v>
      </c>
      <c r="B70">
        <v>69</v>
      </c>
      <c r="C70" t="s">
        <v>34</v>
      </c>
      <c r="D70">
        <v>1.57319914105211E-2</v>
      </c>
      <c r="E70">
        <v>0</v>
      </c>
      <c r="F70">
        <v>0</v>
      </c>
      <c r="G70">
        <v>0</v>
      </c>
      <c r="H70">
        <v>1.57319914105211E-2</v>
      </c>
      <c r="I70">
        <v>0</v>
      </c>
      <c r="J70">
        <v>0</v>
      </c>
      <c r="K70">
        <v>0</v>
      </c>
      <c r="L70">
        <v>1.57319914105211E-2</v>
      </c>
      <c r="M70">
        <v>0</v>
      </c>
      <c r="N70">
        <v>0</v>
      </c>
      <c r="O70">
        <v>0</v>
      </c>
      <c r="P70">
        <v>1.57319914105211E-2</v>
      </c>
      <c r="Q70">
        <v>0</v>
      </c>
      <c r="R70">
        <v>0</v>
      </c>
      <c r="S70">
        <v>0</v>
      </c>
      <c r="T70">
        <v>1.57319914105211E-2</v>
      </c>
      <c r="U70">
        <v>0</v>
      </c>
      <c r="V70">
        <v>0</v>
      </c>
      <c r="W70">
        <v>0</v>
      </c>
      <c r="X70">
        <v>1.57319914105211E-2</v>
      </c>
      <c r="Y70">
        <v>0</v>
      </c>
      <c r="Z70">
        <v>0</v>
      </c>
      <c r="AA70">
        <v>0</v>
      </c>
      <c r="AB70">
        <v>1.57319914105211E-2</v>
      </c>
      <c r="AC70">
        <v>0</v>
      </c>
      <c r="AD70">
        <v>0</v>
      </c>
      <c r="AE70">
        <v>0</v>
      </c>
      <c r="AF70">
        <v>1.57319914105211E-2</v>
      </c>
      <c r="AG70">
        <v>0</v>
      </c>
      <c r="AH70">
        <v>0</v>
      </c>
      <c r="AI70">
        <v>0</v>
      </c>
    </row>
    <row r="71" spans="1:35" x14ac:dyDescent="0.25">
      <c r="A71">
        <v>13</v>
      </c>
      <c r="B71">
        <v>70</v>
      </c>
      <c r="C71" t="s">
        <v>34</v>
      </c>
      <c r="D71">
        <v>0.39544198440892198</v>
      </c>
      <c r="E71">
        <v>839</v>
      </c>
      <c r="F71">
        <v>0</v>
      </c>
      <c r="G71">
        <v>0</v>
      </c>
      <c r="H71">
        <v>0.39544198440892198</v>
      </c>
      <c r="I71">
        <v>839</v>
      </c>
      <c r="J71">
        <v>0</v>
      </c>
      <c r="K71">
        <v>0</v>
      </c>
      <c r="L71">
        <v>0.39544198440892198</v>
      </c>
      <c r="M71">
        <v>839</v>
      </c>
      <c r="N71">
        <v>0</v>
      </c>
      <c r="O71">
        <v>0</v>
      </c>
      <c r="P71">
        <v>0.39544198440892198</v>
      </c>
      <c r="Q71">
        <v>839</v>
      </c>
      <c r="R71">
        <v>0</v>
      </c>
      <c r="S71">
        <v>0</v>
      </c>
      <c r="T71">
        <v>0.39544198440892198</v>
      </c>
      <c r="U71">
        <v>839</v>
      </c>
      <c r="V71">
        <v>0</v>
      </c>
      <c r="W71">
        <v>0</v>
      </c>
      <c r="X71">
        <v>0.39544198440892198</v>
      </c>
      <c r="Y71">
        <v>839</v>
      </c>
      <c r="Z71">
        <v>0</v>
      </c>
      <c r="AA71">
        <v>0</v>
      </c>
      <c r="AB71">
        <v>0.39544198440892198</v>
      </c>
      <c r="AC71">
        <v>839</v>
      </c>
      <c r="AD71">
        <v>0</v>
      </c>
      <c r="AE71">
        <v>0</v>
      </c>
      <c r="AF71">
        <v>0.39544198440892198</v>
      </c>
      <c r="AG71">
        <v>839</v>
      </c>
      <c r="AH71">
        <v>0</v>
      </c>
      <c r="AI71">
        <v>0</v>
      </c>
    </row>
    <row r="72" spans="1:35" x14ac:dyDescent="0.25">
      <c r="A72">
        <v>14</v>
      </c>
      <c r="B72">
        <v>71</v>
      </c>
      <c r="C72" t="s">
        <v>35</v>
      </c>
      <c r="D72">
        <v>2.5218079816768002</v>
      </c>
      <c r="E72">
        <v>2450</v>
      </c>
      <c r="F72">
        <v>2500.5</v>
      </c>
      <c r="G72">
        <v>378</v>
      </c>
      <c r="H72">
        <v>0.75465906279339001</v>
      </c>
      <c r="I72">
        <v>733.17029578692302</v>
      </c>
      <c r="J72">
        <v>748.28258147559302</v>
      </c>
      <c r="K72">
        <v>113.117702778554</v>
      </c>
      <c r="L72">
        <v>0.75465906279339001</v>
      </c>
      <c r="M72">
        <v>733.17029578692302</v>
      </c>
      <c r="N72">
        <v>748.28258147559302</v>
      </c>
      <c r="O72">
        <v>113.117702778554</v>
      </c>
      <c r="P72">
        <v>0.75465906279339001</v>
      </c>
      <c r="Q72">
        <v>733.17029578692302</v>
      </c>
      <c r="R72">
        <v>748.28258147559302</v>
      </c>
      <c r="S72">
        <v>113.117702778554</v>
      </c>
      <c r="T72">
        <v>1.87390986286299</v>
      </c>
      <c r="U72">
        <v>1820.5506515058401</v>
      </c>
      <c r="V72">
        <v>1858.07628738382</v>
      </c>
      <c r="W72">
        <v>280.88495766090102</v>
      </c>
      <c r="X72">
        <v>1.4980508518198701</v>
      </c>
      <c r="Y72">
        <v>1455.3941511907999</v>
      </c>
      <c r="Z72">
        <v>1485.3930918582</v>
      </c>
      <c r="AA72">
        <v>224.54652618372299</v>
      </c>
      <c r="AB72">
        <v>1.4980508518198701</v>
      </c>
      <c r="AC72">
        <v>1455.3941511907999</v>
      </c>
      <c r="AD72">
        <v>1485.3930918582</v>
      </c>
      <c r="AE72">
        <v>224.54652618372299</v>
      </c>
      <c r="AF72">
        <v>1.4980508518198701</v>
      </c>
      <c r="AG72">
        <v>1455.3941511907999</v>
      </c>
      <c r="AH72">
        <v>1485.3930918582</v>
      </c>
      <c r="AI72">
        <v>224.54652618372299</v>
      </c>
    </row>
    <row r="73" spans="1:35" x14ac:dyDescent="0.25">
      <c r="A73">
        <v>14</v>
      </c>
      <c r="B73">
        <v>72</v>
      </c>
      <c r="C73" t="s">
        <v>35</v>
      </c>
      <c r="D73">
        <v>0</v>
      </c>
      <c r="E73">
        <v>594</v>
      </c>
      <c r="F73">
        <v>27</v>
      </c>
      <c r="G73">
        <v>0</v>
      </c>
      <c r="H73">
        <v>0</v>
      </c>
      <c r="I73">
        <v>177.228810079997</v>
      </c>
      <c r="J73">
        <v>8.0558550036362107</v>
      </c>
      <c r="K73">
        <v>0</v>
      </c>
      <c r="L73">
        <v>0</v>
      </c>
      <c r="M73">
        <v>177.228810079997</v>
      </c>
      <c r="N73">
        <v>8.0558550036362107</v>
      </c>
      <c r="O73">
        <v>0</v>
      </c>
      <c r="P73">
        <v>0</v>
      </c>
      <c r="Q73">
        <v>177.228810079997</v>
      </c>
      <c r="R73">
        <v>8.0558550036362107</v>
      </c>
      <c r="S73">
        <v>0</v>
      </c>
      <c r="T73">
        <v>0</v>
      </c>
      <c r="U73">
        <v>468.96864302399899</v>
      </c>
      <c r="V73">
        <v>21.3167565010909</v>
      </c>
      <c r="W73">
        <v>0</v>
      </c>
      <c r="X73">
        <v>0</v>
      </c>
      <c r="Y73">
        <v>385.61440503999802</v>
      </c>
      <c r="Z73">
        <v>17.527927501818102</v>
      </c>
      <c r="AA73">
        <v>0</v>
      </c>
      <c r="AB73">
        <v>0</v>
      </c>
      <c r="AC73">
        <v>385.61440503999802</v>
      </c>
      <c r="AD73">
        <v>17.527927501818102</v>
      </c>
      <c r="AE73">
        <v>0</v>
      </c>
      <c r="AF73">
        <v>0</v>
      </c>
      <c r="AG73">
        <v>385.61440503999802</v>
      </c>
      <c r="AH73">
        <v>17.527927501818102</v>
      </c>
      <c r="AI73">
        <v>0</v>
      </c>
    </row>
    <row r="74" spans="1:35" x14ac:dyDescent="0.25">
      <c r="A74">
        <v>14</v>
      </c>
      <c r="B74">
        <v>73</v>
      </c>
      <c r="C74" t="s">
        <v>35</v>
      </c>
      <c r="D74">
        <v>2.0561083831348E-4</v>
      </c>
      <c r="E74">
        <v>0</v>
      </c>
      <c r="F74">
        <v>0</v>
      </c>
      <c r="G74">
        <v>0</v>
      </c>
      <c r="H74">
        <v>2.0561083831348E-4</v>
      </c>
      <c r="I74">
        <v>0</v>
      </c>
      <c r="J74">
        <v>0</v>
      </c>
      <c r="K74">
        <v>0</v>
      </c>
      <c r="L74">
        <v>2.0561083831348E-4</v>
      </c>
      <c r="M74">
        <v>0</v>
      </c>
      <c r="N74">
        <v>0</v>
      </c>
      <c r="O74">
        <v>0</v>
      </c>
      <c r="P74">
        <v>2.0561083831348E-4</v>
      </c>
      <c r="Q74">
        <v>0</v>
      </c>
      <c r="R74">
        <v>0</v>
      </c>
      <c r="S74">
        <v>0</v>
      </c>
      <c r="T74">
        <v>2.0561083831348E-4</v>
      </c>
      <c r="U74">
        <v>0</v>
      </c>
      <c r="V74">
        <v>0</v>
      </c>
      <c r="W74">
        <v>0</v>
      </c>
      <c r="X74">
        <v>2.0561083831348E-4</v>
      </c>
      <c r="Y74">
        <v>0</v>
      </c>
      <c r="Z74">
        <v>0</v>
      </c>
      <c r="AA74">
        <v>0</v>
      </c>
      <c r="AB74">
        <v>2.0561083831348E-4</v>
      </c>
      <c r="AC74">
        <v>0</v>
      </c>
      <c r="AD74">
        <v>0</v>
      </c>
      <c r="AE74">
        <v>0</v>
      </c>
      <c r="AF74">
        <v>2.0561083831348E-4</v>
      </c>
      <c r="AG74">
        <v>0</v>
      </c>
      <c r="AH74">
        <v>0</v>
      </c>
      <c r="AI74">
        <v>0</v>
      </c>
    </row>
    <row r="75" spans="1:35" x14ac:dyDescent="0.25">
      <c r="A75">
        <v>14</v>
      </c>
      <c r="B75">
        <v>74</v>
      </c>
      <c r="C75" t="s">
        <v>35</v>
      </c>
      <c r="D75">
        <v>2.3416261106395001E-2</v>
      </c>
      <c r="E75">
        <v>0</v>
      </c>
      <c r="F75">
        <v>0</v>
      </c>
      <c r="G75">
        <v>0</v>
      </c>
      <c r="H75">
        <v>2.3416261106395001E-2</v>
      </c>
      <c r="I75">
        <v>0</v>
      </c>
      <c r="J75">
        <v>0</v>
      </c>
      <c r="K75">
        <v>0</v>
      </c>
      <c r="L75">
        <v>2.3416261106395001E-2</v>
      </c>
      <c r="M75">
        <v>0</v>
      </c>
      <c r="N75">
        <v>0</v>
      </c>
      <c r="O75">
        <v>0</v>
      </c>
      <c r="P75">
        <v>2.3416261106395001E-2</v>
      </c>
      <c r="Q75">
        <v>0</v>
      </c>
      <c r="R75">
        <v>0</v>
      </c>
      <c r="S75">
        <v>0</v>
      </c>
      <c r="T75">
        <v>2.3416261106395001E-2</v>
      </c>
      <c r="U75">
        <v>0</v>
      </c>
      <c r="V75">
        <v>0</v>
      </c>
      <c r="W75">
        <v>0</v>
      </c>
      <c r="X75">
        <v>2.3416261106395001E-2</v>
      </c>
      <c r="Y75">
        <v>0</v>
      </c>
      <c r="Z75">
        <v>0</v>
      </c>
      <c r="AA75">
        <v>0</v>
      </c>
      <c r="AB75">
        <v>2.3416261106395001E-2</v>
      </c>
      <c r="AC75">
        <v>0</v>
      </c>
      <c r="AD75">
        <v>0</v>
      </c>
      <c r="AE75">
        <v>0</v>
      </c>
      <c r="AF75">
        <v>2.3416261106395001E-2</v>
      </c>
      <c r="AG75">
        <v>0</v>
      </c>
      <c r="AH75">
        <v>0</v>
      </c>
      <c r="AI75">
        <v>0</v>
      </c>
    </row>
    <row r="76" spans="1:35" x14ac:dyDescent="0.25">
      <c r="A76">
        <v>14</v>
      </c>
      <c r="B76">
        <v>75</v>
      </c>
      <c r="C76" t="s">
        <v>35</v>
      </c>
      <c r="D76">
        <v>4.8836604965177499E-2</v>
      </c>
      <c r="E76">
        <v>1014</v>
      </c>
      <c r="F76">
        <v>0</v>
      </c>
      <c r="G76">
        <v>0</v>
      </c>
      <c r="H76">
        <v>4.8836604965177499E-2</v>
      </c>
      <c r="I76">
        <v>1014</v>
      </c>
      <c r="J76">
        <v>0</v>
      </c>
      <c r="K76">
        <v>0</v>
      </c>
      <c r="L76">
        <v>4.8836604965177499E-2</v>
      </c>
      <c r="M76">
        <v>1014</v>
      </c>
      <c r="N76">
        <v>0</v>
      </c>
      <c r="O76">
        <v>0</v>
      </c>
      <c r="P76">
        <v>4.8836604965177499E-2</v>
      </c>
      <c r="Q76">
        <v>1014</v>
      </c>
      <c r="R76">
        <v>0</v>
      </c>
      <c r="S76">
        <v>0</v>
      </c>
      <c r="T76">
        <v>4.8836604965177499E-2</v>
      </c>
      <c r="U76">
        <v>1014</v>
      </c>
      <c r="V76">
        <v>0</v>
      </c>
      <c r="W76">
        <v>0</v>
      </c>
      <c r="X76">
        <v>4.8836604965177499E-2</v>
      </c>
      <c r="Y76">
        <v>1014</v>
      </c>
      <c r="Z76">
        <v>0</v>
      </c>
      <c r="AA76">
        <v>0</v>
      </c>
      <c r="AB76">
        <v>4.8836604965177499E-2</v>
      </c>
      <c r="AC76">
        <v>1014</v>
      </c>
      <c r="AD76">
        <v>0</v>
      </c>
      <c r="AE76">
        <v>0</v>
      </c>
      <c r="AF76">
        <v>4.8836604965177499E-2</v>
      </c>
      <c r="AG76">
        <v>1014</v>
      </c>
      <c r="AH76">
        <v>0</v>
      </c>
      <c r="AI76">
        <v>0</v>
      </c>
    </row>
    <row r="77" spans="1:35" x14ac:dyDescent="0.25">
      <c r="A77">
        <v>14</v>
      </c>
      <c r="B77">
        <v>76</v>
      </c>
      <c r="C77" t="s">
        <v>35</v>
      </c>
      <c r="D77">
        <v>0.12526274855370401</v>
      </c>
      <c r="E77">
        <v>1852</v>
      </c>
      <c r="F77">
        <v>0</v>
      </c>
      <c r="G77">
        <v>0</v>
      </c>
      <c r="H77">
        <v>0.12526274855370401</v>
      </c>
      <c r="I77">
        <v>1852</v>
      </c>
      <c r="J77">
        <v>0</v>
      </c>
      <c r="K77">
        <v>0</v>
      </c>
      <c r="L77">
        <v>0.12526274855370401</v>
      </c>
      <c r="M77">
        <v>1852</v>
      </c>
      <c r="N77">
        <v>0</v>
      </c>
      <c r="O77">
        <v>0</v>
      </c>
      <c r="P77">
        <v>0.12526274855370401</v>
      </c>
      <c r="Q77">
        <v>1852</v>
      </c>
      <c r="R77">
        <v>0</v>
      </c>
      <c r="S77">
        <v>0</v>
      </c>
      <c r="T77">
        <v>0.12526274855370401</v>
      </c>
      <c r="U77">
        <v>1852</v>
      </c>
      <c r="V77">
        <v>0</v>
      </c>
      <c r="W77">
        <v>0</v>
      </c>
      <c r="X77">
        <v>0.12526274855370401</v>
      </c>
      <c r="Y77">
        <v>1852</v>
      </c>
      <c r="Z77">
        <v>0</v>
      </c>
      <c r="AA77">
        <v>0</v>
      </c>
      <c r="AB77">
        <v>0.12526274855370401</v>
      </c>
      <c r="AC77">
        <v>1852</v>
      </c>
      <c r="AD77">
        <v>0</v>
      </c>
      <c r="AE77">
        <v>0</v>
      </c>
      <c r="AF77">
        <v>0.12526274855370401</v>
      </c>
      <c r="AG77">
        <v>1852</v>
      </c>
      <c r="AH77">
        <v>0</v>
      </c>
      <c r="AI77">
        <v>0</v>
      </c>
    </row>
    <row r="78" spans="1:35" x14ac:dyDescent="0.25">
      <c r="A78">
        <v>14</v>
      </c>
      <c r="B78">
        <v>77</v>
      </c>
      <c r="C78" t="s">
        <v>35</v>
      </c>
      <c r="D78">
        <v>0.36023500771925299</v>
      </c>
      <c r="E78">
        <v>2474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0.25216450540347701</v>
      </c>
      <c r="U78">
        <v>1731.8</v>
      </c>
      <c r="V78">
        <v>0</v>
      </c>
      <c r="W78">
        <v>0</v>
      </c>
      <c r="X78">
        <v>0.18011750385962699</v>
      </c>
      <c r="Y78">
        <v>1237</v>
      </c>
      <c r="Z78">
        <v>0</v>
      </c>
      <c r="AA78">
        <v>0</v>
      </c>
      <c r="AB78">
        <v>0.18011750385962699</v>
      </c>
      <c r="AC78">
        <v>1237</v>
      </c>
      <c r="AD78">
        <v>0</v>
      </c>
      <c r="AE78">
        <v>0</v>
      </c>
      <c r="AF78">
        <v>0.18011750385962699</v>
      </c>
      <c r="AG78">
        <v>1237</v>
      </c>
      <c r="AH78">
        <v>0</v>
      </c>
      <c r="AI78">
        <v>0</v>
      </c>
    </row>
    <row r="79" spans="1:35" x14ac:dyDescent="0.25">
      <c r="A79">
        <v>14</v>
      </c>
      <c r="B79">
        <v>78</v>
      </c>
      <c r="C79" t="s">
        <v>35</v>
      </c>
      <c r="D79">
        <v>2.0426079358865099</v>
      </c>
      <c r="E79">
        <v>2091</v>
      </c>
      <c r="F79">
        <v>0</v>
      </c>
      <c r="G79">
        <v>0</v>
      </c>
      <c r="H79">
        <v>2.0426079358865099</v>
      </c>
      <c r="I79">
        <v>2091</v>
      </c>
      <c r="J79">
        <v>0</v>
      </c>
      <c r="K79">
        <v>0</v>
      </c>
      <c r="L79">
        <v>2.0426079358865099</v>
      </c>
      <c r="M79">
        <v>2091</v>
      </c>
      <c r="N79">
        <v>0</v>
      </c>
      <c r="O79">
        <v>0</v>
      </c>
      <c r="P79">
        <v>2.0426079358865099</v>
      </c>
      <c r="Q79">
        <v>2091</v>
      </c>
      <c r="R79">
        <v>0</v>
      </c>
      <c r="S79">
        <v>0</v>
      </c>
      <c r="T79">
        <v>2.0426079358865099</v>
      </c>
      <c r="U79">
        <v>2091</v>
      </c>
      <c r="V79">
        <v>0</v>
      </c>
      <c r="W79">
        <v>0</v>
      </c>
      <c r="X79">
        <v>2.0426079358865099</v>
      </c>
      <c r="Y79">
        <v>2091</v>
      </c>
      <c r="Z79">
        <v>0</v>
      </c>
      <c r="AA79">
        <v>0</v>
      </c>
      <c r="AB79">
        <v>2.0426079358865099</v>
      </c>
      <c r="AC79">
        <v>2091</v>
      </c>
      <c r="AD79">
        <v>0</v>
      </c>
      <c r="AE79">
        <v>0</v>
      </c>
      <c r="AF79">
        <v>2.0426079358865099</v>
      </c>
      <c r="AG79">
        <v>2091</v>
      </c>
      <c r="AH79">
        <v>0</v>
      </c>
      <c r="AI79">
        <v>0</v>
      </c>
    </row>
    <row r="80" spans="1:35" x14ac:dyDescent="0.25">
      <c r="A80">
        <v>15</v>
      </c>
      <c r="B80">
        <v>79</v>
      </c>
      <c r="C80" t="s">
        <v>36</v>
      </c>
      <c r="D80">
        <v>0.128650944502124</v>
      </c>
      <c r="E80">
        <v>416</v>
      </c>
      <c r="F80">
        <v>681</v>
      </c>
      <c r="G80">
        <v>106</v>
      </c>
      <c r="H80">
        <v>4.8107005246766602E-2</v>
      </c>
      <c r="I80">
        <v>155.55668293072301</v>
      </c>
      <c r="J80">
        <v>254.64928143226501</v>
      </c>
      <c r="K80">
        <v>39.6370394006168</v>
      </c>
      <c r="L80">
        <v>4.8107005246766602E-2</v>
      </c>
      <c r="M80">
        <v>155.55668293072301</v>
      </c>
      <c r="N80">
        <v>254.64928143226501</v>
      </c>
      <c r="O80">
        <v>39.6370394006168</v>
      </c>
      <c r="P80">
        <v>4.8107005246766602E-2</v>
      </c>
      <c r="Q80">
        <v>155.55668293072301</v>
      </c>
      <c r="R80">
        <v>254.64928143226501</v>
      </c>
      <c r="S80">
        <v>39.6370394006168</v>
      </c>
      <c r="T80">
        <v>7.9361405681794894E-2</v>
      </c>
      <c r="U80">
        <v>256.61952884521298</v>
      </c>
      <c r="V80">
        <v>420.09110371055198</v>
      </c>
      <c r="W80">
        <v>65.388629946135893</v>
      </c>
      <c r="X80">
        <v>6.1967696117979802E-2</v>
      </c>
      <c r="Y80">
        <v>200.37599945217701</v>
      </c>
      <c r="Z80">
        <v>328.019364487818</v>
      </c>
      <c r="AA80">
        <v>51.057346014256602</v>
      </c>
      <c r="AB80">
        <v>6.1967696117979802E-2</v>
      </c>
      <c r="AC80">
        <v>200.37599945217701</v>
      </c>
      <c r="AD80">
        <v>328.019364487818</v>
      </c>
      <c r="AE80">
        <v>51.057346014256602</v>
      </c>
      <c r="AF80">
        <v>6.1967696117979802E-2</v>
      </c>
      <c r="AG80">
        <v>200.37599945217701</v>
      </c>
      <c r="AH80">
        <v>328.019364487818</v>
      </c>
      <c r="AI80">
        <v>51.057346014256602</v>
      </c>
    </row>
    <row r="81" spans="1:35" x14ac:dyDescent="0.25">
      <c r="A81">
        <v>15</v>
      </c>
      <c r="B81">
        <v>80</v>
      </c>
      <c r="C81" t="s">
        <v>36</v>
      </c>
      <c r="D81">
        <v>1.1548836066130001E-3</v>
      </c>
      <c r="E81">
        <v>0</v>
      </c>
      <c r="F81">
        <v>0</v>
      </c>
      <c r="G81">
        <v>0</v>
      </c>
      <c r="H81">
        <v>1.1548836066130001E-3</v>
      </c>
      <c r="I81">
        <v>0</v>
      </c>
      <c r="J81">
        <v>0</v>
      </c>
      <c r="K81">
        <v>0</v>
      </c>
      <c r="L81">
        <v>1.1548836066130001E-3</v>
      </c>
      <c r="M81">
        <v>0</v>
      </c>
      <c r="N81">
        <v>0</v>
      </c>
      <c r="O81">
        <v>0</v>
      </c>
      <c r="P81">
        <v>1.1548836066130001E-3</v>
      </c>
      <c r="Q81">
        <v>0</v>
      </c>
      <c r="R81">
        <v>0</v>
      </c>
      <c r="S81">
        <v>0</v>
      </c>
      <c r="T81">
        <v>1.1548836066130001E-3</v>
      </c>
      <c r="U81">
        <v>0</v>
      </c>
      <c r="V81">
        <v>0</v>
      </c>
      <c r="W81">
        <v>0</v>
      </c>
      <c r="X81">
        <v>1.1548836066130001E-3</v>
      </c>
      <c r="Y81">
        <v>0</v>
      </c>
      <c r="Z81">
        <v>0</v>
      </c>
      <c r="AA81">
        <v>0</v>
      </c>
      <c r="AB81">
        <v>1.1548836066130001E-3</v>
      </c>
      <c r="AC81">
        <v>0</v>
      </c>
      <c r="AD81">
        <v>0</v>
      </c>
      <c r="AE81">
        <v>0</v>
      </c>
      <c r="AF81">
        <v>1.1548836066130001E-3</v>
      </c>
      <c r="AG81">
        <v>0</v>
      </c>
      <c r="AH81">
        <v>0</v>
      </c>
      <c r="AI81">
        <v>0</v>
      </c>
    </row>
    <row r="82" spans="1:35" x14ac:dyDescent="0.25">
      <c r="A82">
        <v>15</v>
      </c>
      <c r="B82">
        <v>81</v>
      </c>
      <c r="C82" t="s">
        <v>36</v>
      </c>
      <c r="D82">
        <v>0.86869101053651199</v>
      </c>
      <c r="E82">
        <v>4</v>
      </c>
      <c r="F82">
        <v>1.5</v>
      </c>
      <c r="G82">
        <v>0</v>
      </c>
      <c r="H82">
        <v>2.7368546495773201E-2</v>
      </c>
      <c r="I82">
        <v>0.126022008579875</v>
      </c>
      <c r="J82">
        <v>4.7258253217453097E-2</v>
      </c>
      <c r="K82">
        <v>0</v>
      </c>
      <c r="L82">
        <v>2.7368546495773201E-2</v>
      </c>
      <c r="M82">
        <v>0.126022008579875</v>
      </c>
      <c r="N82">
        <v>4.7258253217453097E-2</v>
      </c>
      <c r="O82">
        <v>0</v>
      </c>
      <c r="P82">
        <v>2.7368546495773201E-2</v>
      </c>
      <c r="Q82">
        <v>0.126022008579875</v>
      </c>
      <c r="R82">
        <v>4.7258253217453097E-2</v>
      </c>
      <c r="S82">
        <v>0</v>
      </c>
      <c r="T82">
        <v>0.48129430952906399</v>
      </c>
      <c r="U82">
        <v>2.2161818353884501</v>
      </c>
      <c r="V82">
        <v>0.83106818827066897</v>
      </c>
      <c r="W82">
        <v>0</v>
      </c>
      <c r="X82">
        <v>0.29860044235050298</v>
      </c>
      <c r="Y82">
        <v>1.37494431842266</v>
      </c>
      <c r="Z82">
        <v>0.51560411940849604</v>
      </c>
      <c r="AA82">
        <v>0</v>
      </c>
      <c r="AB82">
        <v>0.29860044235050298</v>
      </c>
      <c r="AC82">
        <v>1.37494431842266</v>
      </c>
      <c r="AD82">
        <v>0.51560411940849604</v>
      </c>
      <c r="AE82">
        <v>0</v>
      </c>
      <c r="AF82">
        <v>0.29860044235050298</v>
      </c>
      <c r="AG82">
        <v>1.37494431842266</v>
      </c>
      <c r="AH82">
        <v>0.51560411940849604</v>
      </c>
      <c r="AI82">
        <v>0</v>
      </c>
    </row>
    <row r="83" spans="1:35" x14ac:dyDescent="0.25">
      <c r="A83">
        <v>15</v>
      </c>
      <c r="B83">
        <v>82</v>
      </c>
      <c r="C83" t="s">
        <v>36</v>
      </c>
      <c r="D83">
        <v>2.24553403858277E-2</v>
      </c>
      <c r="E83">
        <v>455</v>
      </c>
      <c r="F83">
        <v>159</v>
      </c>
      <c r="G83">
        <v>0</v>
      </c>
      <c r="H83">
        <v>9.3941075601275403E-3</v>
      </c>
      <c r="I83">
        <v>190.34754612562801</v>
      </c>
      <c r="J83">
        <v>66.517054580164597</v>
      </c>
      <c r="K83">
        <v>0</v>
      </c>
      <c r="L83">
        <v>9.3941075601275403E-3</v>
      </c>
      <c r="M83">
        <v>190.34754612562801</v>
      </c>
      <c r="N83">
        <v>66.517054580164597</v>
      </c>
      <c r="O83">
        <v>0</v>
      </c>
      <c r="P83">
        <v>9.3941075601275403E-3</v>
      </c>
      <c r="Q83">
        <v>190.34754612562801</v>
      </c>
      <c r="R83">
        <v>66.517054580164597</v>
      </c>
      <c r="S83">
        <v>0</v>
      </c>
      <c r="T83">
        <v>1.7307882962282101E-2</v>
      </c>
      <c r="U83">
        <v>350.699949879565</v>
      </c>
      <c r="V83">
        <v>122.552290177694</v>
      </c>
      <c r="W83">
        <v>0</v>
      </c>
      <c r="X83">
        <v>1.4478644765193E-2</v>
      </c>
      <c r="Y83">
        <v>293.37267905858801</v>
      </c>
      <c r="Z83">
        <v>102.519243890803</v>
      </c>
      <c r="AA83">
        <v>0</v>
      </c>
      <c r="AB83">
        <v>1.4478644765193E-2</v>
      </c>
      <c r="AC83">
        <v>293.37267905858801</v>
      </c>
      <c r="AD83">
        <v>102.519243890803</v>
      </c>
      <c r="AE83">
        <v>0</v>
      </c>
      <c r="AF83">
        <v>1.4478644765193E-2</v>
      </c>
      <c r="AG83">
        <v>293.37267905858801</v>
      </c>
      <c r="AH83">
        <v>102.519243890803</v>
      </c>
      <c r="AI83">
        <v>0</v>
      </c>
    </row>
    <row r="84" spans="1:35" x14ac:dyDescent="0.25">
      <c r="A84">
        <v>15</v>
      </c>
      <c r="B84">
        <v>83</v>
      </c>
      <c r="C84" t="s">
        <v>36</v>
      </c>
      <c r="D84">
        <v>8.8315969400502804E-4</v>
      </c>
      <c r="E84">
        <v>0</v>
      </c>
      <c r="F84">
        <v>0</v>
      </c>
      <c r="G84">
        <v>0</v>
      </c>
      <c r="H84">
        <v>8.8315969400502804E-4</v>
      </c>
      <c r="I84">
        <v>0</v>
      </c>
      <c r="J84">
        <v>0</v>
      </c>
      <c r="K84">
        <v>0</v>
      </c>
      <c r="L84">
        <v>8.8315969400502804E-4</v>
      </c>
      <c r="M84">
        <v>0</v>
      </c>
      <c r="N84">
        <v>0</v>
      </c>
      <c r="O84">
        <v>0</v>
      </c>
      <c r="P84">
        <v>8.8315969400502804E-4</v>
      </c>
      <c r="Q84">
        <v>0</v>
      </c>
      <c r="R84">
        <v>0</v>
      </c>
      <c r="S84">
        <v>0</v>
      </c>
      <c r="T84">
        <v>8.8315969400502804E-4</v>
      </c>
      <c r="U84">
        <v>0</v>
      </c>
      <c r="V84">
        <v>0</v>
      </c>
      <c r="W84">
        <v>0</v>
      </c>
      <c r="X84">
        <v>8.8315969400502804E-4</v>
      </c>
      <c r="Y84">
        <v>0</v>
      </c>
      <c r="Z84">
        <v>0</v>
      </c>
      <c r="AA84">
        <v>0</v>
      </c>
      <c r="AB84">
        <v>8.8315969400502804E-4</v>
      </c>
      <c r="AC84">
        <v>0</v>
      </c>
      <c r="AD84">
        <v>0</v>
      </c>
      <c r="AE84">
        <v>0</v>
      </c>
      <c r="AF84">
        <v>8.8315969400502804E-4</v>
      </c>
      <c r="AG84">
        <v>0</v>
      </c>
      <c r="AH84">
        <v>0</v>
      </c>
      <c r="AI84">
        <v>0</v>
      </c>
    </row>
    <row r="85" spans="1:35" x14ac:dyDescent="0.25">
      <c r="A85">
        <v>15</v>
      </c>
      <c r="B85">
        <v>84</v>
      </c>
      <c r="C85" t="s">
        <v>36</v>
      </c>
      <c r="D85">
        <v>8.4728785237517701E-2</v>
      </c>
      <c r="E85">
        <v>0</v>
      </c>
      <c r="F85">
        <v>0</v>
      </c>
      <c r="G85">
        <v>0</v>
      </c>
      <c r="H85">
        <v>8.4728785237517701E-2</v>
      </c>
      <c r="I85">
        <v>0</v>
      </c>
      <c r="J85">
        <v>0</v>
      </c>
      <c r="K85">
        <v>0</v>
      </c>
      <c r="L85">
        <v>8.4728785237517701E-2</v>
      </c>
      <c r="M85">
        <v>0</v>
      </c>
      <c r="N85">
        <v>0</v>
      </c>
      <c r="O85">
        <v>0</v>
      </c>
      <c r="P85">
        <v>8.4728785237517701E-2</v>
      </c>
      <c r="Q85">
        <v>0</v>
      </c>
      <c r="R85">
        <v>0</v>
      </c>
      <c r="S85">
        <v>0</v>
      </c>
      <c r="T85">
        <v>8.4728785237517701E-2</v>
      </c>
      <c r="U85">
        <v>0</v>
      </c>
      <c r="V85">
        <v>0</v>
      </c>
      <c r="W85">
        <v>0</v>
      </c>
      <c r="X85">
        <v>8.4728785237517701E-2</v>
      </c>
      <c r="Y85">
        <v>0</v>
      </c>
      <c r="Z85">
        <v>0</v>
      </c>
      <c r="AA85">
        <v>0</v>
      </c>
      <c r="AB85">
        <v>8.4728785237517701E-2</v>
      </c>
      <c r="AC85">
        <v>0</v>
      </c>
      <c r="AD85">
        <v>0</v>
      </c>
      <c r="AE85">
        <v>0</v>
      </c>
      <c r="AF85">
        <v>8.4728785237517701E-2</v>
      </c>
      <c r="AG85">
        <v>0</v>
      </c>
      <c r="AH85">
        <v>0</v>
      </c>
      <c r="AI85">
        <v>0</v>
      </c>
    </row>
    <row r="86" spans="1:35" x14ac:dyDescent="0.25">
      <c r="A86">
        <v>15</v>
      </c>
      <c r="B86">
        <v>85</v>
      </c>
      <c r="C86" t="s">
        <v>36</v>
      </c>
      <c r="D86">
        <v>0.34043208346714399</v>
      </c>
      <c r="E86">
        <v>542</v>
      </c>
      <c r="F86">
        <v>58.5</v>
      </c>
      <c r="G86">
        <v>0</v>
      </c>
      <c r="H86">
        <v>0.179997542671745</v>
      </c>
      <c r="I86">
        <v>286.57307247453201</v>
      </c>
      <c r="J86">
        <v>30.930857453432001</v>
      </c>
      <c r="K86">
        <v>0</v>
      </c>
      <c r="L86">
        <v>0.179997542671745</v>
      </c>
      <c r="M86">
        <v>286.57307247453201</v>
      </c>
      <c r="N86">
        <v>30.930857453432001</v>
      </c>
      <c r="O86">
        <v>0</v>
      </c>
      <c r="P86">
        <v>0.179997542671745</v>
      </c>
      <c r="Q86">
        <v>286.57307247453201</v>
      </c>
      <c r="R86">
        <v>30.930857453432001</v>
      </c>
      <c r="S86">
        <v>0</v>
      </c>
      <c r="T86">
        <v>0.29024651998587397</v>
      </c>
      <c r="U86">
        <v>462.09984743557902</v>
      </c>
      <c r="V86">
        <v>49.876090544246097</v>
      </c>
      <c r="W86">
        <v>0</v>
      </c>
      <c r="X86">
        <v>0.25776814492343197</v>
      </c>
      <c r="Y86">
        <v>410.39120968157602</v>
      </c>
      <c r="Z86">
        <v>44.294992188878503</v>
      </c>
      <c r="AA86">
        <v>0</v>
      </c>
      <c r="AB86">
        <v>0.25776814492343197</v>
      </c>
      <c r="AC86">
        <v>410.39120968157602</v>
      </c>
      <c r="AD86">
        <v>44.294992188878503</v>
      </c>
      <c r="AE86">
        <v>0</v>
      </c>
      <c r="AF86">
        <v>0.25776814492343197</v>
      </c>
      <c r="AG86">
        <v>410.39120968157602</v>
      </c>
      <c r="AH86">
        <v>44.294992188878503</v>
      </c>
      <c r="AI86">
        <v>0</v>
      </c>
    </row>
    <row r="87" spans="1:35" x14ac:dyDescent="0.25">
      <c r="A87">
        <v>15</v>
      </c>
      <c r="B87">
        <v>86</v>
      </c>
      <c r="C87" t="s">
        <v>36</v>
      </c>
      <c r="D87">
        <v>2.0890703245605002E-3</v>
      </c>
      <c r="E87">
        <v>0</v>
      </c>
      <c r="F87">
        <v>0</v>
      </c>
      <c r="G87">
        <v>0</v>
      </c>
      <c r="H87">
        <v>4.8513211960678302E-4</v>
      </c>
      <c r="I87">
        <v>0</v>
      </c>
      <c r="J87">
        <v>0</v>
      </c>
      <c r="K87">
        <v>0</v>
      </c>
      <c r="L87">
        <v>4.8513211960678302E-4</v>
      </c>
      <c r="M87">
        <v>0</v>
      </c>
      <c r="N87">
        <v>0</v>
      </c>
      <c r="O87">
        <v>0</v>
      </c>
      <c r="P87">
        <v>4.8513211960678302E-4</v>
      </c>
      <c r="Q87">
        <v>0</v>
      </c>
      <c r="R87">
        <v>0</v>
      </c>
      <c r="S87">
        <v>0</v>
      </c>
      <c r="T87">
        <v>1.60788886307438E-3</v>
      </c>
      <c r="U87">
        <v>0</v>
      </c>
      <c r="V87">
        <v>0</v>
      </c>
      <c r="W87">
        <v>0</v>
      </c>
      <c r="X87">
        <v>1.28710122208364E-3</v>
      </c>
      <c r="Y87">
        <v>0</v>
      </c>
      <c r="Z87">
        <v>0</v>
      </c>
      <c r="AA87">
        <v>0</v>
      </c>
      <c r="AB87">
        <v>1.28710122208364E-3</v>
      </c>
      <c r="AC87">
        <v>0</v>
      </c>
      <c r="AD87">
        <v>0</v>
      </c>
      <c r="AE87">
        <v>0</v>
      </c>
      <c r="AF87">
        <v>1.28710122208364E-3</v>
      </c>
      <c r="AG87">
        <v>0</v>
      </c>
      <c r="AH87">
        <v>0</v>
      </c>
      <c r="AI87">
        <v>0</v>
      </c>
    </row>
    <row r="88" spans="1:35" x14ac:dyDescent="0.25">
      <c r="A88">
        <v>15</v>
      </c>
      <c r="B88">
        <v>87</v>
      </c>
      <c r="C88" t="s">
        <v>36</v>
      </c>
      <c r="D88">
        <v>5.3819813717824001E-3</v>
      </c>
      <c r="E88">
        <v>0</v>
      </c>
      <c r="F88">
        <v>0</v>
      </c>
      <c r="G88">
        <v>0</v>
      </c>
      <c r="H88">
        <v>5.3819813717824001E-3</v>
      </c>
      <c r="I88">
        <v>0</v>
      </c>
      <c r="J88">
        <v>0</v>
      </c>
      <c r="K88">
        <v>0</v>
      </c>
      <c r="L88">
        <v>5.3819813717824001E-3</v>
      </c>
      <c r="M88">
        <v>0</v>
      </c>
      <c r="N88">
        <v>0</v>
      </c>
      <c r="O88">
        <v>0</v>
      </c>
      <c r="P88">
        <v>5.3819813717824001E-3</v>
      </c>
      <c r="Q88">
        <v>0</v>
      </c>
      <c r="R88">
        <v>0</v>
      </c>
      <c r="S88">
        <v>0</v>
      </c>
      <c r="T88">
        <v>5.3819813717824001E-3</v>
      </c>
      <c r="U88">
        <v>0</v>
      </c>
      <c r="V88">
        <v>0</v>
      </c>
      <c r="W88">
        <v>0</v>
      </c>
      <c r="X88">
        <v>5.3819813717824001E-3</v>
      </c>
      <c r="Y88">
        <v>0</v>
      </c>
      <c r="Z88">
        <v>0</v>
      </c>
      <c r="AA88">
        <v>0</v>
      </c>
      <c r="AB88">
        <v>5.3819813717824001E-3</v>
      </c>
      <c r="AC88">
        <v>0</v>
      </c>
      <c r="AD88">
        <v>0</v>
      </c>
      <c r="AE88">
        <v>0</v>
      </c>
      <c r="AF88">
        <v>5.3819813717824001E-3</v>
      </c>
      <c r="AG88">
        <v>0</v>
      </c>
      <c r="AH88">
        <v>0</v>
      </c>
      <c r="AI88">
        <v>0</v>
      </c>
    </row>
    <row r="89" spans="1:35" x14ac:dyDescent="0.25">
      <c r="A89">
        <v>15</v>
      </c>
      <c r="B89">
        <v>88</v>
      </c>
      <c r="C89" t="s">
        <v>36</v>
      </c>
      <c r="D89">
        <v>2.5404789992282101E-2</v>
      </c>
      <c r="E89">
        <v>0</v>
      </c>
      <c r="F89">
        <v>0</v>
      </c>
      <c r="G89">
        <v>0</v>
      </c>
      <c r="H89">
        <v>2.5404789992282101E-2</v>
      </c>
      <c r="I89">
        <v>0</v>
      </c>
      <c r="J89">
        <v>0</v>
      </c>
      <c r="K89">
        <v>0</v>
      </c>
      <c r="L89">
        <v>2.5404789992282101E-2</v>
      </c>
      <c r="M89">
        <v>0</v>
      </c>
      <c r="N89">
        <v>0</v>
      </c>
      <c r="O89">
        <v>0</v>
      </c>
      <c r="P89">
        <v>2.5404789992282101E-2</v>
      </c>
      <c r="Q89">
        <v>0</v>
      </c>
      <c r="R89">
        <v>0</v>
      </c>
      <c r="S89">
        <v>0</v>
      </c>
      <c r="T89">
        <v>2.5404789992282101E-2</v>
      </c>
      <c r="U89">
        <v>0</v>
      </c>
      <c r="V89">
        <v>0</v>
      </c>
      <c r="W89">
        <v>0</v>
      </c>
      <c r="X89">
        <v>2.5404789992282101E-2</v>
      </c>
      <c r="Y89">
        <v>0</v>
      </c>
      <c r="Z89">
        <v>0</v>
      </c>
      <c r="AA89">
        <v>0</v>
      </c>
      <c r="AB89">
        <v>2.5404789992282101E-2</v>
      </c>
      <c r="AC89">
        <v>0</v>
      </c>
      <c r="AD89">
        <v>0</v>
      </c>
      <c r="AE89">
        <v>0</v>
      </c>
      <c r="AF89">
        <v>2.5404789992282101E-2</v>
      </c>
      <c r="AG89">
        <v>0</v>
      </c>
      <c r="AH89">
        <v>0</v>
      </c>
      <c r="AI89">
        <v>0</v>
      </c>
    </row>
    <row r="90" spans="1:35" x14ac:dyDescent="0.25">
      <c r="A90">
        <v>15</v>
      </c>
      <c r="B90">
        <v>89</v>
      </c>
      <c r="C90" t="s">
        <v>36</v>
      </c>
      <c r="D90">
        <v>0.39831141445770202</v>
      </c>
      <c r="E90">
        <v>1048</v>
      </c>
      <c r="F90">
        <v>9</v>
      </c>
      <c r="G90">
        <v>0</v>
      </c>
      <c r="H90">
        <v>0.39831141445770202</v>
      </c>
      <c r="I90">
        <v>1048</v>
      </c>
      <c r="J90">
        <v>9</v>
      </c>
      <c r="K90">
        <v>0</v>
      </c>
      <c r="L90">
        <v>0.39831141445770202</v>
      </c>
      <c r="M90">
        <v>1048</v>
      </c>
      <c r="N90">
        <v>9</v>
      </c>
      <c r="O90">
        <v>0</v>
      </c>
      <c r="P90">
        <v>0.39831141445770202</v>
      </c>
      <c r="Q90">
        <v>1048</v>
      </c>
      <c r="R90">
        <v>9</v>
      </c>
      <c r="S90">
        <v>0</v>
      </c>
      <c r="T90">
        <v>0.39831141445770202</v>
      </c>
      <c r="U90">
        <v>1048</v>
      </c>
      <c r="V90">
        <v>9</v>
      </c>
      <c r="W90">
        <v>0</v>
      </c>
      <c r="X90">
        <v>0.39831141445770202</v>
      </c>
      <c r="Y90">
        <v>1048</v>
      </c>
      <c r="Z90">
        <v>9</v>
      </c>
      <c r="AA90">
        <v>0</v>
      </c>
      <c r="AB90">
        <v>0.39831141445770202</v>
      </c>
      <c r="AC90">
        <v>1048</v>
      </c>
      <c r="AD90">
        <v>9</v>
      </c>
      <c r="AE90">
        <v>0</v>
      </c>
      <c r="AF90">
        <v>0.39831141445770202</v>
      </c>
      <c r="AG90">
        <v>1048</v>
      </c>
      <c r="AH90">
        <v>9</v>
      </c>
      <c r="AI90">
        <v>0</v>
      </c>
    </row>
    <row r="91" spans="1:35" x14ac:dyDescent="0.25">
      <c r="A91">
        <v>16</v>
      </c>
      <c r="B91">
        <v>90</v>
      </c>
      <c r="C91" t="s">
        <v>37</v>
      </c>
      <c r="D91">
        <v>1.09231944735408</v>
      </c>
      <c r="E91">
        <v>1199</v>
      </c>
      <c r="F91">
        <v>120</v>
      </c>
      <c r="G91">
        <v>0</v>
      </c>
      <c r="H91">
        <v>0.16062217888796099</v>
      </c>
      <c r="I91">
        <v>176.309222501866</v>
      </c>
      <c r="J91">
        <v>17.645626939302701</v>
      </c>
      <c r="K91">
        <v>0</v>
      </c>
      <c r="L91">
        <v>0.16062217888796099</v>
      </c>
      <c r="M91">
        <v>176.309222501866</v>
      </c>
      <c r="N91">
        <v>17.645626939302701</v>
      </c>
      <c r="O91">
        <v>0</v>
      </c>
      <c r="P91">
        <v>0.16062217888796099</v>
      </c>
      <c r="Q91">
        <v>176.309222501866</v>
      </c>
      <c r="R91">
        <v>17.645626939302701</v>
      </c>
      <c r="S91">
        <v>0</v>
      </c>
      <c r="T91">
        <v>0.52069584924145196</v>
      </c>
      <c r="U91">
        <v>571.54921552735902</v>
      </c>
      <c r="V91">
        <v>57.202590378050999</v>
      </c>
      <c r="W91">
        <v>0</v>
      </c>
      <c r="X91">
        <v>0.31793407965949699</v>
      </c>
      <c r="Y91">
        <v>348.98487107880698</v>
      </c>
      <c r="Z91">
        <v>34.927593435743901</v>
      </c>
      <c r="AA91">
        <v>0</v>
      </c>
      <c r="AB91">
        <v>0.31793407965949699</v>
      </c>
      <c r="AC91">
        <v>348.98487107880698</v>
      </c>
      <c r="AD91">
        <v>34.927593435743901</v>
      </c>
      <c r="AE91">
        <v>0</v>
      </c>
      <c r="AF91">
        <v>0.31793407965949699</v>
      </c>
      <c r="AG91">
        <v>348.98487107880698</v>
      </c>
      <c r="AH91">
        <v>34.927593435743901</v>
      </c>
      <c r="AI91">
        <v>0</v>
      </c>
    </row>
    <row r="92" spans="1:35" x14ac:dyDescent="0.25">
      <c r="A92">
        <v>16</v>
      </c>
      <c r="B92">
        <v>91</v>
      </c>
      <c r="C92" t="s">
        <v>37</v>
      </c>
      <c r="D92">
        <v>0.23328994759903601</v>
      </c>
      <c r="E92">
        <v>980</v>
      </c>
      <c r="F92">
        <v>51</v>
      </c>
      <c r="G92">
        <v>0</v>
      </c>
      <c r="H92">
        <v>2.24691129125827E-2</v>
      </c>
      <c r="I92">
        <v>94.387824597470896</v>
      </c>
      <c r="J92">
        <v>4.91201944333777</v>
      </c>
      <c r="K92">
        <v>0</v>
      </c>
      <c r="L92">
        <v>2.24691129125827E-2</v>
      </c>
      <c r="M92">
        <v>94.387824597470896</v>
      </c>
      <c r="N92">
        <v>4.91201944333777</v>
      </c>
      <c r="O92">
        <v>0</v>
      </c>
      <c r="P92">
        <v>2.24691129125827E-2</v>
      </c>
      <c r="Q92">
        <v>94.387824597470896</v>
      </c>
      <c r="R92">
        <v>4.91201944333777</v>
      </c>
      <c r="S92">
        <v>0</v>
      </c>
      <c r="T92">
        <v>0.128799604352868</v>
      </c>
      <c r="U92">
        <v>541.05894216563399</v>
      </c>
      <c r="V92">
        <v>28.157149031068698</v>
      </c>
      <c r="W92">
        <v>0</v>
      </c>
      <c r="X92">
        <v>7.8779419731723699E-2</v>
      </c>
      <c r="Y92">
        <v>330.93509656825103</v>
      </c>
      <c r="Z92">
        <v>17.222132576511001</v>
      </c>
      <c r="AA92">
        <v>0</v>
      </c>
      <c r="AB92">
        <v>7.8779419731723699E-2</v>
      </c>
      <c r="AC92">
        <v>330.93509656825103</v>
      </c>
      <c r="AD92">
        <v>17.222132576511001</v>
      </c>
      <c r="AE92">
        <v>0</v>
      </c>
      <c r="AF92">
        <v>7.8779419731723699E-2</v>
      </c>
      <c r="AG92">
        <v>330.93509656825103</v>
      </c>
      <c r="AH92">
        <v>17.222132576511001</v>
      </c>
      <c r="AI92">
        <v>0</v>
      </c>
    </row>
    <row r="93" spans="1:35" x14ac:dyDescent="0.25">
      <c r="A93">
        <v>16</v>
      </c>
      <c r="B93">
        <v>92</v>
      </c>
      <c r="C93" t="s">
        <v>37</v>
      </c>
      <c r="D93">
        <v>0</v>
      </c>
      <c r="E93">
        <v>679</v>
      </c>
      <c r="F93">
        <v>3</v>
      </c>
      <c r="G93">
        <v>0</v>
      </c>
      <c r="H93">
        <v>0</v>
      </c>
      <c r="I93">
        <v>46.444397126345002</v>
      </c>
      <c r="J93">
        <v>0.20520352191315899</v>
      </c>
      <c r="K93">
        <v>0</v>
      </c>
      <c r="L93">
        <v>0</v>
      </c>
      <c r="M93">
        <v>46.444397126345002</v>
      </c>
      <c r="N93">
        <v>0.20520352191315899</v>
      </c>
      <c r="O93">
        <v>0</v>
      </c>
      <c r="P93">
        <v>0</v>
      </c>
      <c r="Q93">
        <v>46.444397126345002</v>
      </c>
      <c r="R93">
        <v>0.20520352191315899</v>
      </c>
      <c r="S93">
        <v>0</v>
      </c>
      <c r="T93">
        <v>0</v>
      </c>
      <c r="U93">
        <v>489.23331913790298</v>
      </c>
      <c r="V93">
        <v>2.1615610565739498</v>
      </c>
      <c r="W93">
        <v>0</v>
      </c>
      <c r="X93">
        <v>0</v>
      </c>
      <c r="Y93">
        <v>362.72219856317298</v>
      </c>
      <c r="Z93">
        <v>1.6026017609565799</v>
      </c>
      <c r="AA93">
        <v>0</v>
      </c>
      <c r="AB93">
        <v>0</v>
      </c>
      <c r="AC93">
        <v>362.72219856317298</v>
      </c>
      <c r="AD93">
        <v>1.6026017609565799</v>
      </c>
      <c r="AE93">
        <v>0</v>
      </c>
      <c r="AF93">
        <v>0</v>
      </c>
      <c r="AG93">
        <v>362.72219856317298</v>
      </c>
      <c r="AH93">
        <v>1.6026017609565799</v>
      </c>
      <c r="AI93">
        <v>0</v>
      </c>
    </row>
    <row r="94" spans="1:35" x14ac:dyDescent="0.25">
      <c r="A94">
        <v>16</v>
      </c>
      <c r="B94">
        <v>93</v>
      </c>
      <c r="C94" t="s">
        <v>37</v>
      </c>
      <c r="D94">
        <v>1.8045799292759299</v>
      </c>
      <c r="E94">
        <v>4217</v>
      </c>
      <c r="F94">
        <v>0</v>
      </c>
      <c r="G94">
        <v>0</v>
      </c>
      <c r="H94">
        <v>1.8045799292759299</v>
      </c>
      <c r="I94">
        <v>4217</v>
      </c>
      <c r="J94">
        <v>0</v>
      </c>
      <c r="K94">
        <v>0</v>
      </c>
      <c r="L94">
        <v>1.8045799292759299</v>
      </c>
      <c r="M94">
        <v>4217</v>
      </c>
      <c r="N94">
        <v>0</v>
      </c>
      <c r="O94">
        <v>0</v>
      </c>
      <c r="P94">
        <v>1.8045799292759299</v>
      </c>
      <c r="Q94">
        <v>4217</v>
      </c>
      <c r="R94">
        <v>0</v>
      </c>
      <c r="S94">
        <v>0</v>
      </c>
      <c r="T94">
        <v>1.8045799292759299</v>
      </c>
      <c r="U94">
        <v>4217</v>
      </c>
      <c r="V94">
        <v>0</v>
      </c>
      <c r="W94">
        <v>0</v>
      </c>
      <c r="X94">
        <v>1.8045799292759299</v>
      </c>
      <c r="Y94">
        <v>4217</v>
      </c>
      <c r="Z94">
        <v>0</v>
      </c>
      <c r="AA94">
        <v>0</v>
      </c>
      <c r="AB94">
        <v>1.8045799292759299</v>
      </c>
      <c r="AC94">
        <v>4217</v>
      </c>
      <c r="AD94">
        <v>0</v>
      </c>
      <c r="AE94">
        <v>0</v>
      </c>
      <c r="AF94">
        <v>1.8045799292759299</v>
      </c>
      <c r="AG94">
        <v>4217</v>
      </c>
      <c r="AH94">
        <v>0</v>
      </c>
      <c r="AI94">
        <v>0</v>
      </c>
    </row>
    <row r="95" spans="1:35" x14ac:dyDescent="0.25">
      <c r="A95">
        <v>17</v>
      </c>
      <c r="B95">
        <v>94</v>
      </c>
      <c r="C95" t="s">
        <v>38</v>
      </c>
      <c r="D95">
        <v>9.4420586213403504E-2</v>
      </c>
      <c r="E95">
        <v>707</v>
      </c>
      <c r="F95">
        <v>1161</v>
      </c>
      <c r="G95">
        <v>52</v>
      </c>
      <c r="H95">
        <v>1.6942113518301601E-2</v>
      </c>
      <c r="I95">
        <v>126.858715220928</v>
      </c>
      <c r="J95">
        <v>208.321030228426</v>
      </c>
      <c r="K95">
        <v>9.3304854193610307</v>
      </c>
      <c r="L95">
        <v>1.6942113518301601E-2</v>
      </c>
      <c r="M95">
        <v>126.858715220928</v>
      </c>
      <c r="N95">
        <v>208.321030228426</v>
      </c>
      <c r="O95">
        <v>9.3304854193610307</v>
      </c>
      <c r="P95">
        <v>1.6942113518301601E-2</v>
      </c>
      <c r="Q95">
        <v>126.858715220928</v>
      </c>
      <c r="R95">
        <v>208.321030228426</v>
      </c>
      <c r="S95">
        <v>9.3304854193610307</v>
      </c>
      <c r="T95">
        <v>4.84709218185954E-2</v>
      </c>
      <c r="U95">
        <v>362.93930275220299</v>
      </c>
      <c r="V95">
        <v>596.00075034696897</v>
      </c>
      <c r="W95">
        <v>26.694262720105399</v>
      </c>
      <c r="X95">
        <v>3.1795795822535597E-2</v>
      </c>
      <c r="Y95">
        <v>238.079729728914</v>
      </c>
      <c r="Z95">
        <v>390.96261133701398</v>
      </c>
      <c r="AA95">
        <v>17.510814633526898</v>
      </c>
      <c r="AB95">
        <v>3.1795795822535597E-2</v>
      </c>
      <c r="AC95">
        <v>238.079729728914</v>
      </c>
      <c r="AD95">
        <v>390.96261133701398</v>
      </c>
      <c r="AE95">
        <v>17.510814633526898</v>
      </c>
      <c r="AF95">
        <v>3.1795795822535597E-2</v>
      </c>
      <c r="AG95">
        <v>238.079729728914</v>
      </c>
      <c r="AH95">
        <v>390.96261133701398</v>
      </c>
      <c r="AI95">
        <v>17.510814633526898</v>
      </c>
    </row>
    <row r="96" spans="1:35" x14ac:dyDescent="0.25">
      <c r="A96">
        <v>17</v>
      </c>
      <c r="B96">
        <v>95</v>
      </c>
      <c r="C96" t="s">
        <v>38</v>
      </c>
      <c r="D96">
        <v>5.0771816397460298E-2</v>
      </c>
      <c r="E96">
        <v>0</v>
      </c>
      <c r="F96">
        <v>0</v>
      </c>
      <c r="G96">
        <v>0</v>
      </c>
      <c r="H96">
        <v>4.0181869931642702E-2</v>
      </c>
      <c r="I96">
        <v>0</v>
      </c>
      <c r="J96">
        <v>0</v>
      </c>
      <c r="K96">
        <v>0</v>
      </c>
      <c r="L96">
        <v>4.0181869931642702E-2</v>
      </c>
      <c r="M96">
        <v>0</v>
      </c>
      <c r="N96">
        <v>0</v>
      </c>
      <c r="O96">
        <v>0</v>
      </c>
      <c r="P96">
        <v>4.0181869931642702E-2</v>
      </c>
      <c r="Q96">
        <v>0</v>
      </c>
      <c r="R96">
        <v>0</v>
      </c>
      <c r="S96">
        <v>0</v>
      </c>
      <c r="T96">
        <v>4.7594832457715001E-2</v>
      </c>
      <c r="U96">
        <v>0</v>
      </c>
      <c r="V96">
        <v>0</v>
      </c>
      <c r="W96">
        <v>0</v>
      </c>
      <c r="X96">
        <v>4.54768431645515E-2</v>
      </c>
      <c r="Y96">
        <v>0</v>
      </c>
      <c r="Z96">
        <v>0</v>
      </c>
      <c r="AA96">
        <v>0</v>
      </c>
      <c r="AB96">
        <v>4.54768431645515E-2</v>
      </c>
      <c r="AC96">
        <v>0</v>
      </c>
      <c r="AD96">
        <v>0</v>
      </c>
      <c r="AE96">
        <v>0</v>
      </c>
      <c r="AF96">
        <v>4.54768431645515E-2</v>
      </c>
      <c r="AG96">
        <v>0</v>
      </c>
      <c r="AH96">
        <v>0</v>
      </c>
      <c r="AI96">
        <v>0</v>
      </c>
    </row>
    <row r="97" spans="1:35" x14ac:dyDescent="0.25">
      <c r="A97">
        <v>17</v>
      </c>
      <c r="B97">
        <v>96</v>
      </c>
      <c r="C97" t="s">
        <v>38</v>
      </c>
      <c r="D97">
        <v>3.5431203848438502E-4</v>
      </c>
      <c r="E97">
        <v>0</v>
      </c>
      <c r="F97">
        <v>0</v>
      </c>
      <c r="G97">
        <v>0</v>
      </c>
      <c r="H97">
        <v>3.5431203848438502E-4</v>
      </c>
      <c r="I97">
        <v>0</v>
      </c>
      <c r="J97">
        <v>0</v>
      </c>
      <c r="K97">
        <v>0</v>
      </c>
      <c r="L97">
        <v>3.5431203848438502E-4</v>
      </c>
      <c r="M97">
        <v>0</v>
      </c>
      <c r="N97">
        <v>0</v>
      </c>
      <c r="O97">
        <v>0</v>
      </c>
      <c r="P97">
        <v>3.5431203848438502E-4</v>
      </c>
      <c r="Q97">
        <v>0</v>
      </c>
      <c r="R97">
        <v>0</v>
      </c>
      <c r="S97">
        <v>0</v>
      </c>
      <c r="T97">
        <v>3.5431203848438502E-4</v>
      </c>
      <c r="U97">
        <v>0</v>
      </c>
      <c r="V97">
        <v>0</v>
      </c>
      <c r="W97">
        <v>0</v>
      </c>
      <c r="X97">
        <v>3.5431203848438502E-4</v>
      </c>
      <c r="Y97">
        <v>0</v>
      </c>
      <c r="Z97">
        <v>0</v>
      </c>
      <c r="AA97">
        <v>0</v>
      </c>
      <c r="AB97">
        <v>3.5431203848438502E-4</v>
      </c>
      <c r="AC97">
        <v>0</v>
      </c>
      <c r="AD97">
        <v>0</v>
      </c>
      <c r="AE97">
        <v>0</v>
      </c>
      <c r="AF97">
        <v>3.5431203848438502E-4</v>
      </c>
      <c r="AG97">
        <v>0</v>
      </c>
      <c r="AH97">
        <v>0</v>
      </c>
      <c r="AI97">
        <v>0</v>
      </c>
    </row>
    <row r="98" spans="1:35" x14ac:dyDescent="0.25">
      <c r="A98">
        <v>17</v>
      </c>
      <c r="B98">
        <v>97</v>
      </c>
      <c r="C98" t="s">
        <v>38</v>
      </c>
      <c r="D98">
        <v>8.3539454472271197E-3</v>
      </c>
      <c r="E98">
        <v>0</v>
      </c>
      <c r="F98">
        <v>0</v>
      </c>
      <c r="G98">
        <v>0</v>
      </c>
      <c r="H98">
        <v>8.3539454472271197E-3</v>
      </c>
      <c r="I98">
        <v>0</v>
      </c>
      <c r="J98">
        <v>0</v>
      </c>
      <c r="K98">
        <v>0</v>
      </c>
      <c r="L98">
        <v>8.3539454472271197E-3</v>
      </c>
      <c r="M98">
        <v>0</v>
      </c>
      <c r="N98">
        <v>0</v>
      </c>
      <c r="O98">
        <v>0</v>
      </c>
      <c r="P98">
        <v>8.3539454472271197E-3</v>
      </c>
      <c r="Q98">
        <v>0</v>
      </c>
      <c r="R98">
        <v>0</v>
      </c>
      <c r="S98">
        <v>0</v>
      </c>
      <c r="T98">
        <v>8.3539454472271197E-3</v>
      </c>
      <c r="U98">
        <v>0</v>
      </c>
      <c r="V98">
        <v>0</v>
      </c>
      <c r="W98">
        <v>0</v>
      </c>
      <c r="X98">
        <v>8.3539454472271197E-3</v>
      </c>
      <c r="Y98">
        <v>0</v>
      </c>
      <c r="Z98">
        <v>0</v>
      </c>
      <c r="AA98">
        <v>0</v>
      </c>
      <c r="AB98">
        <v>8.3539454472271197E-3</v>
      </c>
      <c r="AC98">
        <v>0</v>
      </c>
      <c r="AD98">
        <v>0</v>
      </c>
      <c r="AE98">
        <v>0</v>
      </c>
      <c r="AF98">
        <v>8.3539454472271197E-3</v>
      </c>
      <c r="AG98">
        <v>0</v>
      </c>
      <c r="AH98">
        <v>0</v>
      </c>
      <c r="AI98">
        <v>0</v>
      </c>
    </row>
    <row r="99" spans="1:35" x14ac:dyDescent="0.25">
      <c r="A99">
        <v>17</v>
      </c>
      <c r="B99">
        <v>98</v>
      </c>
      <c r="C99" t="s">
        <v>38</v>
      </c>
      <c r="D99">
        <v>5.40983377036646E-3</v>
      </c>
      <c r="E99">
        <v>13</v>
      </c>
      <c r="F99">
        <v>1.5</v>
      </c>
      <c r="G99">
        <v>0</v>
      </c>
      <c r="H99">
        <v>5.40983377036646E-3</v>
      </c>
      <c r="I99">
        <v>13</v>
      </c>
      <c r="J99">
        <v>1.5</v>
      </c>
      <c r="K99">
        <v>0</v>
      </c>
      <c r="L99">
        <v>5.40983377036646E-3</v>
      </c>
      <c r="M99">
        <v>13</v>
      </c>
      <c r="N99">
        <v>1.5</v>
      </c>
      <c r="O99">
        <v>0</v>
      </c>
      <c r="P99">
        <v>5.40983377036646E-3</v>
      </c>
      <c r="Q99">
        <v>13</v>
      </c>
      <c r="R99">
        <v>1.5</v>
      </c>
      <c r="S99">
        <v>0</v>
      </c>
      <c r="T99">
        <v>5.40983377036646E-3</v>
      </c>
      <c r="U99">
        <v>13</v>
      </c>
      <c r="V99">
        <v>1.5</v>
      </c>
      <c r="W99">
        <v>0</v>
      </c>
      <c r="X99">
        <v>5.40983377036646E-3</v>
      </c>
      <c r="Y99">
        <v>13</v>
      </c>
      <c r="Z99">
        <v>1.5</v>
      </c>
      <c r="AA99">
        <v>0</v>
      </c>
      <c r="AB99">
        <v>5.40983377036646E-3</v>
      </c>
      <c r="AC99">
        <v>13</v>
      </c>
      <c r="AD99">
        <v>1.5</v>
      </c>
      <c r="AE99">
        <v>0</v>
      </c>
      <c r="AF99">
        <v>5.40983377036646E-3</v>
      </c>
      <c r="AG99">
        <v>13</v>
      </c>
      <c r="AH99">
        <v>1.5</v>
      </c>
      <c r="AI99">
        <v>0</v>
      </c>
    </row>
    <row r="100" spans="1:35" x14ac:dyDescent="0.25">
      <c r="A100">
        <v>17</v>
      </c>
      <c r="B100">
        <v>99</v>
      </c>
      <c r="C100" t="s">
        <v>38</v>
      </c>
      <c r="D100">
        <v>0.53024829716000299</v>
      </c>
      <c r="E100">
        <v>815</v>
      </c>
      <c r="F100">
        <v>441</v>
      </c>
      <c r="G100">
        <v>0</v>
      </c>
      <c r="H100">
        <v>7.5267887569218095E-2</v>
      </c>
      <c r="I100">
        <v>115.68793091362301</v>
      </c>
      <c r="J100">
        <v>62.599236236696797</v>
      </c>
      <c r="K100">
        <v>0</v>
      </c>
      <c r="L100">
        <v>7.5267887569218095E-2</v>
      </c>
      <c r="M100">
        <v>115.68793091362301</v>
      </c>
      <c r="N100">
        <v>62.599236236696797</v>
      </c>
      <c r="O100">
        <v>0</v>
      </c>
      <c r="P100">
        <v>7.5267887569218095E-2</v>
      </c>
      <c r="Q100">
        <v>115.68793091362301</v>
      </c>
      <c r="R100">
        <v>62.599236236696797</v>
      </c>
      <c r="S100">
        <v>0</v>
      </c>
      <c r="T100">
        <v>0.29882263961375</v>
      </c>
      <c r="U100">
        <v>459.29511247768801</v>
      </c>
      <c r="V100">
        <v>248.52655779467599</v>
      </c>
      <c r="W100">
        <v>0</v>
      </c>
      <c r="X100">
        <v>0.18974436061578001</v>
      </c>
      <c r="Y100">
        <v>291.64007641348002</v>
      </c>
      <c r="Z100">
        <v>157.80769778938</v>
      </c>
      <c r="AA100">
        <v>0</v>
      </c>
      <c r="AB100">
        <v>0.18974436061578001</v>
      </c>
      <c r="AC100">
        <v>291.64007641348002</v>
      </c>
      <c r="AD100">
        <v>157.80769778938</v>
      </c>
      <c r="AE100">
        <v>0</v>
      </c>
      <c r="AF100">
        <v>0.18974436061578001</v>
      </c>
      <c r="AG100">
        <v>291.64007641348002</v>
      </c>
      <c r="AH100">
        <v>157.80769778938</v>
      </c>
      <c r="AI100">
        <v>0</v>
      </c>
    </row>
    <row r="101" spans="1:35" x14ac:dyDescent="0.25">
      <c r="A101">
        <v>17</v>
      </c>
      <c r="B101">
        <v>100</v>
      </c>
      <c r="C101" t="s">
        <v>38</v>
      </c>
      <c r="D101">
        <v>4.75808948111439E-4</v>
      </c>
      <c r="E101">
        <v>0</v>
      </c>
      <c r="F101">
        <v>0</v>
      </c>
      <c r="G101">
        <v>0</v>
      </c>
      <c r="H101">
        <v>4.75808948111439E-4</v>
      </c>
      <c r="I101">
        <v>0</v>
      </c>
      <c r="J101">
        <v>0</v>
      </c>
      <c r="K101">
        <v>0</v>
      </c>
      <c r="L101">
        <v>4.75808948111439E-4</v>
      </c>
      <c r="M101">
        <v>0</v>
      </c>
      <c r="N101">
        <v>0</v>
      </c>
      <c r="O101">
        <v>0</v>
      </c>
      <c r="P101">
        <v>4.75808948111439E-4</v>
      </c>
      <c r="Q101">
        <v>0</v>
      </c>
      <c r="R101">
        <v>0</v>
      </c>
      <c r="S101">
        <v>0</v>
      </c>
      <c r="T101">
        <v>4.75808948111439E-4</v>
      </c>
      <c r="U101">
        <v>0</v>
      </c>
      <c r="V101">
        <v>0</v>
      </c>
      <c r="W101">
        <v>0</v>
      </c>
      <c r="X101">
        <v>4.75808948111439E-4</v>
      </c>
      <c r="Y101">
        <v>0</v>
      </c>
      <c r="Z101">
        <v>0</v>
      </c>
      <c r="AA101">
        <v>0</v>
      </c>
      <c r="AB101">
        <v>4.75808948111439E-4</v>
      </c>
      <c r="AC101">
        <v>0</v>
      </c>
      <c r="AD101">
        <v>0</v>
      </c>
      <c r="AE101">
        <v>0</v>
      </c>
      <c r="AF101">
        <v>4.75808948111439E-4</v>
      </c>
      <c r="AG101">
        <v>0</v>
      </c>
      <c r="AH101">
        <v>0</v>
      </c>
      <c r="AI101">
        <v>0</v>
      </c>
    </row>
    <row r="102" spans="1:35" x14ac:dyDescent="0.25">
      <c r="A102">
        <v>17</v>
      </c>
      <c r="B102">
        <v>101</v>
      </c>
      <c r="C102" t="s">
        <v>38</v>
      </c>
      <c r="D102">
        <v>0</v>
      </c>
      <c r="E102">
        <v>17</v>
      </c>
      <c r="F102">
        <v>4.5</v>
      </c>
      <c r="G102">
        <v>0</v>
      </c>
      <c r="H102">
        <v>0</v>
      </c>
      <c r="I102">
        <v>0.10239266710445</v>
      </c>
      <c r="J102">
        <v>2.7103941292354501E-2</v>
      </c>
      <c r="K102">
        <v>0</v>
      </c>
      <c r="L102">
        <v>0</v>
      </c>
      <c r="M102">
        <v>0.10239266710445</v>
      </c>
      <c r="N102">
        <v>2.7103941292354501E-2</v>
      </c>
      <c r="O102">
        <v>0</v>
      </c>
      <c r="P102">
        <v>0</v>
      </c>
      <c r="Q102">
        <v>0.10239266710445</v>
      </c>
      <c r="R102">
        <v>2.7103941292354501E-2</v>
      </c>
      <c r="S102">
        <v>0</v>
      </c>
      <c r="T102">
        <v>0</v>
      </c>
      <c r="U102">
        <v>11.930717800131299</v>
      </c>
      <c r="V102">
        <v>3.1581311823877098</v>
      </c>
      <c r="W102">
        <v>0</v>
      </c>
      <c r="X102">
        <v>0</v>
      </c>
      <c r="Y102">
        <v>8.5511963335522196</v>
      </c>
      <c r="Z102">
        <v>2.26355197064618</v>
      </c>
      <c r="AA102">
        <v>0</v>
      </c>
      <c r="AB102">
        <v>0</v>
      </c>
      <c r="AC102">
        <v>8.5511963335522196</v>
      </c>
      <c r="AD102">
        <v>2.26355197064618</v>
      </c>
      <c r="AE102">
        <v>0</v>
      </c>
      <c r="AF102">
        <v>0</v>
      </c>
      <c r="AG102">
        <v>8.5511963335522196</v>
      </c>
      <c r="AH102">
        <v>2.26355197064618</v>
      </c>
      <c r="AI102">
        <v>0</v>
      </c>
    </row>
    <row r="103" spans="1:35" x14ac:dyDescent="0.25">
      <c r="A103">
        <v>17</v>
      </c>
      <c r="B103">
        <v>102</v>
      </c>
      <c r="C103" t="s">
        <v>38</v>
      </c>
      <c r="D103">
        <v>4.73099353749038</v>
      </c>
      <c r="E103">
        <v>8974</v>
      </c>
      <c r="F103">
        <v>168</v>
      </c>
      <c r="G103">
        <v>0</v>
      </c>
      <c r="H103">
        <v>4.73099353749038</v>
      </c>
      <c r="I103">
        <v>8974</v>
      </c>
      <c r="J103">
        <v>168</v>
      </c>
      <c r="K103">
        <v>0</v>
      </c>
      <c r="L103">
        <v>4.73099353749038</v>
      </c>
      <c r="M103">
        <v>8974</v>
      </c>
      <c r="N103">
        <v>168</v>
      </c>
      <c r="O103">
        <v>0</v>
      </c>
      <c r="P103">
        <v>4.73099353749038</v>
      </c>
      <c r="Q103">
        <v>8974</v>
      </c>
      <c r="R103">
        <v>168</v>
      </c>
      <c r="S103">
        <v>0</v>
      </c>
      <c r="T103">
        <v>4.73099353749038</v>
      </c>
      <c r="U103">
        <v>8974</v>
      </c>
      <c r="V103">
        <v>168</v>
      </c>
      <c r="W103">
        <v>0</v>
      </c>
      <c r="X103">
        <v>4.73099353749038</v>
      </c>
      <c r="Y103">
        <v>8974</v>
      </c>
      <c r="Z103">
        <v>168</v>
      </c>
      <c r="AA103">
        <v>0</v>
      </c>
      <c r="AB103">
        <v>4.73099353749038</v>
      </c>
      <c r="AC103">
        <v>8974</v>
      </c>
      <c r="AD103">
        <v>168</v>
      </c>
      <c r="AE103">
        <v>0</v>
      </c>
      <c r="AF103">
        <v>4.73099353749038</v>
      </c>
      <c r="AG103">
        <v>8974</v>
      </c>
      <c r="AH103">
        <v>168</v>
      </c>
      <c r="AI103">
        <v>0</v>
      </c>
    </row>
    <row r="104" spans="1:35" x14ac:dyDescent="0.25">
      <c r="A104">
        <v>18</v>
      </c>
      <c r="B104">
        <v>103</v>
      </c>
      <c r="C104" t="s">
        <v>39</v>
      </c>
      <c r="D104">
        <v>1.41356032021027</v>
      </c>
      <c r="E104">
        <v>0</v>
      </c>
      <c r="F104">
        <v>0</v>
      </c>
      <c r="G104">
        <v>0</v>
      </c>
      <c r="H104">
        <v>1.28727557155691</v>
      </c>
      <c r="I104">
        <v>0</v>
      </c>
      <c r="J104">
        <v>0</v>
      </c>
      <c r="K104">
        <v>0</v>
      </c>
      <c r="L104">
        <v>1.28727557155691</v>
      </c>
      <c r="M104">
        <v>0</v>
      </c>
      <c r="N104">
        <v>0</v>
      </c>
      <c r="O104">
        <v>0</v>
      </c>
      <c r="P104">
        <v>1.28727557155691</v>
      </c>
      <c r="Q104">
        <v>0</v>
      </c>
      <c r="R104">
        <v>0</v>
      </c>
      <c r="S104">
        <v>0</v>
      </c>
      <c r="T104">
        <v>1.3756748956142599</v>
      </c>
      <c r="U104">
        <v>0</v>
      </c>
      <c r="V104">
        <v>0</v>
      </c>
      <c r="W104">
        <v>0</v>
      </c>
      <c r="X104">
        <v>1.3504179458835901</v>
      </c>
      <c r="Y104">
        <v>0</v>
      </c>
      <c r="Z104">
        <v>0</v>
      </c>
      <c r="AA104">
        <v>0</v>
      </c>
      <c r="AB104">
        <v>1.3504179458835901</v>
      </c>
      <c r="AC104">
        <v>0</v>
      </c>
      <c r="AD104">
        <v>0</v>
      </c>
      <c r="AE104">
        <v>0</v>
      </c>
      <c r="AF104">
        <v>1.3504179458835901</v>
      </c>
      <c r="AG104">
        <v>0</v>
      </c>
      <c r="AH104">
        <v>0</v>
      </c>
      <c r="AI104">
        <v>0</v>
      </c>
    </row>
    <row r="105" spans="1:35" x14ac:dyDescent="0.25">
      <c r="A105">
        <v>18</v>
      </c>
      <c r="B105">
        <v>104</v>
      </c>
      <c r="C105" t="s">
        <v>39</v>
      </c>
      <c r="D105">
        <v>2.3791217488362501E-3</v>
      </c>
      <c r="E105">
        <v>0</v>
      </c>
      <c r="F105">
        <v>0</v>
      </c>
      <c r="G105">
        <v>0</v>
      </c>
      <c r="H105">
        <v>2.3791217488362501E-3</v>
      </c>
      <c r="I105">
        <v>0</v>
      </c>
      <c r="J105">
        <v>0</v>
      </c>
      <c r="K105">
        <v>0</v>
      </c>
      <c r="L105">
        <v>2.3791217488362501E-3</v>
      </c>
      <c r="M105">
        <v>0</v>
      </c>
      <c r="N105">
        <v>0</v>
      </c>
      <c r="O105">
        <v>0</v>
      </c>
      <c r="P105">
        <v>2.3791217488362501E-3</v>
      </c>
      <c r="Q105">
        <v>0</v>
      </c>
      <c r="R105">
        <v>0</v>
      </c>
      <c r="S105">
        <v>0</v>
      </c>
      <c r="T105">
        <v>2.3791217488362501E-3</v>
      </c>
      <c r="U105">
        <v>0</v>
      </c>
      <c r="V105">
        <v>0</v>
      </c>
      <c r="W105">
        <v>0</v>
      </c>
      <c r="X105">
        <v>2.3791217488362501E-3</v>
      </c>
      <c r="Y105">
        <v>0</v>
      </c>
      <c r="Z105">
        <v>0</v>
      </c>
      <c r="AA105">
        <v>0</v>
      </c>
      <c r="AB105">
        <v>2.3791217488362501E-3</v>
      </c>
      <c r="AC105">
        <v>0</v>
      </c>
      <c r="AD105">
        <v>0</v>
      </c>
      <c r="AE105">
        <v>0</v>
      </c>
      <c r="AF105">
        <v>2.3791217488362501E-3</v>
      </c>
      <c r="AG105">
        <v>0</v>
      </c>
      <c r="AH105">
        <v>0</v>
      </c>
      <c r="AI105">
        <v>0</v>
      </c>
    </row>
    <row r="106" spans="1:35" x14ac:dyDescent="0.25">
      <c r="A106">
        <v>18</v>
      </c>
      <c r="B106">
        <v>105</v>
      </c>
      <c r="C106" t="s">
        <v>39</v>
      </c>
      <c r="D106">
        <v>6.8471371808230498E-3</v>
      </c>
      <c r="E106">
        <v>0</v>
      </c>
      <c r="F106">
        <v>0</v>
      </c>
      <c r="G106">
        <v>0</v>
      </c>
      <c r="H106">
        <v>6.8471371808230498E-3</v>
      </c>
      <c r="I106">
        <v>0</v>
      </c>
      <c r="J106">
        <v>0</v>
      </c>
      <c r="K106">
        <v>0</v>
      </c>
      <c r="L106">
        <v>6.8471371808230498E-3</v>
      </c>
      <c r="M106">
        <v>0</v>
      </c>
      <c r="N106">
        <v>0</v>
      </c>
      <c r="O106">
        <v>0</v>
      </c>
      <c r="P106">
        <v>6.8471371808230498E-3</v>
      </c>
      <c r="Q106">
        <v>0</v>
      </c>
      <c r="R106">
        <v>0</v>
      </c>
      <c r="S106">
        <v>0</v>
      </c>
      <c r="T106">
        <v>6.8471371808230498E-3</v>
      </c>
      <c r="U106">
        <v>0</v>
      </c>
      <c r="V106">
        <v>0</v>
      </c>
      <c r="W106">
        <v>0</v>
      </c>
      <c r="X106">
        <v>6.8471371808230498E-3</v>
      </c>
      <c r="Y106">
        <v>0</v>
      </c>
      <c r="Z106">
        <v>0</v>
      </c>
      <c r="AA106">
        <v>0</v>
      </c>
      <c r="AB106">
        <v>6.8471371808230498E-3</v>
      </c>
      <c r="AC106">
        <v>0</v>
      </c>
      <c r="AD106">
        <v>0</v>
      </c>
      <c r="AE106">
        <v>0</v>
      </c>
      <c r="AF106">
        <v>6.8471371808230498E-3</v>
      </c>
      <c r="AG106">
        <v>0</v>
      </c>
      <c r="AH106">
        <v>0</v>
      </c>
      <c r="AI106">
        <v>0</v>
      </c>
    </row>
    <row r="107" spans="1:35" x14ac:dyDescent="0.25">
      <c r="A107">
        <v>18</v>
      </c>
      <c r="B107">
        <v>106</v>
      </c>
      <c r="C107" t="s">
        <v>39</v>
      </c>
      <c r="D107">
        <v>3.71751506318065E-2</v>
      </c>
      <c r="E107">
        <v>0</v>
      </c>
      <c r="F107">
        <v>0</v>
      </c>
      <c r="G107">
        <v>0</v>
      </c>
      <c r="H107">
        <v>3.71751506318065E-2</v>
      </c>
      <c r="I107">
        <v>0</v>
      </c>
      <c r="J107">
        <v>0</v>
      </c>
      <c r="K107">
        <v>0</v>
      </c>
      <c r="L107">
        <v>3.71751506318065E-2</v>
      </c>
      <c r="M107">
        <v>0</v>
      </c>
      <c r="N107">
        <v>0</v>
      </c>
      <c r="O107">
        <v>0</v>
      </c>
      <c r="P107">
        <v>3.71751506318065E-2</v>
      </c>
      <c r="Q107">
        <v>0</v>
      </c>
      <c r="R107">
        <v>0</v>
      </c>
      <c r="S107">
        <v>0</v>
      </c>
      <c r="T107">
        <v>3.71751506318065E-2</v>
      </c>
      <c r="U107">
        <v>0</v>
      </c>
      <c r="V107">
        <v>0</v>
      </c>
      <c r="W107">
        <v>0</v>
      </c>
      <c r="X107">
        <v>3.71751506318065E-2</v>
      </c>
      <c r="Y107">
        <v>0</v>
      </c>
      <c r="Z107">
        <v>0</v>
      </c>
      <c r="AA107">
        <v>0</v>
      </c>
      <c r="AB107">
        <v>3.71751506318065E-2</v>
      </c>
      <c r="AC107">
        <v>0</v>
      </c>
      <c r="AD107">
        <v>0</v>
      </c>
      <c r="AE107">
        <v>0</v>
      </c>
      <c r="AF107">
        <v>3.71751506318065E-2</v>
      </c>
      <c r="AG107">
        <v>0</v>
      </c>
      <c r="AH107">
        <v>0</v>
      </c>
      <c r="AI107">
        <v>0</v>
      </c>
    </row>
    <row r="108" spans="1:35" x14ac:dyDescent="0.25">
      <c r="A108">
        <v>18</v>
      </c>
      <c r="B108">
        <v>107</v>
      </c>
      <c r="C108" t="s">
        <v>39</v>
      </c>
      <c r="D108">
        <v>6.7018045056193007E-2</v>
      </c>
      <c r="E108">
        <v>0</v>
      </c>
      <c r="F108">
        <v>0</v>
      </c>
      <c r="G108">
        <v>0</v>
      </c>
      <c r="H108">
        <v>6.7018045056193007E-2</v>
      </c>
      <c r="I108">
        <v>0</v>
      </c>
      <c r="J108">
        <v>0</v>
      </c>
      <c r="K108">
        <v>0</v>
      </c>
      <c r="L108">
        <v>6.7018045056193007E-2</v>
      </c>
      <c r="M108">
        <v>0</v>
      </c>
      <c r="N108">
        <v>0</v>
      </c>
      <c r="O108">
        <v>0</v>
      </c>
      <c r="P108">
        <v>6.7018045056193007E-2</v>
      </c>
      <c r="Q108">
        <v>0</v>
      </c>
      <c r="R108">
        <v>0</v>
      </c>
      <c r="S108">
        <v>0</v>
      </c>
      <c r="T108">
        <v>6.7018045056193007E-2</v>
      </c>
      <c r="U108">
        <v>0</v>
      </c>
      <c r="V108">
        <v>0</v>
      </c>
      <c r="W108">
        <v>0</v>
      </c>
      <c r="X108">
        <v>6.7018045056193007E-2</v>
      </c>
      <c r="Y108">
        <v>0</v>
      </c>
      <c r="Z108">
        <v>0</v>
      </c>
      <c r="AA108">
        <v>0</v>
      </c>
      <c r="AB108">
        <v>6.7018045056193007E-2</v>
      </c>
      <c r="AC108">
        <v>0</v>
      </c>
      <c r="AD108">
        <v>0</v>
      </c>
      <c r="AE108">
        <v>0</v>
      </c>
      <c r="AF108">
        <v>6.7018045056193007E-2</v>
      </c>
      <c r="AG108">
        <v>0</v>
      </c>
      <c r="AH108">
        <v>0</v>
      </c>
      <c r="AI108">
        <v>0</v>
      </c>
    </row>
    <row r="109" spans="1:35" x14ac:dyDescent="0.25">
      <c r="A109">
        <v>19</v>
      </c>
      <c r="B109">
        <v>108</v>
      </c>
      <c r="C109" t="s">
        <v>40</v>
      </c>
      <c r="D109">
        <v>0.22520650631221301</v>
      </c>
      <c r="E109">
        <v>332</v>
      </c>
      <c r="F109">
        <v>241.5</v>
      </c>
      <c r="G109">
        <v>0</v>
      </c>
      <c r="H109">
        <v>1.09181232785637E-2</v>
      </c>
      <c r="I109">
        <v>16.095524893307999</v>
      </c>
      <c r="J109">
        <v>11.7080399449816</v>
      </c>
      <c r="K109">
        <v>0</v>
      </c>
      <c r="L109">
        <v>1.09181232785637E-2</v>
      </c>
      <c r="M109">
        <v>16.095524893307999</v>
      </c>
      <c r="N109">
        <v>11.7080399449816</v>
      </c>
      <c r="O109">
        <v>0</v>
      </c>
      <c r="P109">
        <v>1.09181232785637E-2</v>
      </c>
      <c r="Q109">
        <v>16.095524893307999</v>
      </c>
      <c r="R109">
        <v>11.7080399449816</v>
      </c>
      <c r="S109">
        <v>0</v>
      </c>
      <c r="T109">
        <v>7.8959560888310604E-2</v>
      </c>
      <c r="U109">
        <v>116.402383946123</v>
      </c>
      <c r="V109">
        <v>84.672216033098394</v>
      </c>
      <c r="W109">
        <v>0</v>
      </c>
      <c r="X109">
        <v>3.1694215403121603E-2</v>
      </c>
      <c r="Y109">
        <v>46.723692339725901</v>
      </c>
      <c r="Z109">
        <v>33.9872641567584</v>
      </c>
      <c r="AA109">
        <v>0</v>
      </c>
      <c r="AB109">
        <v>3.1694215403121603E-2</v>
      </c>
      <c r="AC109">
        <v>46.723692339725901</v>
      </c>
      <c r="AD109">
        <v>33.9872641567584</v>
      </c>
      <c r="AE109">
        <v>0</v>
      </c>
      <c r="AF109">
        <v>3.1694215403121603E-2</v>
      </c>
      <c r="AG109">
        <v>46.723692339725901</v>
      </c>
      <c r="AH109">
        <v>33.9872641567584</v>
      </c>
      <c r="AI109">
        <v>0</v>
      </c>
    </row>
    <row r="110" spans="1:35" x14ac:dyDescent="0.25">
      <c r="A110">
        <v>19</v>
      </c>
      <c r="B110">
        <v>109</v>
      </c>
      <c r="C110" t="s">
        <v>40</v>
      </c>
      <c r="D110">
        <v>0.90683094485042304</v>
      </c>
      <c r="E110">
        <v>801</v>
      </c>
      <c r="F110">
        <v>325.5</v>
      </c>
      <c r="G110">
        <v>0</v>
      </c>
      <c r="H110">
        <v>-8.1020819219812801E-2</v>
      </c>
      <c r="I110">
        <v>-71.565352465750493</v>
      </c>
      <c r="J110">
        <v>-29.081800533834901</v>
      </c>
      <c r="K110">
        <v>0</v>
      </c>
      <c r="L110">
        <v>-8.1020819219812801E-2</v>
      </c>
      <c r="M110">
        <v>-71.565352465750493</v>
      </c>
      <c r="N110">
        <v>-29.081800533834901</v>
      </c>
      <c r="O110">
        <v>0</v>
      </c>
      <c r="P110">
        <v>-8.1020819219812801E-2</v>
      </c>
      <c r="Q110">
        <v>-71.565352465750493</v>
      </c>
      <c r="R110">
        <v>-29.081800533834901</v>
      </c>
      <c r="S110">
        <v>0</v>
      </c>
      <c r="T110">
        <v>0.41134208479193601</v>
      </c>
      <c r="U110">
        <v>363.336751783088</v>
      </c>
      <c r="V110">
        <v>147.648080780768</v>
      </c>
      <c r="W110">
        <v>0</v>
      </c>
      <c r="X110">
        <v>0.17584157372314299</v>
      </c>
      <c r="Y110">
        <v>155.320130341902</v>
      </c>
      <c r="Z110">
        <v>63.116981805604297</v>
      </c>
      <c r="AA110">
        <v>0</v>
      </c>
      <c r="AB110">
        <v>0.17584157372314299</v>
      </c>
      <c r="AC110">
        <v>155.320130341902</v>
      </c>
      <c r="AD110">
        <v>63.116981805604297</v>
      </c>
      <c r="AE110">
        <v>0</v>
      </c>
      <c r="AF110">
        <v>0.17584157372314299</v>
      </c>
      <c r="AG110">
        <v>155.320130341902</v>
      </c>
      <c r="AH110">
        <v>63.116981805604297</v>
      </c>
      <c r="AI110">
        <v>0</v>
      </c>
    </row>
    <row r="111" spans="1:35" x14ac:dyDescent="0.25">
      <c r="A111">
        <v>19</v>
      </c>
      <c r="B111">
        <v>110</v>
      </c>
      <c r="C111" t="s">
        <v>40</v>
      </c>
      <c r="D111">
        <v>3.3644444448449601E-4</v>
      </c>
      <c r="E111">
        <v>0</v>
      </c>
      <c r="F111">
        <v>0</v>
      </c>
      <c r="G111">
        <v>0</v>
      </c>
      <c r="H111">
        <v>3.3644444448449601E-4</v>
      </c>
      <c r="I111">
        <v>0</v>
      </c>
      <c r="J111">
        <v>0</v>
      </c>
      <c r="K111">
        <v>0</v>
      </c>
      <c r="L111">
        <v>3.3644444448449601E-4</v>
      </c>
      <c r="M111">
        <v>0</v>
      </c>
      <c r="N111">
        <v>0</v>
      </c>
      <c r="O111">
        <v>0</v>
      </c>
      <c r="P111">
        <v>3.3644444448449601E-4</v>
      </c>
      <c r="Q111">
        <v>0</v>
      </c>
      <c r="R111">
        <v>0</v>
      </c>
      <c r="S111">
        <v>0</v>
      </c>
      <c r="T111">
        <v>3.3644444448449601E-4</v>
      </c>
      <c r="U111">
        <v>0</v>
      </c>
      <c r="V111">
        <v>0</v>
      </c>
      <c r="W111">
        <v>0</v>
      </c>
      <c r="X111">
        <v>3.3644444448449601E-4</v>
      </c>
      <c r="Y111">
        <v>0</v>
      </c>
      <c r="Z111">
        <v>0</v>
      </c>
      <c r="AA111">
        <v>0</v>
      </c>
      <c r="AB111">
        <v>3.3644444448449601E-4</v>
      </c>
      <c r="AC111">
        <v>0</v>
      </c>
      <c r="AD111">
        <v>0</v>
      </c>
      <c r="AE111">
        <v>0</v>
      </c>
      <c r="AF111">
        <v>3.3644444448449601E-4</v>
      </c>
      <c r="AG111">
        <v>0</v>
      </c>
      <c r="AH111">
        <v>0</v>
      </c>
      <c r="AI111">
        <v>0</v>
      </c>
    </row>
    <row r="112" spans="1:35" x14ac:dyDescent="0.25">
      <c r="A112">
        <v>19</v>
      </c>
      <c r="B112">
        <v>111</v>
      </c>
      <c r="C112" t="s">
        <v>40</v>
      </c>
      <c r="D112">
        <v>2.3214638346054201E-3</v>
      </c>
      <c r="E112">
        <v>0</v>
      </c>
      <c r="F112">
        <v>0</v>
      </c>
      <c r="G112">
        <v>0</v>
      </c>
      <c r="H112">
        <v>2.3214638346054201E-3</v>
      </c>
      <c r="I112">
        <v>0</v>
      </c>
      <c r="J112">
        <v>0</v>
      </c>
      <c r="K112">
        <v>0</v>
      </c>
      <c r="L112">
        <v>2.3214638346054201E-3</v>
      </c>
      <c r="M112">
        <v>0</v>
      </c>
      <c r="N112">
        <v>0</v>
      </c>
      <c r="O112">
        <v>0</v>
      </c>
      <c r="P112">
        <v>2.3214638346054201E-3</v>
      </c>
      <c r="Q112">
        <v>0</v>
      </c>
      <c r="R112">
        <v>0</v>
      </c>
      <c r="S112">
        <v>0</v>
      </c>
      <c r="T112">
        <v>2.3214638346054201E-3</v>
      </c>
      <c r="U112">
        <v>0</v>
      </c>
      <c r="V112">
        <v>0</v>
      </c>
      <c r="W112">
        <v>0</v>
      </c>
      <c r="X112">
        <v>2.3214638346054201E-3</v>
      </c>
      <c r="Y112">
        <v>0</v>
      </c>
      <c r="Z112">
        <v>0</v>
      </c>
      <c r="AA112">
        <v>0</v>
      </c>
      <c r="AB112">
        <v>2.3214638346054201E-3</v>
      </c>
      <c r="AC112">
        <v>0</v>
      </c>
      <c r="AD112">
        <v>0</v>
      </c>
      <c r="AE112">
        <v>0</v>
      </c>
      <c r="AF112">
        <v>2.3214638346054201E-3</v>
      </c>
      <c r="AG112">
        <v>0</v>
      </c>
      <c r="AH112">
        <v>0</v>
      </c>
      <c r="AI112">
        <v>0</v>
      </c>
    </row>
    <row r="113" spans="1:35" x14ac:dyDescent="0.25">
      <c r="A113">
        <v>19</v>
      </c>
      <c r="B113">
        <v>112</v>
      </c>
      <c r="C113" t="s">
        <v>40</v>
      </c>
      <c r="D113">
        <v>0</v>
      </c>
      <c r="E113">
        <v>31</v>
      </c>
      <c r="F113">
        <v>4.5</v>
      </c>
      <c r="G113">
        <v>0</v>
      </c>
      <c r="H113">
        <v>0</v>
      </c>
      <c r="I113">
        <v>0.63363344565597002</v>
      </c>
      <c r="J113">
        <v>9.1979048562963295E-2</v>
      </c>
      <c r="K113">
        <v>0</v>
      </c>
      <c r="L113">
        <v>0</v>
      </c>
      <c r="M113">
        <v>0.63363344565597002</v>
      </c>
      <c r="N113">
        <v>9.1979048562963295E-2</v>
      </c>
      <c r="O113">
        <v>0</v>
      </c>
      <c r="P113">
        <v>0</v>
      </c>
      <c r="Q113">
        <v>0.63363344565597002</v>
      </c>
      <c r="R113">
        <v>9.1979048562963295E-2</v>
      </c>
      <c r="S113">
        <v>0</v>
      </c>
      <c r="T113">
        <v>0</v>
      </c>
      <c r="U113">
        <v>21.890090033696801</v>
      </c>
      <c r="V113">
        <v>3.1775937145688902</v>
      </c>
      <c r="W113">
        <v>0</v>
      </c>
      <c r="X113">
        <v>0</v>
      </c>
      <c r="Y113">
        <v>15.816816722827999</v>
      </c>
      <c r="Z113">
        <v>2.2959895242814801</v>
      </c>
      <c r="AA113">
        <v>0</v>
      </c>
      <c r="AB113">
        <v>0</v>
      </c>
      <c r="AC113">
        <v>15.816816722827999</v>
      </c>
      <c r="AD113">
        <v>2.2959895242814801</v>
      </c>
      <c r="AE113">
        <v>0</v>
      </c>
      <c r="AF113">
        <v>0</v>
      </c>
      <c r="AG113">
        <v>15.816816722827999</v>
      </c>
      <c r="AH113">
        <v>2.2959895242814801</v>
      </c>
      <c r="AI113">
        <v>0</v>
      </c>
    </row>
    <row r="114" spans="1:35" x14ac:dyDescent="0.25">
      <c r="A114">
        <v>19</v>
      </c>
      <c r="B114">
        <v>113</v>
      </c>
      <c r="C114" t="s">
        <v>40</v>
      </c>
      <c r="D114">
        <v>0</v>
      </c>
      <c r="E114">
        <v>253</v>
      </c>
      <c r="F114">
        <v>55.5</v>
      </c>
      <c r="G114">
        <v>0</v>
      </c>
      <c r="H114">
        <v>0</v>
      </c>
      <c r="I114">
        <v>9.7329644707517193</v>
      </c>
      <c r="J114">
        <v>2.1350969491174698</v>
      </c>
      <c r="K114">
        <v>0</v>
      </c>
      <c r="L114">
        <v>0</v>
      </c>
      <c r="M114">
        <v>9.7329644707517193</v>
      </c>
      <c r="N114">
        <v>2.1350969491174698</v>
      </c>
      <c r="O114">
        <v>0</v>
      </c>
      <c r="P114">
        <v>0</v>
      </c>
      <c r="Q114">
        <v>9.7329644707517193</v>
      </c>
      <c r="R114">
        <v>2.1350969491174698</v>
      </c>
      <c r="S114">
        <v>0</v>
      </c>
      <c r="T114">
        <v>0</v>
      </c>
      <c r="U114">
        <v>180.01988934122599</v>
      </c>
      <c r="V114">
        <v>39.490529084735201</v>
      </c>
      <c r="W114">
        <v>0</v>
      </c>
      <c r="X114">
        <v>0</v>
      </c>
      <c r="Y114">
        <v>131.366482235376</v>
      </c>
      <c r="Z114">
        <v>28.817548474558699</v>
      </c>
      <c r="AA114">
        <v>0</v>
      </c>
      <c r="AB114">
        <v>0</v>
      </c>
      <c r="AC114">
        <v>131.366482235376</v>
      </c>
      <c r="AD114">
        <v>28.817548474558699</v>
      </c>
      <c r="AE114">
        <v>0</v>
      </c>
      <c r="AF114">
        <v>0</v>
      </c>
      <c r="AG114">
        <v>131.366482235376</v>
      </c>
      <c r="AH114">
        <v>28.817548474558699</v>
      </c>
      <c r="AI114">
        <v>0</v>
      </c>
    </row>
    <row r="115" spans="1:35" x14ac:dyDescent="0.25">
      <c r="A115">
        <v>19</v>
      </c>
      <c r="B115">
        <v>114</v>
      </c>
      <c r="C115" t="s">
        <v>40</v>
      </c>
      <c r="D115">
        <v>0.112585186800142</v>
      </c>
      <c r="E115">
        <v>1977</v>
      </c>
      <c r="F115">
        <v>40.5</v>
      </c>
      <c r="G115">
        <v>0</v>
      </c>
      <c r="H115">
        <v>0.112585186800142</v>
      </c>
      <c r="I115">
        <v>1977</v>
      </c>
      <c r="J115">
        <v>40.5</v>
      </c>
      <c r="K115">
        <v>0</v>
      </c>
      <c r="L115">
        <v>0.112585186800142</v>
      </c>
      <c r="M115">
        <v>1977</v>
      </c>
      <c r="N115">
        <v>40.5</v>
      </c>
      <c r="O115">
        <v>0</v>
      </c>
      <c r="P115">
        <v>0.112585186800142</v>
      </c>
      <c r="Q115">
        <v>1977</v>
      </c>
      <c r="R115">
        <v>40.5</v>
      </c>
      <c r="S115">
        <v>0</v>
      </c>
      <c r="T115">
        <v>0.112585186800142</v>
      </c>
      <c r="U115">
        <v>1977</v>
      </c>
      <c r="V115">
        <v>40.5</v>
      </c>
      <c r="W115">
        <v>0</v>
      </c>
      <c r="X115">
        <v>0.112585186800142</v>
      </c>
      <c r="Y115">
        <v>1977</v>
      </c>
      <c r="Z115">
        <v>40.5</v>
      </c>
      <c r="AA115">
        <v>0</v>
      </c>
      <c r="AB115">
        <v>0.112585186800142</v>
      </c>
      <c r="AC115">
        <v>1977</v>
      </c>
      <c r="AD115">
        <v>40.5</v>
      </c>
      <c r="AE115">
        <v>0</v>
      </c>
      <c r="AF115">
        <v>0.112585186800142</v>
      </c>
      <c r="AG115">
        <v>1977</v>
      </c>
      <c r="AH115">
        <v>40.5</v>
      </c>
      <c r="AI115">
        <v>0</v>
      </c>
    </row>
    <row r="116" spans="1:35" x14ac:dyDescent="0.25">
      <c r="A116">
        <v>19</v>
      </c>
      <c r="B116">
        <v>115</v>
      </c>
      <c r="C116" t="s">
        <v>40</v>
      </c>
      <c r="D116">
        <v>1.8511531852143099</v>
      </c>
      <c r="E116">
        <v>2893</v>
      </c>
      <c r="F116">
        <v>31.5</v>
      </c>
      <c r="G116">
        <v>0</v>
      </c>
      <c r="H116">
        <v>1.8511531852143099</v>
      </c>
      <c r="I116">
        <v>2893</v>
      </c>
      <c r="J116">
        <v>31.5</v>
      </c>
      <c r="K116">
        <v>0</v>
      </c>
      <c r="L116">
        <v>1.8511531852143099</v>
      </c>
      <c r="M116">
        <v>2893</v>
      </c>
      <c r="N116">
        <v>31.5</v>
      </c>
      <c r="O116">
        <v>0</v>
      </c>
      <c r="P116">
        <v>1.8511531852143099</v>
      </c>
      <c r="Q116">
        <v>2893</v>
      </c>
      <c r="R116">
        <v>31.5</v>
      </c>
      <c r="S116">
        <v>0</v>
      </c>
      <c r="T116">
        <v>1.8511531852143099</v>
      </c>
      <c r="U116">
        <v>2893</v>
      </c>
      <c r="V116">
        <v>31.5</v>
      </c>
      <c r="W116">
        <v>0</v>
      </c>
      <c r="X116">
        <v>1.8511531852143099</v>
      </c>
      <c r="Y116">
        <v>2893</v>
      </c>
      <c r="Z116">
        <v>31.5</v>
      </c>
      <c r="AA116">
        <v>0</v>
      </c>
      <c r="AB116">
        <v>1.8511531852143099</v>
      </c>
      <c r="AC116">
        <v>2893</v>
      </c>
      <c r="AD116">
        <v>31.5</v>
      </c>
      <c r="AE116">
        <v>0</v>
      </c>
      <c r="AF116">
        <v>1.8511531852143099</v>
      </c>
      <c r="AG116">
        <v>2893</v>
      </c>
      <c r="AH116">
        <v>31.5</v>
      </c>
      <c r="AI116">
        <v>0</v>
      </c>
    </row>
    <row r="117" spans="1:35" x14ac:dyDescent="0.25">
      <c r="A117">
        <v>20</v>
      </c>
      <c r="B117">
        <v>116</v>
      </c>
      <c r="C117" t="s">
        <v>41</v>
      </c>
      <c r="D117">
        <v>0.56594366808630003</v>
      </c>
      <c r="E117">
        <v>297</v>
      </c>
      <c r="F117">
        <v>244.5</v>
      </c>
      <c r="G117">
        <v>0</v>
      </c>
      <c r="H117">
        <v>-3.82660411374817E-2</v>
      </c>
      <c r="I117">
        <v>-20.081529061473699</v>
      </c>
      <c r="J117">
        <v>-16.531763823334401</v>
      </c>
      <c r="K117">
        <v>0</v>
      </c>
      <c r="L117">
        <v>-3.82660411374817E-2</v>
      </c>
      <c r="M117">
        <v>-20.081529061473699</v>
      </c>
      <c r="N117">
        <v>-16.531763823334401</v>
      </c>
      <c r="O117">
        <v>0</v>
      </c>
      <c r="P117">
        <v>-3.82660411374817E-2</v>
      </c>
      <c r="Q117">
        <v>-20.081529061473699</v>
      </c>
      <c r="R117">
        <v>-16.531763823334401</v>
      </c>
      <c r="S117">
        <v>0</v>
      </c>
      <c r="T117">
        <v>0.26982618386044799</v>
      </c>
      <c r="U117">
        <v>141.60133088428299</v>
      </c>
      <c r="V117">
        <v>116.570792596657</v>
      </c>
      <c r="W117">
        <v>0</v>
      </c>
      <c r="X117">
        <v>0.148437320177978</v>
      </c>
      <c r="Y117">
        <v>77.898007485326005</v>
      </c>
      <c r="Z117">
        <v>64.128157677313894</v>
      </c>
      <c r="AA117">
        <v>0</v>
      </c>
      <c r="AB117">
        <v>0.148437320177978</v>
      </c>
      <c r="AC117">
        <v>77.898007485326005</v>
      </c>
      <c r="AD117">
        <v>64.128157677313894</v>
      </c>
      <c r="AE117">
        <v>0</v>
      </c>
      <c r="AF117">
        <v>0.148437320177978</v>
      </c>
      <c r="AG117">
        <v>77.898007485326005</v>
      </c>
      <c r="AH117">
        <v>64.128157677313894</v>
      </c>
      <c r="AI117">
        <v>0</v>
      </c>
    </row>
    <row r="118" spans="1:35" x14ac:dyDescent="0.25">
      <c r="A118">
        <v>20</v>
      </c>
      <c r="B118">
        <v>117</v>
      </c>
      <c r="C118" t="s">
        <v>41</v>
      </c>
      <c r="D118">
        <v>2.8191211294977302E-3</v>
      </c>
      <c r="E118">
        <v>0</v>
      </c>
      <c r="F118">
        <v>0</v>
      </c>
      <c r="G118">
        <v>0</v>
      </c>
      <c r="H118">
        <v>2.8191211294977302E-3</v>
      </c>
      <c r="I118">
        <v>0</v>
      </c>
      <c r="J118">
        <v>0</v>
      </c>
      <c r="K118">
        <v>0</v>
      </c>
      <c r="L118">
        <v>2.8191211294977302E-3</v>
      </c>
      <c r="M118">
        <v>0</v>
      </c>
      <c r="N118">
        <v>0</v>
      </c>
      <c r="O118">
        <v>0</v>
      </c>
      <c r="P118">
        <v>2.8191211294977302E-3</v>
      </c>
      <c r="Q118">
        <v>0</v>
      </c>
      <c r="R118">
        <v>0</v>
      </c>
      <c r="S118">
        <v>0</v>
      </c>
      <c r="T118">
        <v>2.8191211294977302E-3</v>
      </c>
      <c r="U118">
        <v>0</v>
      </c>
      <c r="V118">
        <v>0</v>
      </c>
      <c r="W118">
        <v>0</v>
      </c>
      <c r="X118">
        <v>2.8191211294977302E-3</v>
      </c>
      <c r="Y118">
        <v>0</v>
      </c>
      <c r="Z118">
        <v>0</v>
      </c>
      <c r="AA118">
        <v>0</v>
      </c>
      <c r="AB118">
        <v>2.8191211294977302E-3</v>
      </c>
      <c r="AC118">
        <v>0</v>
      </c>
      <c r="AD118">
        <v>0</v>
      </c>
      <c r="AE118">
        <v>0</v>
      </c>
      <c r="AF118">
        <v>2.8191211294977302E-3</v>
      </c>
      <c r="AG118">
        <v>0</v>
      </c>
      <c r="AH118">
        <v>0</v>
      </c>
      <c r="AI118">
        <v>0</v>
      </c>
    </row>
    <row r="119" spans="1:35" x14ac:dyDescent="0.25">
      <c r="A119">
        <v>20</v>
      </c>
      <c r="B119">
        <v>118</v>
      </c>
      <c r="C119" t="s">
        <v>41</v>
      </c>
      <c r="D119">
        <v>2.8961350136538998E-3</v>
      </c>
      <c r="E119">
        <v>4</v>
      </c>
      <c r="F119">
        <v>3</v>
      </c>
      <c r="G119">
        <v>0</v>
      </c>
      <c r="H119">
        <v>1.4664307219436699E-3</v>
      </c>
      <c r="I119">
        <v>2.0253623743784699</v>
      </c>
      <c r="J119">
        <v>1.51902178078385</v>
      </c>
      <c r="K119">
        <v>0</v>
      </c>
      <c r="L119">
        <v>1.4664307219436699E-3</v>
      </c>
      <c r="M119">
        <v>2.0253623743784699</v>
      </c>
      <c r="N119">
        <v>1.51902178078385</v>
      </c>
      <c r="O119">
        <v>0</v>
      </c>
      <c r="P119">
        <v>1.4664307219436699E-3</v>
      </c>
      <c r="Q119">
        <v>2.0253623743784699</v>
      </c>
      <c r="R119">
        <v>1.51902178078385</v>
      </c>
      <c r="S119">
        <v>0</v>
      </c>
      <c r="T119">
        <v>2.10862659152918E-3</v>
      </c>
      <c r="U119">
        <v>2.9123318927991999</v>
      </c>
      <c r="V119">
        <v>2.1842489195993999</v>
      </c>
      <c r="W119">
        <v>0</v>
      </c>
      <c r="X119">
        <v>1.78837321158123E-3</v>
      </c>
      <c r="Y119">
        <v>2.4700135914243</v>
      </c>
      <c r="Z119">
        <v>1.85251019356822</v>
      </c>
      <c r="AA119">
        <v>0</v>
      </c>
      <c r="AB119">
        <v>1.78837321158123E-3</v>
      </c>
      <c r="AC119">
        <v>2.4700135914243</v>
      </c>
      <c r="AD119">
        <v>1.85251019356822</v>
      </c>
      <c r="AE119">
        <v>0</v>
      </c>
      <c r="AF119">
        <v>1.78837321158123E-3</v>
      </c>
      <c r="AG119">
        <v>2.4700135914243</v>
      </c>
      <c r="AH119">
        <v>1.85251019356822</v>
      </c>
      <c r="AI119">
        <v>0</v>
      </c>
    </row>
    <row r="120" spans="1:35" x14ac:dyDescent="0.25">
      <c r="A120">
        <v>20</v>
      </c>
      <c r="B120">
        <v>119</v>
      </c>
      <c r="C120" t="s">
        <v>41</v>
      </c>
      <c r="D120">
        <v>0</v>
      </c>
      <c r="E120">
        <v>32</v>
      </c>
      <c r="F120">
        <v>21</v>
      </c>
      <c r="G120">
        <v>0</v>
      </c>
      <c r="H120">
        <v>0</v>
      </c>
      <c r="I120">
        <v>2.1089475016952801</v>
      </c>
      <c r="J120">
        <v>1.3839967979875301</v>
      </c>
      <c r="K120">
        <v>0</v>
      </c>
      <c r="L120">
        <v>0</v>
      </c>
      <c r="M120">
        <v>2.1089475016952801</v>
      </c>
      <c r="N120">
        <v>1.3839967979875301</v>
      </c>
      <c r="O120">
        <v>0</v>
      </c>
      <c r="P120">
        <v>0</v>
      </c>
      <c r="Q120">
        <v>2.1089475016952801</v>
      </c>
      <c r="R120">
        <v>1.3839967979875301</v>
      </c>
      <c r="S120">
        <v>0</v>
      </c>
      <c r="T120">
        <v>0</v>
      </c>
      <c r="U120">
        <v>20.533984291008998</v>
      </c>
      <c r="V120">
        <v>13.475427190974701</v>
      </c>
      <c r="W120">
        <v>0</v>
      </c>
      <c r="X120">
        <v>0</v>
      </c>
      <c r="Y120">
        <v>14.4115950803762</v>
      </c>
      <c r="Z120">
        <v>9.4576092714968993</v>
      </c>
      <c r="AA120">
        <v>0</v>
      </c>
      <c r="AB120">
        <v>0</v>
      </c>
      <c r="AC120">
        <v>14.4115950803762</v>
      </c>
      <c r="AD120">
        <v>9.4576092714968993</v>
      </c>
      <c r="AE120">
        <v>0</v>
      </c>
      <c r="AF120">
        <v>0</v>
      </c>
      <c r="AG120">
        <v>14.4115950803762</v>
      </c>
      <c r="AH120">
        <v>9.4576092714968993</v>
      </c>
      <c r="AI120">
        <v>0</v>
      </c>
    </row>
    <row r="121" spans="1:35" x14ac:dyDescent="0.25">
      <c r="A121">
        <v>20</v>
      </c>
      <c r="B121">
        <v>120</v>
      </c>
      <c r="C121" t="s">
        <v>41</v>
      </c>
      <c r="D121">
        <v>0.58015044508311897</v>
      </c>
      <c r="E121">
        <v>430</v>
      </c>
      <c r="F121">
        <v>181.5</v>
      </c>
      <c r="G121">
        <v>0</v>
      </c>
      <c r="H121">
        <v>0.43931727554774702</v>
      </c>
      <c r="I121">
        <v>325.61627778888698</v>
      </c>
      <c r="J121">
        <v>137.440359113216</v>
      </c>
      <c r="K121">
        <v>0</v>
      </c>
      <c r="L121">
        <v>0.43931727554774702</v>
      </c>
      <c r="M121">
        <v>325.61627778888698</v>
      </c>
      <c r="N121">
        <v>137.440359113216</v>
      </c>
      <c r="O121">
        <v>0</v>
      </c>
      <c r="P121">
        <v>0.43931727554774702</v>
      </c>
      <c r="Q121">
        <v>325.61627778888698</v>
      </c>
      <c r="R121">
        <v>137.440359113216</v>
      </c>
      <c r="S121">
        <v>0</v>
      </c>
      <c r="T121">
        <v>0.51086923059283196</v>
      </c>
      <c r="U121">
        <v>378.64966064698001</v>
      </c>
      <c r="V121">
        <v>159.82538001727201</v>
      </c>
      <c r="W121">
        <v>0</v>
      </c>
      <c r="X121">
        <v>0.47756006376003701</v>
      </c>
      <c r="Y121">
        <v>353.96133736895598</v>
      </c>
      <c r="Z121">
        <v>149.40461100573401</v>
      </c>
      <c r="AA121">
        <v>0</v>
      </c>
      <c r="AB121">
        <v>0.47756006376003701</v>
      </c>
      <c r="AC121">
        <v>353.96133736895598</v>
      </c>
      <c r="AD121">
        <v>149.40461100573401</v>
      </c>
      <c r="AE121">
        <v>0</v>
      </c>
      <c r="AF121">
        <v>0.47756006376003701</v>
      </c>
      <c r="AG121">
        <v>353.96133736895598</v>
      </c>
      <c r="AH121">
        <v>149.40461100573401</v>
      </c>
      <c r="AI121">
        <v>0</v>
      </c>
    </row>
    <row r="122" spans="1:35" x14ac:dyDescent="0.25">
      <c r="A122">
        <v>20</v>
      </c>
      <c r="B122">
        <v>121</v>
      </c>
      <c r="C122" t="s">
        <v>41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>
        <v>20</v>
      </c>
      <c r="B123">
        <v>122</v>
      </c>
      <c r="C123" t="s">
        <v>41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5">
      <c r="A124">
        <v>20</v>
      </c>
      <c r="B124">
        <v>123</v>
      </c>
      <c r="C124" t="s">
        <v>41</v>
      </c>
      <c r="D124">
        <v>8.6981752623515804E-2</v>
      </c>
      <c r="E124">
        <v>0</v>
      </c>
      <c r="F124">
        <v>0</v>
      </c>
      <c r="G124">
        <v>0</v>
      </c>
      <c r="H124">
        <v>8.6981752623515804E-2</v>
      </c>
      <c r="I124">
        <v>0</v>
      </c>
      <c r="J124">
        <v>0</v>
      </c>
      <c r="K124">
        <v>0</v>
      </c>
      <c r="L124">
        <v>8.6981752623515804E-2</v>
      </c>
      <c r="M124">
        <v>0</v>
      </c>
      <c r="N124">
        <v>0</v>
      </c>
      <c r="O124">
        <v>0</v>
      </c>
      <c r="P124">
        <v>8.6981752623515804E-2</v>
      </c>
      <c r="Q124">
        <v>0</v>
      </c>
      <c r="R124">
        <v>0</v>
      </c>
      <c r="S124">
        <v>0</v>
      </c>
      <c r="T124">
        <v>8.6981752623515804E-2</v>
      </c>
      <c r="U124">
        <v>0</v>
      </c>
      <c r="V124">
        <v>0</v>
      </c>
      <c r="W124">
        <v>0</v>
      </c>
      <c r="X124">
        <v>8.6981752623515804E-2</v>
      </c>
      <c r="Y124">
        <v>0</v>
      </c>
      <c r="Z124">
        <v>0</v>
      </c>
      <c r="AA124">
        <v>0</v>
      </c>
      <c r="AB124">
        <v>8.6981752623515804E-2</v>
      </c>
      <c r="AC124">
        <v>0</v>
      </c>
      <c r="AD124">
        <v>0</v>
      </c>
      <c r="AE124">
        <v>0</v>
      </c>
      <c r="AF124">
        <v>8.6981752623515804E-2</v>
      </c>
      <c r="AG124">
        <v>0</v>
      </c>
      <c r="AH124">
        <v>0</v>
      </c>
      <c r="AI124">
        <v>0</v>
      </c>
    </row>
    <row r="125" spans="1:35" x14ac:dyDescent="0.25">
      <c r="A125">
        <v>20</v>
      </c>
      <c r="B125">
        <v>124</v>
      </c>
      <c r="C125" t="s">
        <v>41</v>
      </c>
      <c r="D125">
        <v>0.12882224604220599</v>
      </c>
      <c r="E125">
        <v>0</v>
      </c>
      <c r="F125">
        <v>0</v>
      </c>
      <c r="G125">
        <v>0</v>
      </c>
      <c r="H125">
        <v>0.12861378649173999</v>
      </c>
      <c r="I125">
        <v>0</v>
      </c>
      <c r="J125">
        <v>0</v>
      </c>
      <c r="K125">
        <v>0</v>
      </c>
      <c r="L125">
        <v>0.12861378649173999</v>
      </c>
      <c r="M125">
        <v>0</v>
      </c>
      <c r="N125">
        <v>0</v>
      </c>
      <c r="O125">
        <v>0</v>
      </c>
      <c r="P125">
        <v>0.12861378649173999</v>
      </c>
      <c r="Q125">
        <v>0</v>
      </c>
      <c r="R125">
        <v>0</v>
      </c>
      <c r="S125">
        <v>0</v>
      </c>
      <c r="T125">
        <v>0.128759708177066</v>
      </c>
      <c r="U125">
        <v>0</v>
      </c>
      <c r="V125">
        <v>0</v>
      </c>
      <c r="W125">
        <v>0</v>
      </c>
      <c r="X125">
        <v>0.12871801626697299</v>
      </c>
      <c r="Y125">
        <v>0</v>
      </c>
      <c r="Z125">
        <v>0</v>
      </c>
      <c r="AA125">
        <v>0</v>
      </c>
      <c r="AB125">
        <v>0.12871801626697299</v>
      </c>
      <c r="AC125">
        <v>0</v>
      </c>
      <c r="AD125">
        <v>0</v>
      </c>
      <c r="AE125">
        <v>0</v>
      </c>
      <c r="AF125">
        <v>0.12871801626697299</v>
      </c>
      <c r="AG125">
        <v>0</v>
      </c>
      <c r="AH125">
        <v>0</v>
      </c>
      <c r="AI125">
        <v>0</v>
      </c>
    </row>
    <row r="126" spans="1:35" x14ac:dyDescent="0.25">
      <c r="A126">
        <v>20</v>
      </c>
      <c r="B126">
        <v>125</v>
      </c>
      <c r="C126" t="s">
        <v>41</v>
      </c>
      <c r="D126">
        <v>5.25439837854193E-5</v>
      </c>
      <c r="E126">
        <v>0</v>
      </c>
      <c r="F126">
        <v>0</v>
      </c>
      <c r="G126">
        <v>0</v>
      </c>
      <c r="H126">
        <v>5.25439837854193E-5</v>
      </c>
      <c r="I126">
        <v>0</v>
      </c>
      <c r="J126">
        <v>0</v>
      </c>
      <c r="K126">
        <v>0</v>
      </c>
      <c r="L126">
        <v>5.25439837854193E-5</v>
      </c>
      <c r="M126">
        <v>0</v>
      </c>
      <c r="N126">
        <v>0</v>
      </c>
      <c r="O126">
        <v>0</v>
      </c>
      <c r="P126">
        <v>5.25439837854193E-5</v>
      </c>
      <c r="Q126">
        <v>0</v>
      </c>
      <c r="R126">
        <v>0</v>
      </c>
      <c r="S126">
        <v>0</v>
      </c>
      <c r="T126">
        <v>5.25439837854193E-5</v>
      </c>
      <c r="U126">
        <v>0</v>
      </c>
      <c r="V126">
        <v>0</v>
      </c>
      <c r="W126">
        <v>0</v>
      </c>
      <c r="X126">
        <v>5.25439837854193E-5</v>
      </c>
      <c r="Y126">
        <v>0</v>
      </c>
      <c r="Z126">
        <v>0</v>
      </c>
      <c r="AA126">
        <v>0</v>
      </c>
      <c r="AB126">
        <v>5.25439837854193E-5</v>
      </c>
      <c r="AC126">
        <v>0</v>
      </c>
      <c r="AD126">
        <v>0</v>
      </c>
      <c r="AE126">
        <v>0</v>
      </c>
      <c r="AF126">
        <v>5.25439837854193E-5</v>
      </c>
      <c r="AG126">
        <v>0</v>
      </c>
      <c r="AH126">
        <v>0</v>
      </c>
      <c r="AI126">
        <v>0</v>
      </c>
    </row>
    <row r="127" spans="1:35" x14ac:dyDescent="0.25">
      <c r="A127">
        <v>21</v>
      </c>
      <c r="B127">
        <v>126</v>
      </c>
      <c r="C127" t="s">
        <v>42</v>
      </c>
      <c r="D127">
        <v>0.29236989878439001</v>
      </c>
      <c r="E127">
        <v>0</v>
      </c>
      <c r="F127">
        <v>0</v>
      </c>
      <c r="G127">
        <v>0</v>
      </c>
      <c r="H127">
        <v>0.171353218396568</v>
      </c>
      <c r="I127">
        <v>0</v>
      </c>
      <c r="J127">
        <v>0</v>
      </c>
      <c r="K127">
        <v>0</v>
      </c>
      <c r="L127">
        <v>0.171353218396568</v>
      </c>
      <c r="M127">
        <v>0</v>
      </c>
      <c r="N127">
        <v>0</v>
      </c>
      <c r="O127">
        <v>0</v>
      </c>
      <c r="P127">
        <v>0.171353218396568</v>
      </c>
      <c r="Q127">
        <v>0</v>
      </c>
      <c r="R127">
        <v>0</v>
      </c>
      <c r="S127">
        <v>0</v>
      </c>
      <c r="T127">
        <v>0.256064894668043</v>
      </c>
      <c r="U127">
        <v>0</v>
      </c>
      <c r="V127">
        <v>0</v>
      </c>
      <c r="W127">
        <v>0</v>
      </c>
      <c r="X127">
        <v>0.23186155859047899</v>
      </c>
      <c r="Y127">
        <v>0</v>
      </c>
      <c r="Z127">
        <v>0</v>
      </c>
      <c r="AA127">
        <v>0</v>
      </c>
      <c r="AB127">
        <v>0.23186155859047899</v>
      </c>
      <c r="AC127">
        <v>0</v>
      </c>
      <c r="AD127">
        <v>0</v>
      </c>
      <c r="AE127">
        <v>0</v>
      </c>
      <c r="AF127">
        <v>0.23186155859047899</v>
      </c>
      <c r="AG127">
        <v>0</v>
      </c>
      <c r="AH127">
        <v>0</v>
      </c>
      <c r="AI127">
        <v>0</v>
      </c>
    </row>
    <row r="128" spans="1:35" x14ac:dyDescent="0.25">
      <c r="A128">
        <v>21</v>
      </c>
      <c r="B128">
        <v>127</v>
      </c>
      <c r="C128" t="s">
        <v>42</v>
      </c>
      <c r="D128">
        <v>0.26370997261743201</v>
      </c>
      <c r="E128">
        <v>0</v>
      </c>
      <c r="F128">
        <v>0</v>
      </c>
      <c r="G128">
        <v>0</v>
      </c>
      <c r="H128">
        <v>0.26370997261743201</v>
      </c>
      <c r="I128">
        <v>0</v>
      </c>
      <c r="J128">
        <v>0</v>
      </c>
      <c r="K128">
        <v>0</v>
      </c>
      <c r="L128">
        <v>0.26370997261743201</v>
      </c>
      <c r="M128">
        <v>0</v>
      </c>
      <c r="N128">
        <v>0</v>
      </c>
      <c r="O128">
        <v>0</v>
      </c>
      <c r="P128">
        <v>0.26370997261743201</v>
      </c>
      <c r="Q128">
        <v>0</v>
      </c>
      <c r="R128">
        <v>0</v>
      </c>
      <c r="S128">
        <v>0</v>
      </c>
      <c r="T128">
        <v>0.26370997261743201</v>
      </c>
      <c r="U128">
        <v>0</v>
      </c>
      <c r="V128">
        <v>0</v>
      </c>
      <c r="W128">
        <v>0</v>
      </c>
      <c r="X128">
        <v>0.26370997261743201</v>
      </c>
      <c r="Y128">
        <v>0</v>
      </c>
      <c r="Z128">
        <v>0</v>
      </c>
      <c r="AA128">
        <v>0</v>
      </c>
      <c r="AB128">
        <v>0.26370997261743201</v>
      </c>
      <c r="AC128">
        <v>0</v>
      </c>
      <c r="AD128">
        <v>0</v>
      </c>
      <c r="AE128">
        <v>0</v>
      </c>
      <c r="AF128">
        <v>0.26370997261743201</v>
      </c>
      <c r="AG128">
        <v>0</v>
      </c>
      <c r="AH128">
        <v>0</v>
      </c>
      <c r="AI128">
        <v>0</v>
      </c>
    </row>
    <row r="129" spans="1:35" x14ac:dyDescent="0.25">
      <c r="A129">
        <v>22</v>
      </c>
      <c r="B129">
        <v>128</v>
      </c>
      <c r="C129" t="s">
        <v>43</v>
      </c>
      <c r="D129">
        <v>7.9361033341943402E-2</v>
      </c>
      <c r="E129">
        <v>383</v>
      </c>
      <c r="F129">
        <v>190.5</v>
      </c>
      <c r="G129">
        <v>0</v>
      </c>
      <c r="H129">
        <v>6.9431846541803304E-3</v>
      </c>
      <c r="I129">
        <v>33.508128744911602</v>
      </c>
      <c r="J129">
        <v>16.666575785654501</v>
      </c>
      <c r="K129">
        <v>0</v>
      </c>
      <c r="L129">
        <v>6.9431846541803304E-3</v>
      </c>
      <c r="M129">
        <v>33.508128744911602</v>
      </c>
      <c r="N129">
        <v>16.666575785654501</v>
      </c>
      <c r="O129">
        <v>0</v>
      </c>
      <c r="P129">
        <v>6.9431846541803304E-3</v>
      </c>
      <c r="Q129">
        <v>33.508128744911602</v>
      </c>
      <c r="R129">
        <v>16.666575785654501</v>
      </c>
      <c r="S129">
        <v>0</v>
      </c>
      <c r="T129">
        <v>2.84870763308076E-2</v>
      </c>
      <c r="U129">
        <v>137.47994166972299</v>
      </c>
      <c r="V129">
        <v>68.381015373582699</v>
      </c>
      <c r="W129">
        <v>0</v>
      </c>
      <c r="X129">
        <v>1.50810711925627E-2</v>
      </c>
      <c r="Y129">
        <v>72.781943776666793</v>
      </c>
      <c r="Z129">
        <v>36.200940703537903</v>
      </c>
      <c r="AA129">
        <v>0</v>
      </c>
      <c r="AB129">
        <v>1.50810711925627E-2</v>
      </c>
      <c r="AC129">
        <v>72.781943776666793</v>
      </c>
      <c r="AD129">
        <v>36.200940703537903</v>
      </c>
      <c r="AE129">
        <v>0</v>
      </c>
      <c r="AF129">
        <v>1.50810711925627E-2</v>
      </c>
      <c r="AG129">
        <v>72.781943776666793</v>
      </c>
      <c r="AH129">
        <v>36.200940703537903</v>
      </c>
      <c r="AI129">
        <v>0</v>
      </c>
    </row>
    <row r="130" spans="1:35" x14ac:dyDescent="0.25">
      <c r="A130">
        <v>22</v>
      </c>
      <c r="B130">
        <v>129</v>
      </c>
      <c r="C130" t="s">
        <v>43</v>
      </c>
      <c r="D130">
        <v>8.0880060987330499E-2</v>
      </c>
      <c r="E130">
        <v>366</v>
      </c>
      <c r="F130">
        <v>139.5</v>
      </c>
      <c r="G130">
        <v>0</v>
      </c>
      <c r="H130">
        <v>6.0302029608023302E-3</v>
      </c>
      <c r="I130">
        <v>27.287989854500498</v>
      </c>
      <c r="J130">
        <v>10.4007502314285</v>
      </c>
      <c r="K130">
        <v>0</v>
      </c>
      <c r="L130">
        <v>6.0302029608023302E-3</v>
      </c>
      <c r="M130">
        <v>27.287989854500498</v>
      </c>
      <c r="N130">
        <v>10.4007502314285</v>
      </c>
      <c r="O130">
        <v>0</v>
      </c>
      <c r="P130">
        <v>6.0302029608023302E-3</v>
      </c>
      <c r="Q130">
        <v>27.287989854500498</v>
      </c>
      <c r="R130">
        <v>10.4007502314285</v>
      </c>
      <c r="S130">
        <v>0</v>
      </c>
      <c r="T130">
        <v>3.43733585076893E-2</v>
      </c>
      <c r="U130">
        <v>155.54697981477801</v>
      </c>
      <c r="V130">
        <v>59.286348863829097</v>
      </c>
      <c r="W130">
        <v>0</v>
      </c>
      <c r="X130">
        <v>1.8177639116848301E-2</v>
      </c>
      <c r="Y130">
        <v>82.257800446127703</v>
      </c>
      <c r="Z130">
        <v>31.352358366761798</v>
      </c>
      <c r="AA130">
        <v>0</v>
      </c>
      <c r="AB130">
        <v>1.8177639116848301E-2</v>
      </c>
      <c r="AC130">
        <v>82.257800446127703</v>
      </c>
      <c r="AD130">
        <v>31.352358366761798</v>
      </c>
      <c r="AE130">
        <v>0</v>
      </c>
      <c r="AF130">
        <v>1.8177639116848301E-2</v>
      </c>
      <c r="AG130">
        <v>82.257800446127703</v>
      </c>
      <c r="AH130">
        <v>31.352358366761798</v>
      </c>
      <c r="AI130">
        <v>0</v>
      </c>
    </row>
    <row r="131" spans="1:35" x14ac:dyDescent="0.25">
      <c r="A131">
        <v>22</v>
      </c>
      <c r="B131">
        <v>130</v>
      </c>
      <c r="C131" t="s">
        <v>43</v>
      </c>
      <c r="D131">
        <v>0.195011035069004</v>
      </c>
      <c r="E131">
        <v>452</v>
      </c>
      <c r="F131">
        <v>82.5</v>
      </c>
      <c r="G131">
        <v>0</v>
      </c>
      <c r="H131">
        <v>1.9006789835765099E-2</v>
      </c>
      <c r="I131">
        <v>44.054271096637898</v>
      </c>
      <c r="J131">
        <v>8.0408791271518201</v>
      </c>
      <c r="K131">
        <v>0</v>
      </c>
      <c r="L131">
        <v>1.9006789835765099E-2</v>
      </c>
      <c r="M131">
        <v>44.054271096637898</v>
      </c>
      <c r="N131">
        <v>8.0408791271518201</v>
      </c>
      <c r="O131">
        <v>0</v>
      </c>
      <c r="P131">
        <v>1.9006789835765099E-2</v>
      </c>
      <c r="Q131">
        <v>44.054271096637898</v>
      </c>
      <c r="R131">
        <v>8.0408791271518201</v>
      </c>
      <c r="S131">
        <v>0</v>
      </c>
      <c r="T131">
        <v>0.105491718374617</v>
      </c>
      <c r="U131">
        <v>244.51055648443</v>
      </c>
      <c r="V131">
        <v>44.628586083994399</v>
      </c>
      <c r="W131">
        <v>0</v>
      </c>
      <c r="X131">
        <v>6.3296956351890005E-2</v>
      </c>
      <c r="Y131">
        <v>146.71079644765101</v>
      </c>
      <c r="Z131">
        <v>26.777966165776999</v>
      </c>
      <c r="AA131">
        <v>0</v>
      </c>
      <c r="AB131">
        <v>6.3296956351890005E-2</v>
      </c>
      <c r="AC131">
        <v>146.71079644765101</v>
      </c>
      <c r="AD131">
        <v>26.777966165776999</v>
      </c>
      <c r="AE131">
        <v>0</v>
      </c>
      <c r="AF131">
        <v>6.3296956351890005E-2</v>
      </c>
      <c r="AG131">
        <v>146.71079644765101</v>
      </c>
      <c r="AH131">
        <v>26.777966165776999</v>
      </c>
      <c r="AI131">
        <v>0</v>
      </c>
    </row>
    <row r="132" spans="1:35" x14ac:dyDescent="0.25">
      <c r="A132">
        <v>22</v>
      </c>
      <c r="B132">
        <v>131</v>
      </c>
      <c r="C132" t="s">
        <v>43</v>
      </c>
      <c r="D132">
        <v>0</v>
      </c>
      <c r="E132">
        <v>61</v>
      </c>
      <c r="F132">
        <v>6</v>
      </c>
      <c r="G132">
        <v>0</v>
      </c>
      <c r="H132">
        <v>0</v>
      </c>
      <c r="I132">
        <v>0.400795279758417</v>
      </c>
      <c r="J132">
        <v>3.9422486533614701E-2</v>
      </c>
      <c r="K132">
        <v>0</v>
      </c>
      <c r="L132">
        <v>0</v>
      </c>
      <c r="M132">
        <v>0.400795279758417</v>
      </c>
      <c r="N132">
        <v>3.9422486533614701E-2</v>
      </c>
      <c r="O132">
        <v>0</v>
      </c>
      <c r="P132">
        <v>0</v>
      </c>
      <c r="Q132">
        <v>0.400795279758417</v>
      </c>
      <c r="R132">
        <v>3.9422486533614701E-2</v>
      </c>
      <c r="S132">
        <v>0</v>
      </c>
      <c r="T132">
        <v>0</v>
      </c>
      <c r="U132">
        <v>42.820238583927498</v>
      </c>
      <c r="V132">
        <v>4.2118267459600798</v>
      </c>
      <c r="W132">
        <v>0</v>
      </c>
      <c r="X132">
        <v>0</v>
      </c>
      <c r="Y132">
        <v>30.700397639879199</v>
      </c>
      <c r="Z132">
        <v>3.0197112432668098</v>
      </c>
      <c r="AA132">
        <v>0</v>
      </c>
      <c r="AB132">
        <v>0</v>
      </c>
      <c r="AC132">
        <v>30.700397639879199</v>
      </c>
      <c r="AD132">
        <v>3.0197112432668098</v>
      </c>
      <c r="AE132">
        <v>0</v>
      </c>
      <c r="AF132">
        <v>0</v>
      </c>
      <c r="AG132">
        <v>30.700397639879199</v>
      </c>
      <c r="AH132">
        <v>3.0197112432668098</v>
      </c>
      <c r="AI132">
        <v>0</v>
      </c>
    </row>
    <row r="133" spans="1:35" x14ac:dyDescent="0.25">
      <c r="A133">
        <v>22</v>
      </c>
      <c r="B133">
        <v>132</v>
      </c>
      <c r="C133" t="s">
        <v>43</v>
      </c>
      <c r="D133">
        <v>1.80937557093455</v>
      </c>
      <c r="E133">
        <v>3125</v>
      </c>
      <c r="F133">
        <v>27</v>
      </c>
      <c r="G133">
        <v>0</v>
      </c>
      <c r="H133">
        <v>1.80937557093455</v>
      </c>
      <c r="I133">
        <v>3125</v>
      </c>
      <c r="J133">
        <v>27</v>
      </c>
      <c r="K133">
        <v>0</v>
      </c>
      <c r="L133">
        <v>1.80937557093455</v>
      </c>
      <c r="M133">
        <v>3125</v>
      </c>
      <c r="N133">
        <v>27</v>
      </c>
      <c r="O133">
        <v>0</v>
      </c>
      <c r="P133">
        <v>1.80937557093455</v>
      </c>
      <c r="Q133">
        <v>3125</v>
      </c>
      <c r="R133">
        <v>27</v>
      </c>
      <c r="S133">
        <v>0</v>
      </c>
      <c r="T133">
        <v>1.80937557093455</v>
      </c>
      <c r="U133">
        <v>3125</v>
      </c>
      <c r="V133">
        <v>27</v>
      </c>
      <c r="W133">
        <v>0</v>
      </c>
      <c r="X133">
        <v>1.80937557093455</v>
      </c>
      <c r="Y133">
        <v>3125</v>
      </c>
      <c r="Z133">
        <v>27</v>
      </c>
      <c r="AA133">
        <v>0</v>
      </c>
      <c r="AB133">
        <v>1.80937557093455</v>
      </c>
      <c r="AC133">
        <v>3125</v>
      </c>
      <c r="AD133">
        <v>27</v>
      </c>
      <c r="AE133">
        <v>0</v>
      </c>
      <c r="AF133">
        <v>1.80937557093455</v>
      </c>
      <c r="AG133">
        <v>3125</v>
      </c>
      <c r="AH133">
        <v>27</v>
      </c>
      <c r="AI133">
        <v>0</v>
      </c>
    </row>
    <row r="134" spans="1:35" x14ac:dyDescent="0.25">
      <c r="A134">
        <v>22</v>
      </c>
      <c r="B134">
        <v>133</v>
      </c>
      <c r="C134" t="s">
        <v>43</v>
      </c>
      <c r="D134">
        <v>0.88597408126729804</v>
      </c>
      <c r="E134">
        <v>662</v>
      </c>
      <c r="F134">
        <v>897</v>
      </c>
      <c r="G134">
        <v>92</v>
      </c>
      <c r="H134">
        <v>0.32867458991884202</v>
      </c>
      <c r="I134">
        <v>245.58571534625801</v>
      </c>
      <c r="J134">
        <v>332.764934540171</v>
      </c>
      <c r="K134">
        <v>34.129736875915</v>
      </c>
      <c r="L134">
        <v>0.32867458991884202</v>
      </c>
      <c r="M134">
        <v>245.58571534625801</v>
      </c>
      <c r="N134">
        <v>332.764934540171</v>
      </c>
      <c r="O134">
        <v>34.129736875915</v>
      </c>
      <c r="P134">
        <v>0.32867458991884202</v>
      </c>
      <c r="Q134">
        <v>245.58571534625801</v>
      </c>
      <c r="R134">
        <v>332.764934540171</v>
      </c>
      <c r="S134">
        <v>34.129736875915</v>
      </c>
      <c r="T134">
        <v>0.58202632090633</v>
      </c>
      <c r="U134">
        <v>434.89017634562703</v>
      </c>
      <c r="V134">
        <v>589.26961961031304</v>
      </c>
      <c r="W134">
        <v>60.437909703621898</v>
      </c>
      <c r="X134">
        <v>0.45850557742426901</v>
      </c>
      <c r="Y134">
        <v>342.59545360592898</v>
      </c>
      <c r="Z134">
        <v>464.21166447812402</v>
      </c>
      <c r="AA134">
        <v>47.611452766987099</v>
      </c>
      <c r="AB134">
        <v>0.45850557742426901</v>
      </c>
      <c r="AC134">
        <v>342.59545360592898</v>
      </c>
      <c r="AD134">
        <v>464.21166447812402</v>
      </c>
      <c r="AE134">
        <v>47.611452766987099</v>
      </c>
      <c r="AF134">
        <v>0.45850557742426901</v>
      </c>
      <c r="AG134">
        <v>342.59545360592898</v>
      </c>
      <c r="AH134">
        <v>464.21166447812402</v>
      </c>
      <c r="AI134">
        <v>47.611452766987099</v>
      </c>
    </row>
    <row r="135" spans="1:35" x14ac:dyDescent="0.25">
      <c r="A135">
        <v>23</v>
      </c>
      <c r="B135">
        <v>134</v>
      </c>
      <c r="C135" t="s">
        <v>43</v>
      </c>
      <c r="D135">
        <v>1.06701182684703E-4</v>
      </c>
      <c r="E135">
        <v>0</v>
      </c>
      <c r="F135">
        <v>0</v>
      </c>
      <c r="G135">
        <v>0</v>
      </c>
      <c r="H135">
        <v>1.06701182684703E-4</v>
      </c>
      <c r="I135">
        <v>0</v>
      </c>
      <c r="J135">
        <v>0</v>
      </c>
      <c r="K135">
        <v>0</v>
      </c>
      <c r="L135">
        <v>1.06701182684703E-4</v>
      </c>
      <c r="M135">
        <v>0</v>
      </c>
      <c r="N135">
        <v>0</v>
      </c>
      <c r="O135">
        <v>0</v>
      </c>
      <c r="P135">
        <v>1.06701182684703E-4</v>
      </c>
      <c r="Q135">
        <v>0</v>
      </c>
      <c r="R135">
        <v>0</v>
      </c>
      <c r="S135">
        <v>0</v>
      </c>
      <c r="T135">
        <v>1.06701182684703E-4</v>
      </c>
      <c r="U135">
        <v>0</v>
      </c>
      <c r="V135">
        <v>0</v>
      </c>
      <c r="W135">
        <v>0</v>
      </c>
      <c r="X135">
        <v>1.06701182684703E-4</v>
      </c>
      <c r="Y135">
        <v>0</v>
      </c>
      <c r="Z135">
        <v>0</v>
      </c>
      <c r="AA135">
        <v>0</v>
      </c>
      <c r="AB135">
        <v>1.06701182684703E-4</v>
      </c>
      <c r="AC135">
        <v>0</v>
      </c>
      <c r="AD135">
        <v>0</v>
      </c>
      <c r="AE135">
        <v>0</v>
      </c>
      <c r="AF135">
        <v>1.06701182684703E-4</v>
      </c>
      <c r="AG135">
        <v>0</v>
      </c>
      <c r="AH135">
        <v>0</v>
      </c>
      <c r="AI135">
        <v>0</v>
      </c>
    </row>
    <row r="136" spans="1:35" x14ac:dyDescent="0.25">
      <c r="A136">
        <v>23</v>
      </c>
      <c r="B136">
        <v>135</v>
      </c>
      <c r="C136" t="s">
        <v>44</v>
      </c>
      <c r="D136">
        <v>6.5376554559149602E-3</v>
      </c>
      <c r="E136">
        <v>0</v>
      </c>
      <c r="F136">
        <v>0</v>
      </c>
      <c r="G136">
        <v>0</v>
      </c>
      <c r="H136">
        <v>6.5376554559149602E-3</v>
      </c>
      <c r="I136">
        <v>0</v>
      </c>
      <c r="J136">
        <v>0</v>
      </c>
      <c r="K136">
        <v>0</v>
      </c>
      <c r="L136">
        <v>6.5376554559149602E-3</v>
      </c>
      <c r="M136">
        <v>0</v>
      </c>
      <c r="N136">
        <v>0</v>
      </c>
      <c r="O136">
        <v>0</v>
      </c>
      <c r="P136">
        <v>6.5376554559149602E-3</v>
      </c>
      <c r="Q136">
        <v>0</v>
      </c>
      <c r="R136">
        <v>0</v>
      </c>
      <c r="S136">
        <v>0</v>
      </c>
      <c r="T136">
        <v>6.5376554559149602E-3</v>
      </c>
      <c r="U136">
        <v>0</v>
      </c>
      <c r="V136">
        <v>0</v>
      </c>
      <c r="W136">
        <v>0</v>
      </c>
      <c r="X136">
        <v>6.5376554559149602E-3</v>
      </c>
      <c r="Y136">
        <v>0</v>
      </c>
      <c r="Z136">
        <v>0</v>
      </c>
      <c r="AA136">
        <v>0</v>
      </c>
      <c r="AB136">
        <v>6.5376554559149602E-3</v>
      </c>
      <c r="AC136">
        <v>0</v>
      </c>
      <c r="AD136">
        <v>0</v>
      </c>
      <c r="AE136">
        <v>0</v>
      </c>
      <c r="AF136">
        <v>6.5376554559149602E-3</v>
      </c>
      <c r="AG136">
        <v>0</v>
      </c>
      <c r="AH136">
        <v>0</v>
      </c>
      <c r="AI136">
        <v>0</v>
      </c>
    </row>
    <row r="137" spans="1:35" x14ac:dyDescent="0.25">
      <c r="A137">
        <v>23</v>
      </c>
      <c r="B137">
        <v>136</v>
      </c>
      <c r="C137" t="s">
        <v>44</v>
      </c>
      <c r="D137">
        <v>3.38598374812756E-2</v>
      </c>
      <c r="E137">
        <v>286</v>
      </c>
      <c r="F137">
        <v>135</v>
      </c>
      <c r="G137">
        <v>0</v>
      </c>
      <c r="H137">
        <v>1.2959874460224501E-2</v>
      </c>
      <c r="I137">
        <v>109.466682989069</v>
      </c>
      <c r="J137">
        <v>51.671336375959399</v>
      </c>
      <c r="K137">
        <v>0</v>
      </c>
      <c r="L137">
        <v>1.2959874460224501E-2</v>
      </c>
      <c r="M137">
        <v>109.466682989069</v>
      </c>
      <c r="N137">
        <v>51.671336375959399</v>
      </c>
      <c r="O137">
        <v>0</v>
      </c>
      <c r="P137">
        <v>1.2959874460224501E-2</v>
      </c>
      <c r="Q137">
        <v>109.466682989069</v>
      </c>
      <c r="R137">
        <v>51.671336375959399</v>
      </c>
      <c r="S137">
        <v>0</v>
      </c>
      <c r="T137">
        <v>2.26824372631537E-2</v>
      </c>
      <c r="U137">
        <v>191.58913745080301</v>
      </c>
      <c r="V137">
        <v>90.435432013490896</v>
      </c>
      <c r="W137">
        <v>0</v>
      </c>
      <c r="X137">
        <v>1.78531122749266E-2</v>
      </c>
      <c r="Y137">
        <v>150.79783278501</v>
      </c>
      <c r="Z137">
        <v>71.180795195721501</v>
      </c>
      <c r="AA137">
        <v>0</v>
      </c>
      <c r="AB137">
        <v>1.78531122749266E-2</v>
      </c>
      <c r="AC137">
        <v>150.79783278501</v>
      </c>
      <c r="AD137">
        <v>71.180795195721501</v>
      </c>
      <c r="AE137">
        <v>0</v>
      </c>
      <c r="AF137">
        <v>1.78531122749266E-2</v>
      </c>
      <c r="AG137">
        <v>150.79783278501</v>
      </c>
      <c r="AH137">
        <v>71.180795195721501</v>
      </c>
      <c r="AI137">
        <v>0</v>
      </c>
    </row>
    <row r="138" spans="1:35" x14ac:dyDescent="0.25">
      <c r="A138">
        <v>23</v>
      </c>
      <c r="B138">
        <v>137</v>
      </c>
      <c r="C138" t="s">
        <v>44</v>
      </c>
      <c r="D138">
        <v>0.24824886599340101</v>
      </c>
      <c r="E138">
        <v>149</v>
      </c>
      <c r="F138">
        <v>75</v>
      </c>
      <c r="G138">
        <v>0</v>
      </c>
      <c r="H138">
        <v>2.3463873500076001E-2</v>
      </c>
      <c r="I138">
        <v>14.0831142874355</v>
      </c>
      <c r="J138">
        <v>7.0888159164943696</v>
      </c>
      <c r="K138">
        <v>0</v>
      </c>
      <c r="L138">
        <v>2.3463873500076001E-2</v>
      </c>
      <c r="M138">
        <v>14.0831142874355</v>
      </c>
      <c r="N138">
        <v>7.0888159164943696</v>
      </c>
      <c r="O138">
        <v>0</v>
      </c>
      <c r="P138">
        <v>2.3463873500076001E-2</v>
      </c>
      <c r="Q138">
        <v>14.0831142874355</v>
      </c>
      <c r="R138">
        <v>7.0888159164943696</v>
      </c>
      <c r="S138">
        <v>0</v>
      </c>
      <c r="T138">
        <v>0.159897603769692</v>
      </c>
      <c r="U138">
        <v>95.971205613956002</v>
      </c>
      <c r="V138">
        <v>48.307653832528203</v>
      </c>
      <c r="W138">
        <v>0</v>
      </c>
      <c r="X138">
        <v>0.112153274704987</v>
      </c>
      <c r="Y138">
        <v>67.314861093815907</v>
      </c>
      <c r="Z138">
        <v>33.8833193425248</v>
      </c>
      <c r="AA138">
        <v>0</v>
      </c>
      <c r="AB138">
        <v>0.112153274704987</v>
      </c>
      <c r="AC138">
        <v>67.314861093815907</v>
      </c>
      <c r="AD138">
        <v>33.8833193425248</v>
      </c>
      <c r="AE138">
        <v>0</v>
      </c>
      <c r="AF138">
        <v>0.112153274704987</v>
      </c>
      <c r="AG138">
        <v>67.314861093815907</v>
      </c>
      <c r="AH138">
        <v>33.8833193425248</v>
      </c>
      <c r="AI138">
        <v>0</v>
      </c>
    </row>
    <row r="139" spans="1:35" x14ac:dyDescent="0.25">
      <c r="A139">
        <v>23</v>
      </c>
      <c r="B139">
        <v>138</v>
      </c>
      <c r="C139" t="s">
        <v>44</v>
      </c>
      <c r="D139">
        <v>4.9507998388649603E-2</v>
      </c>
      <c r="E139">
        <v>23</v>
      </c>
      <c r="F139">
        <v>7.5</v>
      </c>
      <c r="G139">
        <v>0</v>
      </c>
      <c r="H139">
        <v>2.3748180847574501E-3</v>
      </c>
      <c r="I139">
        <v>1.10327255649956</v>
      </c>
      <c r="J139">
        <v>0.35976279016290003</v>
      </c>
      <c r="K139">
        <v>0</v>
      </c>
      <c r="L139">
        <v>2.3748180847574501E-3</v>
      </c>
      <c r="M139">
        <v>1.10327255649956</v>
      </c>
      <c r="N139">
        <v>0.35976279016290003</v>
      </c>
      <c r="O139">
        <v>0</v>
      </c>
      <c r="P139">
        <v>2.3748180847574501E-3</v>
      </c>
      <c r="Q139">
        <v>1.10327255649956</v>
      </c>
      <c r="R139">
        <v>0.35976279016290003</v>
      </c>
      <c r="S139">
        <v>0</v>
      </c>
      <c r="T139">
        <v>3.2901262832457E-2</v>
      </c>
      <c r="U139">
        <v>15.284985654358399</v>
      </c>
      <c r="V139">
        <v>4.9842344525081899</v>
      </c>
      <c r="W139">
        <v>0</v>
      </c>
      <c r="X139">
        <v>2.318228119366E-2</v>
      </c>
      <c r="Y139">
        <v>10.769824771918501</v>
      </c>
      <c r="Z139">
        <v>3.5118993821473499</v>
      </c>
      <c r="AA139">
        <v>0</v>
      </c>
      <c r="AB139">
        <v>2.318228119366E-2</v>
      </c>
      <c r="AC139">
        <v>10.769824771918501</v>
      </c>
      <c r="AD139">
        <v>3.5118993821473499</v>
      </c>
      <c r="AE139">
        <v>0</v>
      </c>
      <c r="AF139">
        <v>2.318228119366E-2</v>
      </c>
      <c r="AG139">
        <v>10.769824771918501</v>
      </c>
      <c r="AH139">
        <v>3.5118993821473499</v>
      </c>
      <c r="AI139">
        <v>0</v>
      </c>
    </row>
    <row r="140" spans="1:35" x14ac:dyDescent="0.25">
      <c r="A140">
        <v>23</v>
      </c>
      <c r="B140">
        <v>139</v>
      </c>
      <c r="C140" t="s">
        <v>44</v>
      </c>
      <c r="D140">
        <v>0.13129384046689499</v>
      </c>
      <c r="E140">
        <v>370</v>
      </c>
      <c r="F140">
        <v>69</v>
      </c>
      <c r="G140">
        <v>0</v>
      </c>
      <c r="H140">
        <v>0.105495540505047</v>
      </c>
      <c r="I140">
        <v>297.29764814602498</v>
      </c>
      <c r="J140">
        <v>55.441993843447896</v>
      </c>
      <c r="K140">
        <v>0</v>
      </c>
      <c r="L140">
        <v>0.105495540505047</v>
      </c>
      <c r="M140">
        <v>297.29764814602498</v>
      </c>
      <c r="N140">
        <v>55.441993843447896</v>
      </c>
      <c r="O140">
        <v>0</v>
      </c>
      <c r="P140">
        <v>0.105495540505047</v>
      </c>
      <c r="Q140">
        <v>297.29764814602498</v>
      </c>
      <c r="R140">
        <v>55.441993843447896</v>
      </c>
      <c r="S140">
        <v>0</v>
      </c>
      <c r="T140">
        <v>0.121477485738579</v>
      </c>
      <c r="U140">
        <v>342.33646882015898</v>
      </c>
      <c r="V140">
        <v>63.8411252664621</v>
      </c>
      <c r="W140">
        <v>0</v>
      </c>
      <c r="X140">
        <v>0.115922232462445</v>
      </c>
      <c r="Y140">
        <v>326.68117452105002</v>
      </c>
      <c r="Z140">
        <v>60.921624437709397</v>
      </c>
      <c r="AA140">
        <v>0</v>
      </c>
      <c r="AB140">
        <v>0.115922232462445</v>
      </c>
      <c r="AC140">
        <v>326.68117452105002</v>
      </c>
      <c r="AD140">
        <v>60.921624437709397</v>
      </c>
      <c r="AE140">
        <v>0</v>
      </c>
      <c r="AF140">
        <v>0.115922232462445</v>
      </c>
      <c r="AG140">
        <v>326.68117452105002</v>
      </c>
      <c r="AH140">
        <v>60.921624437709397</v>
      </c>
      <c r="AI140">
        <v>0</v>
      </c>
    </row>
    <row r="141" spans="1:35" x14ac:dyDescent="0.25">
      <c r="A141">
        <v>23</v>
      </c>
      <c r="B141">
        <v>140</v>
      </c>
      <c r="C141" t="s">
        <v>44</v>
      </c>
      <c r="D141">
        <v>0.26305189920135202</v>
      </c>
      <c r="E141">
        <v>635</v>
      </c>
      <c r="F141">
        <v>157.5</v>
      </c>
      <c r="G141">
        <v>0</v>
      </c>
      <c r="H141">
        <v>0.16610221957396701</v>
      </c>
      <c r="I141">
        <v>400.96615819805697</v>
      </c>
      <c r="J141">
        <v>99.452236088494502</v>
      </c>
      <c r="K141">
        <v>0</v>
      </c>
      <c r="L141">
        <v>0.16610221957396701</v>
      </c>
      <c r="M141">
        <v>400.96615819805697</v>
      </c>
      <c r="N141">
        <v>99.452236088494502</v>
      </c>
      <c r="O141">
        <v>0</v>
      </c>
      <c r="P141">
        <v>0.16610221957396701</v>
      </c>
      <c r="Q141">
        <v>400.96615819805697</v>
      </c>
      <c r="R141">
        <v>99.452236088494502</v>
      </c>
      <c r="S141">
        <v>0</v>
      </c>
      <c r="T141">
        <v>0.228085586932672</v>
      </c>
      <c r="U141">
        <v>550.59229050227805</v>
      </c>
      <c r="V141">
        <v>136.56422953403001</v>
      </c>
      <c r="W141">
        <v>0</v>
      </c>
      <c r="X141">
        <v>0.20757538274425</v>
      </c>
      <c r="Y141">
        <v>501.08122557862498</v>
      </c>
      <c r="Z141">
        <v>124.283926029344</v>
      </c>
      <c r="AA141">
        <v>0</v>
      </c>
      <c r="AB141">
        <v>0.20757538274425</v>
      </c>
      <c r="AC141">
        <v>501.08122557862498</v>
      </c>
      <c r="AD141">
        <v>124.283926029344</v>
      </c>
      <c r="AE141">
        <v>0</v>
      </c>
      <c r="AF141">
        <v>0.20757538274425</v>
      </c>
      <c r="AG141">
        <v>501.08122557862498</v>
      </c>
      <c r="AH141">
        <v>124.283926029344</v>
      </c>
      <c r="AI141">
        <v>0</v>
      </c>
    </row>
    <row r="142" spans="1:35" x14ac:dyDescent="0.25">
      <c r="A142">
        <v>23</v>
      </c>
      <c r="B142">
        <v>141</v>
      </c>
      <c r="C142" t="s">
        <v>44</v>
      </c>
      <c r="D142">
        <v>4.18494082546381E-3</v>
      </c>
      <c r="E142">
        <v>0</v>
      </c>
      <c r="F142">
        <v>0</v>
      </c>
      <c r="G142">
        <v>0</v>
      </c>
      <c r="H142">
        <v>4.18494082546381E-3</v>
      </c>
      <c r="I142">
        <v>0</v>
      </c>
      <c r="J142">
        <v>0</v>
      </c>
      <c r="K142">
        <v>0</v>
      </c>
      <c r="L142">
        <v>4.18494082546381E-3</v>
      </c>
      <c r="M142">
        <v>0</v>
      </c>
      <c r="N142">
        <v>0</v>
      </c>
      <c r="O142">
        <v>0</v>
      </c>
      <c r="P142">
        <v>4.18494082546381E-3</v>
      </c>
      <c r="Q142">
        <v>0</v>
      </c>
      <c r="R142">
        <v>0</v>
      </c>
      <c r="S142">
        <v>0</v>
      </c>
      <c r="T142">
        <v>4.18494082546381E-3</v>
      </c>
      <c r="U142">
        <v>0</v>
      </c>
      <c r="V142">
        <v>0</v>
      </c>
      <c r="W142">
        <v>0</v>
      </c>
      <c r="X142">
        <v>4.18494082546381E-3</v>
      </c>
      <c r="Y142">
        <v>0</v>
      </c>
      <c r="Z142">
        <v>0</v>
      </c>
      <c r="AA142">
        <v>0</v>
      </c>
      <c r="AB142">
        <v>4.18494082546381E-3</v>
      </c>
      <c r="AC142">
        <v>0</v>
      </c>
      <c r="AD142">
        <v>0</v>
      </c>
      <c r="AE142">
        <v>0</v>
      </c>
      <c r="AF142">
        <v>4.18494082546381E-3</v>
      </c>
      <c r="AG142">
        <v>0</v>
      </c>
      <c r="AH142">
        <v>0</v>
      </c>
      <c r="AI142">
        <v>0</v>
      </c>
    </row>
    <row r="143" spans="1:35" x14ac:dyDescent="0.25">
      <c r="A143">
        <v>23</v>
      </c>
      <c r="B143">
        <v>142</v>
      </c>
      <c r="C143" t="s">
        <v>44</v>
      </c>
      <c r="D143">
        <v>1.08881243874943E-2</v>
      </c>
      <c r="E143">
        <v>0</v>
      </c>
      <c r="F143">
        <v>0</v>
      </c>
      <c r="G143">
        <v>0</v>
      </c>
      <c r="H143">
        <v>6.2622267202916597E-3</v>
      </c>
      <c r="I143">
        <v>0</v>
      </c>
      <c r="J143">
        <v>0</v>
      </c>
      <c r="K143">
        <v>0</v>
      </c>
      <c r="L143">
        <v>6.2622267202916597E-3</v>
      </c>
      <c r="M143">
        <v>0</v>
      </c>
      <c r="N143">
        <v>0</v>
      </c>
      <c r="O143">
        <v>0</v>
      </c>
      <c r="P143">
        <v>6.2622267202916597E-3</v>
      </c>
      <c r="Q143">
        <v>0</v>
      </c>
      <c r="R143">
        <v>0</v>
      </c>
      <c r="S143">
        <v>0</v>
      </c>
      <c r="T143">
        <v>9.5003550873334792E-3</v>
      </c>
      <c r="U143">
        <v>0</v>
      </c>
      <c r="V143">
        <v>0</v>
      </c>
      <c r="W143">
        <v>0</v>
      </c>
      <c r="X143">
        <v>8.5751755538929601E-3</v>
      </c>
      <c r="Y143">
        <v>0</v>
      </c>
      <c r="Z143">
        <v>0</v>
      </c>
      <c r="AA143">
        <v>0</v>
      </c>
      <c r="AB143">
        <v>8.5751755538929601E-3</v>
      </c>
      <c r="AC143">
        <v>0</v>
      </c>
      <c r="AD143">
        <v>0</v>
      </c>
      <c r="AE143">
        <v>0</v>
      </c>
      <c r="AF143">
        <v>8.5751755538929601E-3</v>
      </c>
      <c r="AG143">
        <v>0</v>
      </c>
      <c r="AH143">
        <v>0</v>
      </c>
      <c r="AI143">
        <v>0</v>
      </c>
    </row>
    <row r="144" spans="1:35" x14ac:dyDescent="0.25">
      <c r="A144">
        <v>23</v>
      </c>
      <c r="B144">
        <v>143</v>
      </c>
      <c r="C144" t="s">
        <v>44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>
        <v>23</v>
      </c>
      <c r="B145">
        <v>144</v>
      </c>
      <c r="C145" t="s">
        <v>44</v>
      </c>
      <c r="D145">
        <v>3.8939838026306599E-4</v>
      </c>
      <c r="E145">
        <v>0</v>
      </c>
      <c r="F145">
        <v>0</v>
      </c>
      <c r="G145">
        <v>0</v>
      </c>
      <c r="H145">
        <v>3.8939838026306599E-4</v>
      </c>
      <c r="I145">
        <v>0</v>
      </c>
      <c r="J145">
        <v>0</v>
      </c>
      <c r="K145">
        <v>0</v>
      </c>
      <c r="L145">
        <v>3.8939838026306599E-4</v>
      </c>
      <c r="M145">
        <v>0</v>
      </c>
      <c r="N145">
        <v>0</v>
      </c>
      <c r="O145">
        <v>0</v>
      </c>
      <c r="P145">
        <v>3.8939838026306599E-4</v>
      </c>
      <c r="Q145">
        <v>0</v>
      </c>
      <c r="R145">
        <v>0</v>
      </c>
      <c r="S145">
        <v>0</v>
      </c>
      <c r="T145">
        <v>3.8939838026306599E-4</v>
      </c>
      <c r="U145">
        <v>0</v>
      </c>
      <c r="V145">
        <v>0</v>
      </c>
      <c r="W145">
        <v>0</v>
      </c>
      <c r="X145">
        <v>3.8939838026306599E-4</v>
      </c>
      <c r="Y145">
        <v>0</v>
      </c>
      <c r="Z145">
        <v>0</v>
      </c>
      <c r="AA145">
        <v>0</v>
      </c>
      <c r="AB145">
        <v>3.8939838026306599E-4</v>
      </c>
      <c r="AC145">
        <v>0</v>
      </c>
      <c r="AD145">
        <v>0</v>
      </c>
      <c r="AE145">
        <v>0</v>
      </c>
      <c r="AF145">
        <v>3.8939838026306599E-4</v>
      </c>
      <c r="AG145">
        <v>0</v>
      </c>
      <c r="AH145">
        <v>0</v>
      </c>
      <c r="AI145">
        <v>0</v>
      </c>
    </row>
    <row r="146" spans="1:35" x14ac:dyDescent="0.25">
      <c r="A146">
        <v>23</v>
      </c>
      <c r="B146">
        <v>145</v>
      </c>
      <c r="C146" t="s">
        <v>44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 x14ac:dyDescent="0.25">
      <c r="A147">
        <v>23</v>
      </c>
      <c r="B147">
        <v>146</v>
      </c>
      <c r="C147" t="s">
        <v>44</v>
      </c>
      <c r="D147">
        <v>8.23439580406021E-2</v>
      </c>
      <c r="E147">
        <v>0</v>
      </c>
      <c r="F147">
        <v>0</v>
      </c>
      <c r="G147">
        <v>0</v>
      </c>
      <c r="H147">
        <v>8.23439580406021E-2</v>
      </c>
      <c r="I147">
        <v>0</v>
      </c>
      <c r="J147">
        <v>0</v>
      </c>
      <c r="K147">
        <v>0</v>
      </c>
      <c r="L147">
        <v>8.23439580406021E-2</v>
      </c>
      <c r="M147">
        <v>0</v>
      </c>
      <c r="N147">
        <v>0</v>
      </c>
      <c r="O147">
        <v>0</v>
      </c>
      <c r="P147">
        <v>8.23439580406021E-2</v>
      </c>
      <c r="Q147">
        <v>0</v>
      </c>
      <c r="R147">
        <v>0</v>
      </c>
      <c r="S147">
        <v>0</v>
      </c>
      <c r="T147">
        <v>8.23439580406021E-2</v>
      </c>
      <c r="U147">
        <v>0</v>
      </c>
      <c r="V147">
        <v>0</v>
      </c>
      <c r="W147">
        <v>0</v>
      </c>
      <c r="X147">
        <v>8.23439580406021E-2</v>
      </c>
      <c r="Y147">
        <v>0</v>
      </c>
      <c r="Z147">
        <v>0</v>
      </c>
      <c r="AA147">
        <v>0</v>
      </c>
      <c r="AB147">
        <v>8.23439580406021E-2</v>
      </c>
      <c r="AC147">
        <v>0</v>
      </c>
      <c r="AD147">
        <v>0</v>
      </c>
      <c r="AE147">
        <v>0</v>
      </c>
      <c r="AF147">
        <v>8.23439580406021E-2</v>
      </c>
      <c r="AG147">
        <v>0</v>
      </c>
      <c r="AH147">
        <v>0</v>
      </c>
      <c r="AI147">
        <v>0</v>
      </c>
    </row>
    <row r="148" spans="1:35" x14ac:dyDescent="0.25">
      <c r="A148">
        <v>23</v>
      </c>
      <c r="B148">
        <v>147</v>
      </c>
      <c r="C148" t="s">
        <v>44</v>
      </c>
      <c r="D148">
        <v>9.7699870184973697E-2</v>
      </c>
      <c r="E148">
        <v>0</v>
      </c>
      <c r="F148">
        <v>0</v>
      </c>
      <c r="G148">
        <v>0</v>
      </c>
      <c r="H148">
        <v>9.7699870184973697E-2</v>
      </c>
      <c r="I148">
        <v>0</v>
      </c>
      <c r="J148">
        <v>0</v>
      </c>
      <c r="K148">
        <v>0</v>
      </c>
      <c r="L148">
        <v>9.7699870184973697E-2</v>
      </c>
      <c r="M148">
        <v>0</v>
      </c>
      <c r="N148">
        <v>0</v>
      </c>
      <c r="O148">
        <v>0</v>
      </c>
      <c r="P148">
        <v>9.7699870184973697E-2</v>
      </c>
      <c r="Q148">
        <v>0</v>
      </c>
      <c r="R148">
        <v>0</v>
      </c>
      <c r="S148">
        <v>0</v>
      </c>
      <c r="T148">
        <v>9.7699870184973697E-2</v>
      </c>
      <c r="U148">
        <v>0</v>
      </c>
      <c r="V148">
        <v>0</v>
      </c>
      <c r="W148">
        <v>0</v>
      </c>
      <c r="X148">
        <v>9.7699870184973697E-2</v>
      </c>
      <c r="Y148">
        <v>0</v>
      </c>
      <c r="Z148">
        <v>0</v>
      </c>
      <c r="AA148">
        <v>0</v>
      </c>
      <c r="AB148">
        <v>9.7699870184973697E-2</v>
      </c>
      <c r="AC148">
        <v>0</v>
      </c>
      <c r="AD148">
        <v>0</v>
      </c>
      <c r="AE148">
        <v>0</v>
      </c>
      <c r="AF148">
        <v>9.7699870184973697E-2</v>
      </c>
      <c r="AG148">
        <v>0</v>
      </c>
      <c r="AH148">
        <v>0</v>
      </c>
      <c r="AI148">
        <v>0</v>
      </c>
    </row>
    <row r="149" spans="1:35" x14ac:dyDescent="0.25">
      <c r="A149">
        <v>23</v>
      </c>
      <c r="B149">
        <v>148</v>
      </c>
      <c r="C149" t="s">
        <v>44</v>
      </c>
      <c r="D149">
        <v>1.64435253867216E-2</v>
      </c>
      <c r="E149">
        <v>0</v>
      </c>
      <c r="F149">
        <v>0</v>
      </c>
      <c r="G149">
        <v>0</v>
      </c>
      <c r="H149">
        <v>1.64435253867216E-2</v>
      </c>
      <c r="I149">
        <v>0</v>
      </c>
      <c r="J149">
        <v>0</v>
      </c>
      <c r="K149">
        <v>0</v>
      </c>
      <c r="L149">
        <v>1.64435253867216E-2</v>
      </c>
      <c r="M149">
        <v>0</v>
      </c>
      <c r="N149">
        <v>0</v>
      </c>
      <c r="O149">
        <v>0</v>
      </c>
      <c r="P149">
        <v>1.64435253867216E-2</v>
      </c>
      <c r="Q149">
        <v>0</v>
      </c>
      <c r="R149">
        <v>0</v>
      </c>
      <c r="S149">
        <v>0</v>
      </c>
      <c r="T149">
        <v>1.64435253867216E-2</v>
      </c>
      <c r="U149">
        <v>0</v>
      </c>
      <c r="V149">
        <v>0</v>
      </c>
      <c r="W149">
        <v>0</v>
      </c>
      <c r="X149">
        <v>1.64435253867216E-2</v>
      </c>
      <c r="Y149">
        <v>0</v>
      </c>
      <c r="Z149">
        <v>0</v>
      </c>
      <c r="AA149">
        <v>0</v>
      </c>
      <c r="AB149">
        <v>1.64435253867216E-2</v>
      </c>
      <c r="AC149">
        <v>0</v>
      </c>
      <c r="AD149">
        <v>0</v>
      </c>
      <c r="AE149">
        <v>0</v>
      </c>
      <c r="AF149">
        <v>1.64435253867216E-2</v>
      </c>
      <c r="AG149">
        <v>0</v>
      </c>
      <c r="AH149">
        <v>0</v>
      </c>
      <c r="AI149">
        <v>0</v>
      </c>
    </row>
    <row r="150" spans="1:35" x14ac:dyDescent="0.25">
      <c r="A150">
        <v>23</v>
      </c>
      <c r="B150">
        <v>149</v>
      </c>
      <c r="C150" t="s">
        <v>44</v>
      </c>
      <c r="D150">
        <v>0.42412809976034099</v>
      </c>
      <c r="E150">
        <v>2218</v>
      </c>
      <c r="F150">
        <v>72</v>
      </c>
      <c r="G150">
        <v>0</v>
      </c>
      <c r="H150">
        <v>0.42412809976034099</v>
      </c>
      <c r="I150">
        <v>2218</v>
      </c>
      <c r="J150">
        <v>72</v>
      </c>
      <c r="K150">
        <v>0</v>
      </c>
      <c r="L150">
        <v>0.42412809976034099</v>
      </c>
      <c r="M150">
        <v>2218</v>
      </c>
      <c r="N150">
        <v>72</v>
      </c>
      <c r="O150">
        <v>0</v>
      </c>
      <c r="P150">
        <v>0.42412809976034099</v>
      </c>
      <c r="Q150">
        <v>2218</v>
      </c>
      <c r="R150">
        <v>72</v>
      </c>
      <c r="S150">
        <v>0</v>
      </c>
      <c r="T150">
        <v>0.42412809976034099</v>
      </c>
      <c r="U150">
        <v>2218</v>
      </c>
      <c r="V150">
        <v>72</v>
      </c>
      <c r="W150">
        <v>0</v>
      </c>
      <c r="X150">
        <v>0.42412809976034099</v>
      </c>
      <c r="Y150">
        <v>2218</v>
      </c>
      <c r="Z150">
        <v>72</v>
      </c>
      <c r="AA150">
        <v>0</v>
      </c>
      <c r="AB150">
        <v>0.42412809976034099</v>
      </c>
      <c r="AC150">
        <v>2218</v>
      </c>
      <c r="AD150">
        <v>72</v>
      </c>
      <c r="AE150">
        <v>0</v>
      </c>
      <c r="AF150">
        <v>0.42412809976034099</v>
      </c>
      <c r="AG150">
        <v>2218</v>
      </c>
      <c r="AH150">
        <v>72</v>
      </c>
      <c r="AI150">
        <v>0</v>
      </c>
    </row>
    <row r="151" spans="1:35" x14ac:dyDescent="0.25">
      <c r="A151">
        <v>24</v>
      </c>
      <c r="B151">
        <v>150</v>
      </c>
      <c r="C151" t="s">
        <v>45</v>
      </c>
      <c r="D151">
        <v>0.54458761979222803</v>
      </c>
      <c r="E151">
        <v>0</v>
      </c>
      <c r="F151">
        <v>0</v>
      </c>
      <c r="G151">
        <v>0</v>
      </c>
      <c r="H151">
        <v>0.35605166043983599</v>
      </c>
      <c r="I151">
        <v>0</v>
      </c>
      <c r="J151">
        <v>0</v>
      </c>
      <c r="K151">
        <v>0</v>
      </c>
      <c r="L151">
        <v>0.35605166043983599</v>
      </c>
      <c r="M151">
        <v>0</v>
      </c>
      <c r="N151">
        <v>0</v>
      </c>
      <c r="O151">
        <v>0</v>
      </c>
      <c r="P151">
        <v>0.35605166043983599</v>
      </c>
      <c r="Q151">
        <v>0</v>
      </c>
      <c r="R151">
        <v>0</v>
      </c>
      <c r="S151">
        <v>0</v>
      </c>
      <c r="T151">
        <v>0.47609431089176701</v>
      </c>
      <c r="U151">
        <v>0</v>
      </c>
      <c r="V151">
        <v>0</v>
      </c>
      <c r="W151">
        <v>0</v>
      </c>
      <c r="X151">
        <v>0.43702960116041301</v>
      </c>
      <c r="Y151">
        <v>0</v>
      </c>
      <c r="Z151">
        <v>0</v>
      </c>
      <c r="AA151">
        <v>0</v>
      </c>
      <c r="AB151">
        <v>0.43702960116041301</v>
      </c>
      <c r="AC151">
        <v>0</v>
      </c>
      <c r="AD151">
        <v>0</v>
      </c>
      <c r="AE151">
        <v>0</v>
      </c>
      <c r="AF151">
        <v>0.43702960116041301</v>
      </c>
      <c r="AG151">
        <v>0</v>
      </c>
      <c r="AH151">
        <v>0</v>
      </c>
      <c r="AI151">
        <v>0</v>
      </c>
    </row>
    <row r="152" spans="1:35" x14ac:dyDescent="0.25">
      <c r="A152">
        <v>24</v>
      </c>
      <c r="B152">
        <v>151</v>
      </c>
      <c r="C152" t="s">
        <v>45</v>
      </c>
      <c r="D152">
        <v>3.5371191449302898E-4</v>
      </c>
      <c r="E152">
        <v>0</v>
      </c>
      <c r="F152">
        <v>0</v>
      </c>
      <c r="G152">
        <v>0</v>
      </c>
      <c r="H152">
        <v>3.5371191449302898E-4</v>
      </c>
      <c r="I152">
        <v>0</v>
      </c>
      <c r="J152">
        <v>0</v>
      </c>
      <c r="K152">
        <v>0</v>
      </c>
      <c r="L152">
        <v>3.5371191449302898E-4</v>
      </c>
      <c r="M152">
        <v>0</v>
      </c>
      <c r="N152">
        <v>0</v>
      </c>
      <c r="O152">
        <v>0</v>
      </c>
      <c r="P152">
        <v>3.5371191449302898E-4</v>
      </c>
      <c r="Q152">
        <v>0</v>
      </c>
      <c r="R152">
        <v>0</v>
      </c>
      <c r="S152">
        <v>0</v>
      </c>
      <c r="T152">
        <v>3.5371191449302898E-4</v>
      </c>
      <c r="U152">
        <v>0</v>
      </c>
      <c r="V152">
        <v>0</v>
      </c>
      <c r="W152">
        <v>0</v>
      </c>
      <c r="X152">
        <v>3.5371191449302898E-4</v>
      </c>
      <c r="Y152">
        <v>0</v>
      </c>
      <c r="Z152">
        <v>0</v>
      </c>
      <c r="AA152">
        <v>0</v>
      </c>
      <c r="AB152">
        <v>3.5371191449302898E-4</v>
      </c>
      <c r="AC152">
        <v>0</v>
      </c>
      <c r="AD152">
        <v>0</v>
      </c>
      <c r="AE152">
        <v>0</v>
      </c>
      <c r="AF152">
        <v>3.5371191449302898E-4</v>
      </c>
      <c r="AG152">
        <v>0</v>
      </c>
      <c r="AH152">
        <v>0</v>
      </c>
      <c r="AI152">
        <v>0</v>
      </c>
    </row>
    <row r="153" spans="1:35" x14ac:dyDescent="0.25">
      <c r="A153">
        <v>24</v>
      </c>
      <c r="B153">
        <v>152</v>
      </c>
      <c r="C153" t="s">
        <v>45</v>
      </c>
      <c r="D153">
        <v>0.37812306327364598</v>
      </c>
      <c r="E153">
        <v>0</v>
      </c>
      <c r="F153">
        <v>0</v>
      </c>
      <c r="G153">
        <v>0</v>
      </c>
      <c r="H153">
        <v>0.28980212406519301</v>
      </c>
      <c r="I153">
        <v>0</v>
      </c>
      <c r="J153">
        <v>0</v>
      </c>
      <c r="K153">
        <v>0</v>
      </c>
      <c r="L153">
        <v>0.28980212406519301</v>
      </c>
      <c r="M153">
        <v>0</v>
      </c>
      <c r="N153">
        <v>0</v>
      </c>
      <c r="O153">
        <v>0</v>
      </c>
      <c r="P153">
        <v>0.28980212406519301</v>
      </c>
      <c r="Q153">
        <v>0</v>
      </c>
      <c r="R153">
        <v>0</v>
      </c>
      <c r="S153">
        <v>0</v>
      </c>
      <c r="T153">
        <v>0.34391103505142401</v>
      </c>
      <c r="U153">
        <v>0</v>
      </c>
      <c r="V153">
        <v>0</v>
      </c>
      <c r="W153">
        <v>0</v>
      </c>
      <c r="X153">
        <v>0.324777181217412</v>
      </c>
      <c r="Y153">
        <v>0</v>
      </c>
      <c r="Z153">
        <v>0</v>
      </c>
      <c r="AA153">
        <v>0</v>
      </c>
      <c r="AB153">
        <v>0.324777181217412</v>
      </c>
      <c r="AC153">
        <v>0</v>
      </c>
      <c r="AD153">
        <v>0</v>
      </c>
      <c r="AE153">
        <v>0</v>
      </c>
      <c r="AF153">
        <v>0.324777181217412</v>
      </c>
      <c r="AG153">
        <v>0</v>
      </c>
      <c r="AH153">
        <v>0</v>
      </c>
      <c r="AI153">
        <v>0</v>
      </c>
    </row>
    <row r="154" spans="1:35" x14ac:dyDescent="0.25">
      <c r="A154">
        <v>24</v>
      </c>
      <c r="B154">
        <v>153</v>
      </c>
      <c r="C154" t="s">
        <v>45</v>
      </c>
      <c r="D154">
        <v>4.1354419120211899E-2</v>
      </c>
      <c r="E154">
        <v>0</v>
      </c>
      <c r="F154">
        <v>0</v>
      </c>
      <c r="G154">
        <v>0</v>
      </c>
      <c r="H154">
        <v>4.1354419120211899E-2</v>
      </c>
      <c r="I154">
        <v>0</v>
      </c>
      <c r="J154">
        <v>0</v>
      </c>
      <c r="K154">
        <v>0</v>
      </c>
      <c r="L154">
        <v>4.1354419120211899E-2</v>
      </c>
      <c r="M154">
        <v>0</v>
      </c>
      <c r="N154">
        <v>0</v>
      </c>
      <c r="O154">
        <v>0</v>
      </c>
      <c r="P154">
        <v>4.1354419120211899E-2</v>
      </c>
      <c r="Q154">
        <v>0</v>
      </c>
      <c r="R154">
        <v>0</v>
      </c>
      <c r="S154">
        <v>0</v>
      </c>
      <c r="T154">
        <v>4.1354419120211899E-2</v>
      </c>
      <c r="U154">
        <v>0</v>
      </c>
      <c r="V154">
        <v>0</v>
      </c>
      <c r="W154">
        <v>0</v>
      </c>
      <c r="X154">
        <v>4.1354419120211899E-2</v>
      </c>
      <c r="Y154">
        <v>0</v>
      </c>
      <c r="Z154">
        <v>0</v>
      </c>
      <c r="AA154">
        <v>0</v>
      </c>
      <c r="AB154">
        <v>4.1354419120211899E-2</v>
      </c>
      <c r="AC154">
        <v>0</v>
      </c>
      <c r="AD154">
        <v>0</v>
      </c>
      <c r="AE154">
        <v>0</v>
      </c>
      <c r="AF154">
        <v>4.1354419120211899E-2</v>
      </c>
      <c r="AG154">
        <v>0</v>
      </c>
      <c r="AH154">
        <v>0</v>
      </c>
      <c r="AI154">
        <v>0</v>
      </c>
    </row>
    <row r="155" spans="1:35" x14ac:dyDescent="0.25">
      <c r="A155">
        <v>24</v>
      </c>
      <c r="B155">
        <v>154</v>
      </c>
      <c r="C155" t="s">
        <v>45</v>
      </c>
      <c r="D155">
        <v>7.67286309966254E-4</v>
      </c>
      <c r="E155">
        <v>0</v>
      </c>
      <c r="F155">
        <v>0</v>
      </c>
      <c r="G155">
        <v>0</v>
      </c>
      <c r="H155">
        <v>7.67286309966254E-4</v>
      </c>
      <c r="I155">
        <v>0</v>
      </c>
      <c r="J155">
        <v>0</v>
      </c>
      <c r="K155">
        <v>0</v>
      </c>
      <c r="L155">
        <v>7.67286309966254E-4</v>
      </c>
      <c r="M155">
        <v>0</v>
      </c>
      <c r="N155">
        <v>0</v>
      </c>
      <c r="O155">
        <v>0</v>
      </c>
      <c r="P155">
        <v>7.67286309966254E-4</v>
      </c>
      <c r="Q155">
        <v>0</v>
      </c>
      <c r="R155">
        <v>0</v>
      </c>
      <c r="S155">
        <v>0</v>
      </c>
      <c r="T155">
        <v>7.67286309966254E-4</v>
      </c>
      <c r="U155">
        <v>0</v>
      </c>
      <c r="V155">
        <v>0</v>
      </c>
      <c r="W155">
        <v>0</v>
      </c>
      <c r="X155">
        <v>7.67286309966254E-4</v>
      </c>
      <c r="Y155">
        <v>0</v>
      </c>
      <c r="Z155">
        <v>0</v>
      </c>
      <c r="AA155">
        <v>0</v>
      </c>
      <c r="AB155">
        <v>7.67286309966254E-4</v>
      </c>
      <c r="AC155">
        <v>0</v>
      </c>
      <c r="AD155">
        <v>0</v>
      </c>
      <c r="AE155">
        <v>0</v>
      </c>
      <c r="AF155">
        <v>7.67286309966254E-4</v>
      </c>
      <c r="AG155">
        <v>0</v>
      </c>
      <c r="AH155">
        <v>0</v>
      </c>
      <c r="AI155">
        <v>0</v>
      </c>
    </row>
    <row r="156" spans="1:35" x14ac:dyDescent="0.25">
      <c r="A156">
        <v>24</v>
      </c>
      <c r="B156">
        <v>155</v>
      </c>
      <c r="C156" t="s">
        <v>45</v>
      </c>
      <c r="D156">
        <v>5.6666736025187299E-3</v>
      </c>
      <c r="E156">
        <v>0</v>
      </c>
      <c r="F156">
        <v>0</v>
      </c>
      <c r="G156">
        <v>0</v>
      </c>
      <c r="H156">
        <v>1.9944517424885398E-3</v>
      </c>
      <c r="I156">
        <v>0</v>
      </c>
      <c r="J156">
        <v>0</v>
      </c>
      <c r="K156">
        <v>0</v>
      </c>
      <c r="L156">
        <v>1.9944517424885398E-3</v>
      </c>
      <c r="M156">
        <v>0</v>
      </c>
      <c r="N156">
        <v>0</v>
      </c>
      <c r="O156">
        <v>0</v>
      </c>
      <c r="P156">
        <v>1.9944517424885398E-3</v>
      </c>
      <c r="Q156">
        <v>0</v>
      </c>
      <c r="R156">
        <v>0</v>
      </c>
      <c r="S156">
        <v>0</v>
      </c>
      <c r="T156">
        <v>4.5650070445096697E-3</v>
      </c>
      <c r="U156">
        <v>0</v>
      </c>
      <c r="V156">
        <v>0</v>
      </c>
      <c r="W156">
        <v>0</v>
      </c>
      <c r="X156">
        <v>3.8305626725036301E-3</v>
      </c>
      <c r="Y156">
        <v>0</v>
      </c>
      <c r="Z156">
        <v>0</v>
      </c>
      <c r="AA156">
        <v>0</v>
      </c>
      <c r="AB156">
        <v>3.8305626725036301E-3</v>
      </c>
      <c r="AC156">
        <v>0</v>
      </c>
      <c r="AD156">
        <v>0</v>
      </c>
      <c r="AE156">
        <v>0</v>
      </c>
      <c r="AF156">
        <v>3.8305626725036301E-3</v>
      </c>
      <c r="AG156">
        <v>0</v>
      </c>
      <c r="AH156">
        <v>0</v>
      </c>
      <c r="AI156">
        <v>0</v>
      </c>
    </row>
    <row r="157" spans="1:35" x14ac:dyDescent="0.25">
      <c r="A157">
        <v>24</v>
      </c>
      <c r="B157">
        <v>156</v>
      </c>
      <c r="C157" t="s">
        <v>45</v>
      </c>
      <c r="D157">
        <v>4.9046710431376303E-2</v>
      </c>
      <c r="E157">
        <v>0</v>
      </c>
      <c r="F157">
        <v>0</v>
      </c>
      <c r="G157">
        <v>0</v>
      </c>
      <c r="H157">
        <v>4.9046710431376303E-2</v>
      </c>
      <c r="I157">
        <v>0</v>
      </c>
      <c r="J157">
        <v>0</v>
      </c>
      <c r="K157">
        <v>0</v>
      </c>
      <c r="L157">
        <v>4.9046710431376303E-2</v>
      </c>
      <c r="M157">
        <v>0</v>
      </c>
      <c r="N157">
        <v>0</v>
      </c>
      <c r="O157">
        <v>0</v>
      </c>
      <c r="P157">
        <v>4.9046710431376303E-2</v>
      </c>
      <c r="Q157">
        <v>0</v>
      </c>
      <c r="R157">
        <v>0</v>
      </c>
      <c r="S157">
        <v>0</v>
      </c>
      <c r="T157">
        <v>4.9046710431376303E-2</v>
      </c>
      <c r="U157">
        <v>0</v>
      </c>
      <c r="V157">
        <v>0</v>
      </c>
      <c r="W157">
        <v>0</v>
      </c>
      <c r="X157">
        <v>4.9046710431376303E-2</v>
      </c>
      <c r="Y157">
        <v>0</v>
      </c>
      <c r="Z157">
        <v>0</v>
      </c>
      <c r="AA157">
        <v>0</v>
      </c>
      <c r="AB157">
        <v>4.9046710431376303E-2</v>
      </c>
      <c r="AC157">
        <v>0</v>
      </c>
      <c r="AD157">
        <v>0</v>
      </c>
      <c r="AE157">
        <v>0</v>
      </c>
      <c r="AF157">
        <v>4.9046710431376303E-2</v>
      </c>
      <c r="AG157">
        <v>0</v>
      </c>
      <c r="AH157">
        <v>0</v>
      </c>
      <c r="AI157">
        <v>0</v>
      </c>
    </row>
    <row r="158" spans="1:35" x14ac:dyDescent="0.25">
      <c r="A158">
        <v>25</v>
      </c>
      <c r="B158">
        <v>157</v>
      </c>
      <c r="C158" t="s">
        <v>46</v>
      </c>
      <c r="D158">
        <v>0</v>
      </c>
      <c r="E158">
        <v>717</v>
      </c>
      <c r="F158">
        <v>493.5</v>
      </c>
      <c r="G158">
        <v>0</v>
      </c>
      <c r="H158">
        <v>0</v>
      </c>
      <c r="I158">
        <v>116.41514513615201</v>
      </c>
      <c r="J158">
        <v>80.126742154380807</v>
      </c>
      <c r="K158">
        <v>0</v>
      </c>
      <c r="L158">
        <v>0</v>
      </c>
      <c r="M158">
        <v>116.41514513615201</v>
      </c>
      <c r="N158">
        <v>80.126742154380807</v>
      </c>
      <c r="O158">
        <v>0</v>
      </c>
      <c r="P158">
        <v>0</v>
      </c>
      <c r="Q158">
        <v>116.41514513615201</v>
      </c>
      <c r="R158">
        <v>80.126742154380807</v>
      </c>
      <c r="S158">
        <v>0</v>
      </c>
      <c r="T158">
        <v>0</v>
      </c>
      <c r="U158">
        <v>275.88102916448202</v>
      </c>
      <c r="V158">
        <v>189.88464141237401</v>
      </c>
      <c r="W158">
        <v>0</v>
      </c>
      <c r="X158">
        <v>0</v>
      </c>
      <c r="Y158">
        <v>173.134678823196</v>
      </c>
      <c r="Z158">
        <v>119.165919106342</v>
      </c>
      <c r="AA158">
        <v>0</v>
      </c>
      <c r="AB158">
        <v>0</v>
      </c>
      <c r="AC158">
        <v>173.134678823196</v>
      </c>
      <c r="AD158">
        <v>119.165919106342</v>
      </c>
      <c r="AE158">
        <v>0</v>
      </c>
      <c r="AF158">
        <v>0</v>
      </c>
      <c r="AG158">
        <v>173.134678823196</v>
      </c>
      <c r="AH158">
        <v>119.165919106342</v>
      </c>
      <c r="AI158">
        <v>0</v>
      </c>
    </row>
    <row r="159" spans="1:35" x14ac:dyDescent="0.25">
      <c r="A159">
        <v>25</v>
      </c>
      <c r="B159">
        <v>158</v>
      </c>
      <c r="C159" t="s">
        <v>46</v>
      </c>
      <c r="D159">
        <v>1.9516877884631001</v>
      </c>
      <c r="E159">
        <v>74</v>
      </c>
      <c r="F159">
        <v>45</v>
      </c>
      <c r="G159">
        <v>0</v>
      </c>
      <c r="H159">
        <v>6.6201456042704998E-4</v>
      </c>
      <c r="I159">
        <v>2.5100878204591899E-2</v>
      </c>
      <c r="J159">
        <v>1.52640475568464E-2</v>
      </c>
      <c r="K159">
        <v>0</v>
      </c>
      <c r="L159">
        <v>6.6201456042704998E-4</v>
      </c>
      <c r="M159">
        <v>2.5100878204591899E-2</v>
      </c>
      <c r="N159">
        <v>1.52640475568464E-2</v>
      </c>
      <c r="O159">
        <v>0</v>
      </c>
      <c r="P159">
        <v>6.6201456042704998E-4</v>
      </c>
      <c r="Q159">
        <v>2.5100878204591899E-2</v>
      </c>
      <c r="R159">
        <v>1.52640475568464E-2</v>
      </c>
      <c r="S159">
        <v>0</v>
      </c>
      <c r="T159">
        <v>0.74029652932490297</v>
      </c>
      <c r="U159">
        <v>28.0690095484903</v>
      </c>
      <c r="V159">
        <v>17.0689922930009</v>
      </c>
      <c r="W159">
        <v>0</v>
      </c>
      <c r="X159">
        <v>0.368636739231199</v>
      </c>
      <c r="Y159">
        <v>13.977193926386301</v>
      </c>
      <c r="Z159">
        <v>8.4996449552348903</v>
      </c>
      <c r="AA159">
        <v>0</v>
      </c>
      <c r="AB159">
        <v>0.368636739231199</v>
      </c>
      <c r="AC159">
        <v>13.977193926386301</v>
      </c>
      <c r="AD159">
        <v>8.4996449552348903</v>
      </c>
      <c r="AE159">
        <v>0</v>
      </c>
      <c r="AF159">
        <v>0.368636739231199</v>
      </c>
      <c r="AG159">
        <v>13.977193926386301</v>
      </c>
      <c r="AH159">
        <v>8.4996449552348903</v>
      </c>
      <c r="AI159">
        <v>0</v>
      </c>
    </row>
    <row r="160" spans="1:35" x14ac:dyDescent="0.25">
      <c r="A160">
        <v>25</v>
      </c>
      <c r="B160">
        <v>159</v>
      </c>
      <c r="C160" t="s">
        <v>46</v>
      </c>
      <c r="D160">
        <v>0.64727615485783496</v>
      </c>
      <c r="E160">
        <v>904</v>
      </c>
      <c r="F160">
        <v>423</v>
      </c>
      <c r="G160">
        <v>0</v>
      </c>
      <c r="H160">
        <v>0.153344844354355</v>
      </c>
      <c r="I160">
        <v>214.16475526861399</v>
      </c>
      <c r="J160">
        <v>100.212048095822</v>
      </c>
      <c r="K160">
        <v>0</v>
      </c>
      <c r="L160">
        <v>0.153344844354355</v>
      </c>
      <c r="M160">
        <v>214.16475526861399</v>
      </c>
      <c r="N160">
        <v>100.212048095822</v>
      </c>
      <c r="O160">
        <v>0</v>
      </c>
      <c r="P160">
        <v>0.153344844354355</v>
      </c>
      <c r="Q160">
        <v>214.16475526861399</v>
      </c>
      <c r="R160">
        <v>100.212048095822</v>
      </c>
      <c r="S160">
        <v>0</v>
      </c>
      <c r="T160">
        <v>0.350546577029757</v>
      </c>
      <c r="U160">
        <v>489.58099762612397</v>
      </c>
      <c r="V160">
        <v>229.08491371222399</v>
      </c>
      <c r="W160">
        <v>0</v>
      </c>
      <c r="X160">
        <v>0.24416003935542999</v>
      </c>
      <c r="Y160">
        <v>340.99923799261097</v>
      </c>
      <c r="Z160">
        <v>159.56048414919701</v>
      </c>
      <c r="AA160">
        <v>0</v>
      </c>
      <c r="AB160">
        <v>0.24416003935542999</v>
      </c>
      <c r="AC160">
        <v>340.99923799261097</v>
      </c>
      <c r="AD160">
        <v>159.56048414919701</v>
      </c>
      <c r="AE160">
        <v>0</v>
      </c>
      <c r="AF160">
        <v>0.24416003935542999</v>
      </c>
      <c r="AG160">
        <v>340.99923799261097</v>
      </c>
      <c r="AH160">
        <v>159.56048414919701</v>
      </c>
      <c r="AI160">
        <v>0</v>
      </c>
    </row>
    <row r="161" spans="1:35" x14ac:dyDescent="0.25">
      <c r="A161">
        <v>25</v>
      </c>
      <c r="B161">
        <v>160</v>
      </c>
      <c r="C161" t="s">
        <v>46</v>
      </c>
      <c r="D161">
        <v>0</v>
      </c>
      <c r="E161">
        <v>507</v>
      </c>
      <c r="F161">
        <v>75</v>
      </c>
      <c r="G161">
        <v>0</v>
      </c>
      <c r="H161">
        <v>0</v>
      </c>
      <c r="I161">
        <v>61.331327764537001</v>
      </c>
      <c r="J161">
        <v>9.0726816219729294</v>
      </c>
      <c r="K161">
        <v>0</v>
      </c>
      <c r="L161">
        <v>0</v>
      </c>
      <c r="M161">
        <v>61.331327764537001</v>
      </c>
      <c r="N161">
        <v>9.0726816219729294</v>
      </c>
      <c r="O161">
        <v>0</v>
      </c>
      <c r="P161">
        <v>0</v>
      </c>
      <c r="Q161">
        <v>61.331327764537001</v>
      </c>
      <c r="R161">
        <v>9.0726816219729294</v>
      </c>
      <c r="S161">
        <v>0</v>
      </c>
      <c r="T161">
        <v>0</v>
      </c>
      <c r="U161">
        <v>280.39421591006197</v>
      </c>
      <c r="V161">
        <v>41.478434306222198</v>
      </c>
      <c r="W161">
        <v>0</v>
      </c>
      <c r="X161">
        <v>0</v>
      </c>
      <c r="Y161">
        <v>173.56425624024601</v>
      </c>
      <c r="Z161">
        <v>25.675185834355901</v>
      </c>
      <c r="AA161">
        <v>0</v>
      </c>
      <c r="AB161">
        <v>0</v>
      </c>
      <c r="AC161">
        <v>173.56425624024601</v>
      </c>
      <c r="AD161">
        <v>25.675185834355901</v>
      </c>
      <c r="AE161">
        <v>0</v>
      </c>
      <c r="AF161">
        <v>0</v>
      </c>
      <c r="AG161">
        <v>173.56425624024601</v>
      </c>
      <c r="AH161">
        <v>25.675185834355901</v>
      </c>
      <c r="AI161">
        <v>0</v>
      </c>
    </row>
    <row r="162" spans="1:35" x14ac:dyDescent="0.25">
      <c r="A162">
        <v>25</v>
      </c>
      <c r="B162">
        <v>161</v>
      </c>
      <c r="C162" t="s">
        <v>46</v>
      </c>
      <c r="D162">
        <v>0.13035999448065</v>
      </c>
      <c r="E162">
        <v>34</v>
      </c>
      <c r="F162">
        <v>3</v>
      </c>
      <c r="G162">
        <v>0</v>
      </c>
      <c r="H162">
        <v>9.5445365637933702E-4</v>
      </c>
      <c r="I162">
        <v>0.24893698750282101</v>
      </c>
      <c r="J162">
        <v>2.1965028309072501E-2</v>
      </c>
      <c r="K162">
        <v>0</v>
      </c>
      <c r="L162">
        <v>9.5445365637933702E-4</v>
      </c>
      <c r="M162">
        <v>0.24893698750282101</v>
      </c>
      <c r="N162">
        <v>2.1965028309072501E-2</v>
      </c>
      <c r="O162">
        <v>0</v>
      </c>
      <c r="P162">
        <v>9.5445365637933702E-4</v>
      </c>
      <c r="Q162">
        <v>0.24893698750282101</v>
      </c>
      <c r="R162">
        <v>2.1965028309072501E-2</v>
      </c>
      <c r="S162">
        <v>0</v>
      </c>
      <c r="T162">
        <v>9.1538332233368894E-2</v>
      </c>
      <c r="U162">
        <v>23.8746810962508</v>
      </c>
      <c r="V162">
        <v>2.10658950849272</v>
      </c>
      <c r="W162">
        <v>0</v>
      </c>
      <c r="X162">
        <v>6.5657224068514694E-2</v>
      </c>
      <c r="Y162">
        <v>17.124468493751401</v>
      </c>
      <c r="Z162">
        <v>1.5109825141545401</v>
      </c>
      <c r="AA162">
        <v>0</v>
      </c>
      <c r="AB162">
        <v>6.5657224068514694E-2</v>
      </c>
      <c r="AC162">
        <v>17.124468493751401</v>
      </c>
      <c r="AD162">
        <v>1.5109825141545401</v>
      </c>
      <c r="AE162">
        <v>0</v>
      </c>
      <c r="AF162">
        <v>6.5657224068514694E-2</v>
      </c>
      <c r="AG162">
        <v>17.124468493751401</v>
      </c>
      <c r="AH162">
        <v>1.5109825141545401</v>
      </c>
      <c r="AI162">
        <v>0</v>
      </c>
    </row>
    <row r="163" spans="1:35" x14ac:dyDescent="0.25">
      <c r="A163">
        <v>25</v>
      </c>
      <c r="B163">
        <v>162</v>
      </c>
      <c r="C163" t="s">
        <v>46</v>
      </c>
      <c r="D163">
        <v>0.129260796506557</v>
      </c>
      <c r="E163">
        <v>0</v>
      </c>
      <c r="F163">
        <v>0</v>
      </c>
      <c r="G163">
        <v>0</v>
      </c>
      <c r="H163">
        <v>0.119688023329444</v>
      </c>
      <c r="I163">
        <v>0</v>
      </c>
      <c r="J163">
        <v>0</v>
      </c>
      <c r="K163">
        <v>0</v>
      </c>
      <c r="L163">
        <v>0.119688023329444</v>
      </c>
      <c r="M163">
        <v>0</v>
      </c>
      <c r="N163">
        <v>0</v>
      </c>
      <c r="O163">
        <v>0</v>
      </c>
      <c r="P163">
        <v>0.119688023329444</v>
      </c>
      <c r="Q163">
        <v>0</v>
      </c>
      <c r="R163">
        <v>0</v>
      </c>
      <c r="S163">
        <v>0</v>
      </c>
      <c r="T163">
        <v>0.12531084294620401</v>
      </c>
      <c r="U163">
        <v>0</v>
      </c>
      <c r="V163">
        <v>0</v>
      </c>
      <c r="W163">
        <v>0</v>
      </c>
      <c r="X163">
        <v>0.123190931814168</v>
      </c>
      <c r="Y163">
        <v>0</v>
      </c>
      <c r="Z163">
        <v>0</v>
      </c>
      <c r="AA163">
        <v>0</v>
      </c>
      <c r="AB163">
        <v>0.123190931814168</v>
      </c>
      <c r="AC163">
        <v>0</v>
      </c>
      <c r="AD163">
        <v>0</v>
      </c>
      <c r="AE163">
        <v>0</v>
      </c>
      <c r="AF163">
        <v>0.123190931814168</v>
      </c>
      <c r="AG163">
        <v>0</v>
      </c>
      <c r="AH163">
        <v>0</v>
      </c>
      <c r="AI163">
        <v>0</v>
      </c>
    </row>
    <row r="164" spans="1:35" x14ac:dyDescent="0.25">
      <c r="A164">
        <v>25</v>
      </c>
      <c r="B164">
        <v>163</v>
      </c>
      <c r="C164" t="s">
        <v>46</v>
      </c>
      <c r="D164">
        <v>1.5961492910444399E-3</v>
      </c>
      <c r="E164">
        <v>0</v>
      </c>
      <c r="F164">
        <v>0</v>
      </c>
      <c r="G164">
        <v>0</v>
      </c>
      <c r="H164">
        <v>6.3111601967932797E-4</v>
      </c>
      <c r="I164">
        <v>0</v>
      </c>
      <c r="J164">
        <v>0</v>
      </c>
      <c r="K164">
        <v>0</v>
      </c>
      <c r="L164">
        <v>6.3111601967932797E-4</v>
      </c>
      <c r="M164">
        <v>0</v>
      </c>
      <c r="N164">
        <v>0</v>
      </c>
      <c r="O164">
        <v>0</v>
      </c>
      <c r="P164">
        <v>6.3111601967932797E-4</v>
      </c>
      <c r="Q164">
        <v>0</v>
      </c>
      <c r="R164">
        <v>0</v>
      </c>
      <c r="S164">
        <v>0</v>
      </c>
      <c r="T164">
        <v>1.30663930963491E-3</v>
      </c>
      <c r="U164">
        <v>0</v>
      </c>
      <c r="V164">
        <v>0</v>
      </c>
      <c r="W164">
        <v>0</v>
      </c>
      <c r="X164">
        <v>1.11363265536188E-3</v>
      </c>
      <c r="Y164">
        <v>0</v>
      </c>
      <c r="Z164">
        <v>0</v>
      </c>
      <c r="AA164">
        <v>0</v>
      </c>
      <c r="AB164">
        <v>1.11363265536188E-3</v>
      </c>
      <c r="AC164">
        <v>0</v>
      </c>
      <c r="AD164">
        <v>0</v>
      </c>
      <c r="AE164">
        <v>0</v>
      </c>
      <c r="AF164">
        <v>1.11363265536188E-3</v>
      </c>
      <c r="AG164">
        <v>0</v>
      </c>
      <c r="AH164">
        <v>0</v>
      </c>
      <c r="AI164">
        <v>0</v>
      </c>
    </row>
    <row r="165" spans="1:35" x14ac:dyDescent="0.25">
      <c r="A165">
        <v>25</v>
      </c>
      <c r="B165">
        <v>164</v>
      </c>
      <c r="C165" t="s">
        <v>46</v>
      </c>
      <c r="D165">
        <v>7.3614965978436198E-4</v>
      </c>
      <c r="E165">
        <v>0</v>
      </c>
      <c r="F165">
        <v>0</v>
      </c>
      <c r="G165">
        <v>0</v>
      </c>
      <c r="H165">
        <v>4.1361137371419602E-4</v>
      </c>
      <c r="I165">
        <v>0</v>
      </c>
      <c r="J165">
        <v>0</v>
      </c>
      <c r="K165">
        <v>0</v>
      </c>
      <c r="L165">
        <v>4.1361137371419602E-4</v>
      </c>
      <c r="M165">
        <v>0</v>
      </c>
      <c r="N165">
        <v>0</v>
      </c>
      <c r="O165">
        <v>0</v>
      </c>
      <c r="P165">
        <v>4.1361137371419602E-4</v>
      </c>
      <c r="Q165">
        <v>0</v>
      </c>
      <c r="R165">
        <v>0</v>
      </c>
      <c r="S165">
        <v>0</v>
      </c>
      <c r="T165">
        <v>6.3938817396331203E-4</v>
      </c>
      <c r="U165">
        <v>0</v>
      </c>
      <c r="V165">
        <v>0</v>
      </c>
      <c r="W165">
        <v>0</v>
      </c>
      <c r="X165">
        <v>5.7488051674927905E-4</v>
      </c>
      <c r="Y165">
        <v>0</v>
      </c>
      <c r="Z165">
        <v>0</v>
      </c>
      <c r="AA165">
        <v>0</v>
      </c>
      <c r="AB165">
        <v>5.7488051674927905E-4</v>
      </c>
      <c r="AC165">
        <v>0</v>
      </c>
      <c r="AD165">
        <v>0</v>
      </c>
      <c r="AE165">
        <v>0</v>
      </c>
      <c r="AF165">
        <v>5.7488051674927905E-4</v>
      </c>
      <c r="AG165">
        <v>0</v>
      </c>
      <c r="AH165">
        <v>0</v>
      </c>
      <c r="AI165">
        <v>0</v>
      </c>
    </row>
    <row r="166" spans="1:35" x14ac:dyDescent="0.25">
      <c r="A166">
        <v>25</v>
      </c>
      <c r="B166">
        <v>165</v>
      </c>
      <c r="C166" t="s">
        <v>46</v>
      </c>
      <c r="D166">
        <v>1.9019483969189E-3</v>
      </c>
      <c r="E166">
        <v>0</v>
      </c>
      <c r="F166">
        <v>0</v>
      </c>
      <c r="G166">
        <v>0</v>
      </c>
      <c r="H166">
        <v>1.9019483969189E-3</v>
      </c>
      <c r="I166">
        <v>0</v>
      </c>
      <c r="J166">
        <v>0</v>
      </c>
      <c r="K166">
        <v>0</v>
      </c>
      <c r="L166">
        <v>1.9019483969189E-3</v>
      </c>
      <c r="M166">
        <v>0</v>
      </c>
      <c r="N166">
        <v>0</v>
      </c>
      <c r="O166">
        <v>0</v>
      </c>
      <c r="P166">
        <v>1.9019483969189E-3</v>
      </c>
      <c r="Q166">
        <v>0</v>
      </c>
      <c r="R166">
        <v>0</v>
      </c>
      <c r="S166">
        <v>0</v>
      </c>
      <c r="T166">
        <v>1.9019483969189E-3</v>
      </c>
      <c r="U166">
        <v>0</v>
      </c>
      <c r="V166">
        <v>0</v>
      </c>
      <c r="W166">
        <v>0</v>
      </c>
      <c r="X166">
        <v>1.9019483969189E-3</v>
      </c>
      <c r="Y166">
        <v>0</v>
      </c>
      <c r="Z166">
        <v>0</v>
      </c>
      <c r="AA166">
        <v>0</v>
      </c>
      <c r="AB166">
        <v>1.9019483969189E-3</v>
      </c>
      <c r="AC166">
        <v>0</v>
      </c>
      <c r="AD166">
        <v>0</v>
      </c>
      <c r="AE166">
        <v>0</v>
      </c>
      <c r="AF166">
        <v>1.9019483969189E-3</v>
      </c>
      <c r="AG166">
        <v>0</v>
      </c>
      <c r="AH166">
        <v>0</v>
      </c>
      <c r="AI166">
        <v>0</v>
      </c>
    </row>
    <row r="167" spans="1:35" x14ac:dyDescent="0.25">
      <c r="A167">
        <v>25</v>
      </c>
      <c r="B167">
        <v>166</v>
      </c>
      <c r="C167" t="s">
        <v>46</v>
      </c>
      <c r="D167">
        <v>3.7539490820925098E-3</v>
      </c>
      <c r="E167">
        <v>0</v>
      </c>
      <c r="F167">
        <v>0</v>
      </c>
      <c r="G167">
        <v>0</v>
      </c>
      <c r="H167">
        <v>3.7539490820925098E-3</v>
      </c>
      <c r="I167">
        <v>0</v>
      </c>
      <c r="J167">
        <v>0</v>
      </c>
      <c r="K167">
        <v>0</v>
      </c>
      <c r="L167">
        <v>3.7539490820925098E-3</v>
      </c>
      <c r="M167">
        <v>0</v>
      </c>
      <c r="N167">
        <v>0</v>
      </c>
      <c r="O167">
        <v>0</v>
      </c>
      <c r="P167">
        <v>3.7539490820925098E-3</v>
      </c>
      <c r="Q167">
        <v>0</v>
      </c>
      <c r="R167">
        <v>0</v>
      </c>
      <c r="S167">
        <v>0</v>
      </c>
      <c r="T167">
        <v>3.7539490820925098E-3</v>
      </c>
      <c r="U167">
        <v>0</v>
      </c>
      <c r="V167">
        <v>0</v>
      </c>
      <c r="W167">
        <v>0</v>
      </c>
      <c r="X167">
        <v>3.7539490820925098E-3</v>
      </c>
      <c r="Y167">
        <v>0</v>
      </c>
      <c r="Z167">
        <v>0</v>
      </c>
      <c r="AA167">
        <v>0</v>
      </c>
      <c r="AB167">
        <v>3.7539490820925098E-3</v>
      </c>
      <c r="AC167">
        <v>0</v>
      </c>
      <c r="AD167">
        <v>0</v>
      </c>
      <c r="AE167">
        <v>0</v>
      </c>
      <c r="AF167">
        <v>3.7539490820925098E-3</v>
      </c>
      <c r="AG167">
        <v>0</v>
      </c>
      <c r="AH167">
        <v>0</v>
      </c>
      <c r="AI167">
        <v>0</v>
      </c>
    </row>
    <row r="168" spans="1:35" x14ac:dyDescent="0.25">
      <c r="A168">
        <v>25</v>
      </c>
      <c r="B168">
        <v>167</v>
      </c>
      <c r="C168" t="s">
        <v>46</v>
      </c>
      <c r="D168">
        <v>5.7431061315846597</v>
      </c>
      <c r="E168">
        <v>12327</v>
      </c>
      <c r="F168">
        <v>96</v>
      </c>
      <c r="G168">
        <v>0</v>
      </c>
      <c r="H168">
        <v>5.7431061315846597</v>
      </c>
      <c r="I168">
        <v>12327</v>
      </c>
      <c r="J168">
        <v>96</v>
      </c>
      <c r="K168">
        <v>0</v>
      </c>
      <c r="L168">
        <v>5.7431061315846597</v>
      </c>
      <c r="M168">
        <v>12327</v>
      </c>
      <c r="N168">
        <v>96</v>
      </c>
      <c r="O168">
        <v>0</v>
      </c>
      <c r="P168">
        <v>5.7431061315846597</v>
      </c>
      <c r="Q168">
        <v>12327</v>
      </c>
      <c r="R168">
        <v>96</v>
      </c>
      <c r="S168">
        <v>0</v>
      </c>
      <c r="T168">
        <v>5.7431061315846597</v>
      </c>
      <c r="U168">
        <v>12327</v>
      </c>
      <c r="V168">
        <v>96</v>
      </c>
      <c r="W168">
        <v>0</v>
      </c>
      <c r="X168">
        <v>5.7431061315846597</v>
      </c>
      <c r="Y168">
        <v>12327</v>
      </c>
      <c r="Z168">
        <v>96</v>
      </c>
      <c r="AA168">
        <v>0</v>
      </c>
      <c r="AB168">
        <v>5.7431061315846597</v>
      </c>
      <c r="AC168">
        <v>12327</v>
      </c>
      <c r="AD168">
        <v>96</v>
      </c>
      <c r="AE168">
        <v>0</v>
      </c>
      <c r="AF168">
        <v>5.7431061315846597</v>
      </c>
      <c r="AG168">
        <v>12327</v>
      </c>
      <c r="AH168">
        <v>96</v>
      </c>
      <c r="AI168">
        <v>0</v>
      </c>
    </row>
    <row r="169" spans="1:35" x14ac:dyDescent="0.25">
      <c r="A169">
        <v>26</v>
      </c>
      <c r="B169">
        <v>168</v>
      </c>
      <c r="C169" t="s">
        <v>47</v>
      </c>
      <c r="D169">
        <v>0.70338936302433197</v>
      </c>
      <c r="E169">
        <v>575</v>
      </c>
      <c r="F169">
        <v>340.5</v>
      </c>
      <c r="G169">
        <v>0</v>
      </c>
      <c r="H169">
        <v>2.2999671382695298E-2</v>
      </c>
      <c r="I169">
        <v>18.8015510899791</v>
      </c>
      <c r="J169">
        <v>11.1337880802398</v>
      </c>
      <c r="K169">
        <v>0</v>
      </c>
      <c r="L169">
        <v>2.2999671382695298E-2</v>
      </c>
      <c r="M169">
        <v>18.8015510899791</v>
      </c>
      <c r="N169">
        <v>11.1337880802398</v>
      </c>
      <c r="O169">
        <v>0</v>
      </c>
      <c r="P169">
        <v>2.2999671382695298E-2</v>
      </c>
      <c r="Q169">
        <v>18.8015510899791</v>
      </c>
      <c r="R169">
        <v>11.1337880802398</v>
      </c>
      <c r="S169">
        <v>0</v>
      </c>
      <c r="T169">
        <v>0.190669183389441</v>
      </c>
      <c r="U169">
        <v>155.866417964492</v>
      </c>
      <c r="V169">
        <v>92.300026638103603</v>
      </c>
      <c r="W169">
        <v>0</v>
      </c>
      <c r="X169">
        <v>7.6258349919120796E-2</v>
      </c>
      <c r="Y169">
        <v>62.338945552092</v>
      </c>
      <c r="Z169">
        <v>36.915497322586603</v>
      </c>
      <c r="AA169">
        <v>0</v>
      </c>
      <c r="AB169">
        <v>7.6258349919120796E-2</v>
      </c>
      <c r="AC169">
        <v>62.338945552092</v>
      </c>
      <c r="AD169">
        <v>36.915497322586603</v>
      </c>
      <c r="AE169">
        <v>0</v>
      </c>
      <c r="AF169">
        <v>7.6258349919120796E-2</v>
      </c>
      <c r="AG169">
        <v>62.338945552092</v>
      </c>
      <c r="AH169">
        <v>36.915497322586603</v>
      </c>
      <c r="AI169">
        <v>0</v>
      </c>
    </row>
    <row r="170" spans="1:35" x14ac:dyDescent="0.25">
      <c r="A170">
        <v>26</v>
      </c>
      <c r="B170">
        <v>169</v>
      </c>
      <c r="C170" t="s">
        <v>47</v>
      </c>
      <c r="D170">
        <v>0.23402609574424699</v>
      </c>
      <c r="E170">
        <v>33</v>
      </c>
      <c r="F170">
        <v>16.5</v>
      </c>
      <c r="G170">
        <v>0</v>
      </c>
      <c r="H170">
        <v>1.06505102256202E-2</v>
      </c>
      <c r="I170">
        <v>1.50182754759779</v>
      </c>
      <c r="J170">
        <v>0.75091377379889401</v>
      </c>
      <c r="K170">
        <v>0</v>
      </c>
      <c r="L170">
        <v>1.06505102256202E-2</v>
      </c>
      <c r="M170">
        <v>1.50182754759779</v>
      </c>
      <c r="N170">
        <v>0.75091377379889401</v>
      </c>
      <c r="O170">
        <v>0</v>
      </c>
      <c r="P170">
        <v>1.06505102256202E-2</v>
      </c>
      <c r="Q170">
        <v>1.50182754759779</v>
      </c>
      <c r="R170">
        <v>0.75091377379889401</v>
      </c>
      <c r="S170">
        <v>0</v>
      </c>
      <c r="T170">
        <v>8.2387746216449897E-2</v>
      </c>
      <c r="U170">
        <v>11.617489137254401</v>
      </c>
      <c r="V170">
        <v>5.8087445686271897</v>
      </c>
      <c r="W170">
        <v>0</v>
      </c>
      <c r="X170">
        <v>3.6637593883307701E-2</v>
      </c>
      <c r="Y170">
        <v>5.1662640198486196</v>
      </c>
      <c r="Z170">
        <v>2.5831320099243098</v>
      </c>
      <c r="AA170">
        <v>0</v>
      </c>
      <c r="AB170">
        <v>3.6637593883307701E-2</v>
      </c>
      <c r="AC170">
        <v>5.1662640198486196</v>
      </c>
      <c r="AD170">
        <v>2.5831320099243098</v>
      </c>
      <c r="AE170">
        <v>0</v>
      </c>
      <c r="AF170">
        <v>3.6637593883307701E-2</v>
      </c>
      <c r="AG170">
        <v>5.1662640198486196</v>
      </c>
      <c r="AH170">
        <v>2.5831320099243098</v>
      </c>
      <c r="AI170">
        <v>0</v>
      </c>
    </row>
    <row r="171" spans="1:35" x14ac:dyDescent="0.25">
      <c r="A171">
        <v>26</v>
      </c>
      <c r="B171">
        <v>170</v>
      </c>
      <c r="C171" t="s">
        <v>47</v>
      </c>
      <c r="D171">
        <v>0</v>
      </c>
      <c r="E171">
        <v>149</v>
      </c>
      <c r="F171">
        <v>76.5</v>
      </c>
      <c r="G171">
        <v>0</v>
      </c>
      <c r="H171">
        <v>0</v>
      </c>
      <c r="I171">
        <v>2.8905488063631699</v>
      </c>
      <c r="J171">
        <v>1.4840737160186701</v>
      </c>
      <c r="K171">
        <v>0</v>
      </c>
      <c r="L171">
        <v>0</v>
      </c>
      <c r="M171">
        <v>2.8905488063631699</v>
      </c>
      <c r="N171">
        <v>1.4840737160186701</v>
      </c>
      <c r="O171">
        <v>0</v>
      </c>
      <c r="P171">
        <v>0</v>
      </c>
      <c r="Q171">
        <v>2.8905488063631699</v>
      </c>
      <c r="R171">
        <v>1.4840737160186701</v>
      </c>
      <c r="S171">
        <v>0</v>
      </c>
      <c r="T171">
        <v>0</v>
      </c>
      <c r="U171">
        <v>68.359230280353401</v>
      </c>
      <c r="V171">
        <v>35.097188700986798</v>
      </c>
      <c r="W171">
        <v>0</v>
      </c>
      <c r="X171">
        <v>0</v>
      </c>
      <c r="Y171">
        <v>34.668743730478504</v>
      </c>
      <c r="Z171">
        <v>17.799724130077902</v>
      </c>
      <c r="AA171">
        <v>0</v>
      </c>
      <c r="AB171">
        <v>0</v>
      </c>
      <c r="AC171">
        <v>34.668743730478504</v>
      </c>
      <c r="AD171">
        <v>17.799724130077902</v>
      </c>
      <c r="AE171">
        <v>0</v>
      </c>
      <c r="AF171">
        <v>0</v>
      </c>
      <c r="AG171">
        <v>34.668743730478504</v>
      </c>
      <c r="AH171">
        <v>17.799724130077902</v>
      </c>
      <c r="AI171">
        <v>0</v>
      </c>
    </row>
    <row r="172" spans="1:35" x14ac:dyDescent="0.25">
      <c r="A172">
        <v>26</v>
      </c>
      <c r="B172">
        <v>171</v>
      </c>
      <c r="C172" t="s">
        <v>47</v>
      </c>
      <c r="D172">
        <v>1.6250751277600299</v>
      </c>
      <c r="E172">
        <v>1107</v>
      </c>
      <c r="F172">
        <v>391.5</v>
      </c>
      <c r="G172">
        <v>0</v>
      </c>
      <c r="H172">
        <v>7.1491078903273803E-2</v>
      </c>
      <c r="I172">
        <v>48.699671168439998</v>
      </c>
      <c r="J172">
        <v>17.223054437618998</v>
      </c>
      <c r="K172">
        <v>0</v>
      </c>
      <c r="L172">
        <v>7.1491078903273803E-2</v>
      </c>
      <c r="M172">
        <v>48.699671168439998</v>
      </c>
      <c r="N172">
        <v>17.223054437618998</v>
      </c>
      <c r="O172">
        <v>0</v>
      </c>
      <c r="P172">
        <v>7.1491078903273803E-2</v>
      </c>
      <c r="Q172">
        <v>48.699671168439998</v>
      </c>
      <c r="R172">
        <v>17.223054437618998</v>
      </c>
      <c r="S172">
        <v>0</v>
      </c>
      <c r="T172">
        <v>1.0402331465649599</v>
      </c>
      <c r="U172">
        <v>708.60606600672497</v>
      </c>
      <c r="V172">
        <v>250.60458431945099</v>
      </c>
      <c r="W172">
        <v>0</v>
      </c>
      <c r="X172">
        <v>0.70689409554826699</v>
      </c>
      <c r="Y172">
        <v>481.535745889211</v>
      </c>
      <c r="Z172">
        <v>170.29922720472101</v>
      </c>
      <c r="AA172">
        <v>0</v>
      </c>
      <c r="AB172">
        <v>0.70689409554826699</v>
      </c>
      <c r="AC172">
        <v>481.535745889211</v>
      </c>
      <c r="AD172">
        <v>170.29922720472101</v>
      </c>
      <c r="AE172">
        <v>0</v>
      </c>
      <c r="AF172">
        <v>0.70689409554826699</v>
      </c>
      <c r="AG172">
        <v>481.535745889211</v>
      </c>
      <c r="AH172">
        <v>170.29922720472101</v>
      </c>
      <c r="AI172">
        <v>0</v>
      </c>
    </row>
    <row r="173" spans="1:35" x14ac:dyDescent="0.25">
      <c r="A173">
        <v>26</v>
      </c>
      <c r="B173">
        <v>172</v>
      </c>
      <c r="C173" t="s">
        <v>47</v>
      </c>
      <c r="D173">
        <v>0</v>
      </c>
      <c r="E173">
        <v>90</v>
      </c>
      <c r="F173">
        <v>7.5</v>
      </c>
      <c r="G173">
        <v>0</v>
      </c>
      <c r="H173">
        <v>0</v>
      </c>
      <c r="I173">
        <v>2.6979523803432</v>
      </c>
      <c r="J173">
        <v>0.22482936502859999</v>
      </c>
      <c r="K173">
        <v>0</v>
      </c>
      <c r="L173">
        <v>0</v>
      </c>
      <c r="M173">
        <v>2.6979523803432</v>
      </c>
      <c r="N173">
        <v>0.22482936502859999</v>
      </c>
      <c r="O173">
        <v>0</v>
      </c>
      <c r="P173">
        <v>0</v>
      </c>
      <c r="Q173">
        <v>2.6979523803432</v>
      </c>
      <c r="R173">
        <v>0.22482936502859999</v>
      </c>
      <c r="S173">
        <v>0</v>
      </c>
      <c r="T173">
        <v>0</v>
      </c>
      <c r="U173">
        <v>63.809385714103001</v>
      </c>
      <c r="V173">
        <v>5.3174488095085799</v>
      </c>
      <c r="W173">
        <v>0</v>
      </c>
      <c r="X173">
        <v>0</v>
      </c>
      <c r="Y173">
        <v>46.348976190171598</v>
      </c>
      <c r="Z173">
        <v>3.8624146825143</v>
      </c>
      <c r="AA173">
        <v>0</v>
      </c>
      <c r="AB173">
        <v>0</v>
      </c>
      <c r="AC173">
        <v>46.348976190171598</v>
      </c>
      <c r="AD173">
        <v>3.8624146825143</v>
      </c>
      <c r="AE173">
        <v>0</v>
      </c>
      <c r="AF173">
        <v>0</v>
      </c>
      <c r="AG173">
        <v>46.348976190171598</v>
      </c>
      <c r="AH173">
        <v>3.8624146825143</v>
      </c>
      <c r="AI173">
        <v>0</v>
      </c>
    </row>
    <row r="174" spans="1:35" x14ac:dyDescent="0.25">
      <c r="A174">
        <v>26</v>
      </c>
      <c r="B174">
        <v>173</v>
      </c>
      <c r="C174" t="s">
        <v>47</v>
      </c>
      <c r="D174">
        <v>0</v>
      </c>
      <c r="E174">
        <v>133</v>
      </c>
      <c r="F174">
        <v>13.5</v>
      </c>
      <c r="G174">
        <v>0</v>
      </c>
      <c r="H174">
        <v>0</v>
      </c>
      <c r="I174">
        <v>2.1312755846508802</v>
      </c>
      <c r="J174">
        <v>0.216332484156292</v>
      </c>
      <c r="K174">
        <v>0</v>
      </c>
      <c r="L174">
        <v>0</v>
      </c>
      <c r="M174">
        <v>2.1312755846508802</v>
      </c>
      <c r="N174">
        <v>0.216332484156292</v>
      </c>
      <c r="O174">
        <v>0</v>
      </c>
      <c r="P174">
        <v>0</v>
      </c>
      <c r="Q174">
        <v>2.1312755846508802</v>
      </c>
      <c r="R174">
        <v>0.216332484156292</v>
      </c>
      <c r="S174">
        <v>0</v>
      </c>
      <c r="T174">
        <v>0</v>
      </c>
      <c r="U174">
        <v>93.739382675395305</v>
      </c>
      <c r="V174">
        <v>9.5148997452468898</v>
      </c>
      <c r="W174">
        <v>0</v>
      </c>
      <c r="X174">
        <v>0</v>
      </c>
      <c r="Y174">
        <v>67.565637792325404</v>
      </c>
      <c r="Z174">
        <v>6.8581662420781502</v>
      </c>
      <c r="AA174">
        <v>0</v>
      </c>
      <c r="AB174">
        <v>0</v>
      </c>
      <c r="AC174">
        <v>67.565637792325404</v>
      </c>
      <c r="AD174">
        <v>6.8581662420781502</v>
      </c>
      <c r="AE174">
        <v>0</v>
      </c>
      <c r="AF174">
        <v>0</v>
      </c>
      <c r="AG174">
        <v>67.565637792325404</v>
      </c>
      <c r="AH174">
        <v>6.8581662420781502</v>
      </c>
      <c r="AI174">
        <v>0</v>
      </c>
    </row>
    <row r="175" spans="1:35" x14ac:dyDescent="0.25">
      <c r="A175">
        <v>26</v>
      </c>
      <c r="B175">
        <v>174</v>
      </c>
      <c r="C175" t="s">
        <v>47</v>
      </c>
      <c r="D175">
        <v>0.72750910646530698</v>
      </c>
      <c r="E175">
        <v>1280</v>
      </c>
      <c r="F175">
        <v>37.5</v>
      </c>
      <c r="G175">
        <v>0</v>
      </c>
      <c r="H175">
        <v>0.72750910646530698</v>
      </c>
      <c r="I175">
        <v>1280</v>
      </c>
      <c r="J175">
        <v>37.5</v>
      </c>
      <c r="K175">
        <v>0</v>
      </c>
      <c r="L175">
        <v>0.72750910646530698</v>
      </c>
      <c r="M175">
        <v>1280</v>
      </c>
      <c r="N175">
        <v>37.5</v>
      </c>
      <c r="O175">
        <v>0</v>
      </c>
      <c r="P175">
        <v>0.72750910646530698</v>
      </c>
      <c r="Q175">
        <v>1280</v>
      </c>
      <c r="R175">
        <v>37.5</v>
      </c>
      <c r="S175">
        <v>0</v>
      </c>
      <c r="T175">
        <v>0.72750910646530698</v>
      </c>
      <c r="U175">
        <v>1280</v>
      </c>
      <c r="V175">
        <v>37.5</v>
      </c>
      <c r="W175">
        <v>0</v>
      </c>
      <c r="X175">
        <v>0.72750910646530698</v>
      </c>
      <c r="Y175">
        <v>1280</v>
      </c>
      <c r="Z175">
        <v>37.5</v>
      </c>
      <c r="AA175">
        <v>0</v>
      </c>
      <c r="AB175">
        <v>0.72750910646530698</v>
      </c>
      <c r="AC175">
        <v>1280</v>
      </c>
      <c r="AD175">
        <v>37.5</v>
      </c>
      <c r="AE175">
        <v>0</v>
      </c>
      <c r="AF175">
        <v>0.72750910646530698</v>
      </c>
      <c r="AG175">
        <v>1280</v>
      </c>
      <c r="AH175">
        <v>37.5</v>
      </c>
      <c r="AI175">
        <v>0</v>
      </c>
    </row>
    <row r="176" spans="1:35" x14ac:dyDescent="0.25">
      <c r="A176">
        <v>26</v>
      </c>
      <c r="B176">
        <v>175</v>
      </c>
      <c r="C176" t="s">
        <v>47</v>
      </c>
      <c r="D176">
        <v>4.1980392458803903</v>
      </c>
      <c r="E176">
        <v>5096</v>
      </c>
      <c r="F176">
        <v>49.5</v>
      </c>
      <c r="G176">
        <v>0</v>
      </c>
      <c r="H176">
        <v>4.1980392458803903</v>
      </c>
      <c r="I176">
        <v>5096</v>
      </c>
      <c r="J176">
        <v>49.5</v>
      </c>
      <c r="K176">
        <v>0</v>
      </c>
      <c r="L176">
        <v>4.1980392458803903</v>
      </c>
      <c r="M176">
        <v>5096</v>
      </c>
      <c r="N176">
        <v>49.5</v>
      </c>
      <c r="O176">
        <v>0</v>
      </c>
      <c r="P176">
        <v>4.1980392458803903</v>
      </c>
      <c r="Q176">
        <v>5096</v>
      </c>
      <c r="R176">
        <v>49.5</v>
      </c>
      <c r="S176">
        <v>0</v>
      </c>
      <c r="T176">
        <v>4.1980392458803903</v>
      </c>
      <c r="U176">
        <v>5096</v>
      </c>
      <c r="V176">
        <v>49.5</v>
      </c>
      <c r="W176">
        <v>0</v>
      </c>
      <c r="X176">
        <v>4.1980392458803903</v>
      </c>
      <c r="Y176">
        <v>5096</v>
      </c>
      <c r="Z176">
        <v>49.5</v>
      </c>
      <c r="AA176">
        <v>0</v>
      </c>
      <c r="AB176">
        <v>4.1980392458803903</v>
      </c>
      <c r="AC176">
        <v>5096</v>
      </c>
      <c r="AD176">
        <v>49.5</v>
      </c>
      <c r="AE176">
        <v>0</v>
      </c>
      <c r="AF176">
        <v>4.1980392458803903</v>
      </c>
      <c r="AG176">
        <v>5096</v>
      </c>
      <c r="AH176">
        <v>49.5</v>
      </c>
      <c r="AI176">
        <v>0</v>
      </c>
    </row>
    <row r="177" spans="1:35" x14ac:dyDescent="0.25">
      <c r="A177">
        <v>27</v>
      </c>
      <c r="B177">
        <v>176</v>
      </c>
      <c r="C177" t="s">
        <v>48</v>
      </c>
      <c r="D177">
        <v>0.802573699159012</v>
      </c>
      <c r="E177">
        <v>103</v>
      </c>
      <c r="F177">
        <v>246</v>
      </c>
      <c r="G177">
        <v>6</v>
      </c>
      <c r="H177">
        <v>0.445986547995955</v>
      </c>
      <c r="I177">
        <v>57.236630719046303</v>
      </c>
      <c r="J177">
        <v>136.70107919306199</v>
      </c>
      <c r="K177">
        <v>3.3341726632454201</v>
      </c>
      <c r="L177">
        <v>0.445986547995955</v>
      </c>
      <c r="M177">
        <v>57.236630719046303</v>
      </c>
      <c r="N177">
        <v>136.70107919306199</v>
      </c>
      <c r="O177">
        <v>3.3341726632454201</v>
      </c>
      <c r="P177">
        <v>0.445986547995955</v>
      </c>
      <c r="Q177">
        <v>57.236630719046303</v>
      </c>
      <c r="R177">
        <v>136.70107919306199</v>
      </c>
      <c r="S177">
        <v>3.3341726632454201</v>
      </c>
      <c r="T177">
        <v>0.68774271428963996</v>
      </c>
      <c r="U177">
        <v>88.262921705584105</v>
      </c>
      <c r="V177">
        <v>210.80270620945299</v>
      </c>
      <c r="W177">
        <v>5.1415294197427599</v>
      </c>
      <c r="X177">
        <v>0.61492912414836998</v>
      </c>
      <c r="Y177">
        <v>78.918234990320997</v>
      </c>
      <c r="Z177">
        <v>188.48432822930999</v>
      </c>
      <c r="AA177">
        <v>4.5971787373002604</v>
      </c>
      <c r="AB177">
        <v>0.61492912414836998</v>
      </c>
      <c r="AC177">
        <v>78.918234990320997</v>
      </c>
      <c r="AD177">
        <v>188.48432822930999</v>
      </c>
      <c r="AE177">
        <v>4.5971787373002604</v>
      </c>
      <c r="AF177">
        <v>0.61492912414836998</v>
      </c>
      <c r="AG177">
        <v>78.918234990320997</v>
      </c>
      <c r="AH177">
        <v>188.48432822930999</v>
      </c>
      <c r="AI177">
        <v>4.5971787373002604</v>
      </c>
    </row>
    <row r="178" spans="1:35" x14ac:dyDescent="0.25">
      <c r="A178">
        <v>27</v>
      </c>
      <c r="B178">
        <v>177</v>
      </c>
      <c r="C178" t="s">
        <v>48</v>
      </c>
      <c r="D178">
        <v>0.73783530467632497</v>
      </c>
      <c r="E178">
        <v>0</v>
      </c>
      <c r="F178">
        <v>0</v>
      </c>
      <c r="G178">
        <v>0</v>
      </c>
      <c r="H178">
        <v>0.66044050802923104</v>
      </c>
      <c r="I178">
        <v>0</v>
      </c>
      <c r="J178">
        <v>0</v>
      </c>
      <c r="K178">
        <v>0</v>
      </c>
      <c r="L178">
        <v>0.66044050802923104</v>
      </c>
      <c r="M178">
        <v>0</v>
      </c>
      <c r="N178">
        <v>0</v>
      </c>
      <c r="O178">
        <v>0</v>
      </c>
      <c r="P178">
        <v>0.66044050802923104</v>
      </c>
      <c r="Q178">
        <v>0</v>
      </c>
      <c r="R178">
        <v>0</v>
      </c>
      <c r="S178">
        <v>0</v>
      </c>
      <c r="T178">
        <v>0.71461686568219696</v>
      </c>
      <c r="U178">
        <v>0</v>
      </c>
      <c r="V178">
        <v>0</v>
      </c>
      <c r="W178">
        <v>0</v>
      </c>
      <c r="X178">
        <v>0.69913790635277795</v>
      </c>
      <c r="Y178">
        <v>0</v>
      </c>
      <c r="Z178">
        <v>0</v>
      </c>
      <c r="AA178">
        <v>0</v>
      </c>
      <c r="AB178">
        <v>0.69913790635277795</v>
      </c>
      <c r="AC178">
        <v>0</v>
      </c>
      <c r="AD178">
        <v>0</v>
      </c>
      <c r="AE178">
        <v>0</v>
      </c>
      <c r="AF178">
        <v>0.69913790635277795</v>
      </c>
      <c r="AG178">
        <v>0</v>
      </c>
      <c r="AH178">
        <v>0</v>
      </c>
      <c r="AI178">
        <v>0</v>
      </c>
    </row>
    <row r="179" spans="1:35" x14ac:dyDescent="0.25">
      <c r="A179">
        <v>27</v>
      </c>
      <c r="B179">
        <v>178</v>
      </c>
      <c r="C179" t="s">
        <v>48</v>
      </c>
      <c r="D179">
        <v>8.5176770317027195E-2</v>
      </c>
      <c r="E179">
        <v>0</v>
      </c>
      <c r="F179">
        <v>0</v>
      </c>
      <c r="G179">
        <v>0</v>
      </c>
      <c r="H179">
        <v>8.5176770317027195E-2</v>
      </c>
      <c r="I179">
        <v>0</v>
      </c>
      <c r="J179">
        <v>0</v>
      </c>
      <c r="K179">
        <v>0</v>
      </c>
      <c r="L179">
        <v>8.5176770317027195E-2</v>
      </c>
      <c r="M179">
        <v>0</v>
      </c>
      <c r="N179">
        <v>0</v>
      </c>
      <c r="O179">
        <v>0</v>
      </c>
      <c r="P179">
        <v>8.5176770317027195E-2</v>
      </c>
      <c r="Q179">
        <v>0</v>
      </c>
      <c r="R179">
        <v>0</v>
      </c>
      <c r="S179">
        <v>0</v>
      </c>
      <c r="T179">
        <v>8.5176770317027195E-2</v>
      </c>
      <c r="U179">
        <v>0</v>
      </c>
      <c r="V179">
        <v>0</v>
      </c>
      <c r="W179">
        <v>0</v>
      </c>
      <c r="X179">
        <v>8.5176770317027195E-2</v>
      </c>
      <c r="Y179">
        <v>0</v>
      </c>
      <c r="Z179">
        <v>0</v>
      </c>
      <c r="AA179">
        <v>0</v>
      </c>
      <c r="AB179">
        <v>8.5176770317027195E-2</v>
      </c>
      <c r="AC179">
        <v>0</v>
      </c>
      <c r="AD179">
        <v>0</v>
      </c>
      <c r="AE179">
        <v>0</v>
      </c>
      <c r="AF179">
        <v>8.5176770317027195E-2</v>
      </c>
      <c r="AG179">
        <v>0</v>
      </c>
      <c r="AH179">
        <v>0</v>
      </c>
      <c r="AI179">
        <v>0</v>
      </c>
    </row>
    <row r="180" spans="1:35" x14ac:dyDescent="0.25">
      <c r="A180">
        <v>28</v>
      </c>
      <c r="B180">
        <v>179</v>
      </c>
      <c r="C180" t="s">
        <v>49</v>
      </c>
      <c r="D180">
        <v>0</v>
      </c>
      <c r="E180">
        <v>130</v>
      </c>
      <c r="F180">
        <v>375</v>
      </c>
      <c r="G180">
        <v>40</v>
      </c>
      <c r="H180">
        <v>0</v>
      </c>
      <c r="I180">
        <v>17.6252995256968</v>
      </c>
      <c r="J180">
        <v>50.842210170279102</v>
      </c>
      <c r="K180">
        <v>5.4231690848297696</v>
      </c>
      <c r="L180">
        <v>0</v>
      </c>
      <c r="M180">
        <v>17.6252995256968</v>
      </c>
      <c r="N180">
        <v>50.842210170279102</v>
      </c>
      <c r="O180">
        <v>5.4231690848297696</v>
      </c>
      <c r="P180">
        <v>0</v>
      </c>
      <c r="Q180">
        <v>17.6252995256968</v>
      </c>
      <c r="R180">
        <v>50.842210170279102</v>
      </c>
      <c r="S180">
        <v>5.4231690848297696</v>
      </c>
      <c r="T180">
        <v>0</v>
      </c>
      <c r="U180">
        <v>68.020467911514999</v>
      </c>
      <c r="V180">
        <v>196.212888206293</v>
      </c>
      <c r="W180">
        <v>20.929374742004601</v>
      </c>
      <c r="X180">
        <v>0</v>
      </c>
      <c r="Y180">
        <v>43.881818666545897</v>
      </c>
      <c r="Z180">
        <v>126.582169230421</v>
      </c>
      <c r="AA180">
        <v>13.5020980512449</v>
      </c>
      <c r="AB180">
        <v>0</v>
      </c>
      <c r="AC180">
        <v>43.881818666545897</v>
      </c>
      <c r="AD180">
        <v>126.582169230421</v>
      </c>
      <c r="AE180">
        <v>13.5020980512449</v>
      </c>
      <c r="AF180">
        <v>0</v>
      </c>
      <c r="AG180">
        <v>43.881818666545897</v>
      </c>
      <c r="AH180">
        <v>126.582169230421</v>
      </c>
      <c r="AI180">
        <v>13.5020980512449</v>
      </c>
    </row>
    <row r="181" spans="1:35" x14ac:dyDescent="0.25">
      <c r="A181">
        <v>28</v>
      </c>
      <c r="B181">
        <v>180</v>
      </c>
      <c r="C181" t="s">
        <v>49</v>
      </c>
      <c r="D181">
        <v>0</v>
      </c>
      <c r="E181">
        <v>239</v>
      </c>
      <c r="F181">
        <v>180</v>
      </c>
      <c r="G181">
        <v>0</v>
      </c>
      <c r="H181">
        <v>0</v>
      </c>
      <c r="I181">
        <v>39.291630694657599</v>
      </c>
      <c r="J181">
        <v>29.5920231173153</v>
      </c>
      <c r="K181">
        <v>0</v>
      </c>
      <c r="L181">
        <v>0</v>
      </c>
      <c r="M181">
        <v>39.291630694657599</v>
      </c>
      <c r="N181">
        <v>29.5920231173153</v>
      </c>
      <c r="O181">
        <v>0</v>
      </c>
      <c r="P181">
        <v>0</v>
      </c>
      <c r="Q181">
        <v>39.291630694657599</v>
      </c>
      <c r="R181">
        <v>29.5920231173153</v>
      </c>
      <c r="S181">
        <v>0</v>
      </c>
      <c r="T181">
        <v>0</v>
      </c>
      <c r="U181">
        <v>153.115872845479</v>
      </c>
      <c r="V181">
        <v>115.317393774838</v>
      </c>
      <c r="W181">
        <v>0</v>
      </c>
      <c r="X181">
        <v>0</v>
      </c>
      <c r="Y181">
        <v>111.685424711729</v>
      </c>
      <c r="Z181">
        <v>84.114545807996606</v>
      </c>
      <c r="AA181">
        <v>0</v>
      </c>
      <c r="AB181">
        <v>0</v>
      </c>
      <c r="AC181">
        <v>111.685424711729</v>
      </c>
      <c r="AD181">
        <v>84.114545807996606</v>
      </c>
      <c r="AE181">
        <v>0</v>
      </c>
      <c r="AF181">
        <v>0</v>
      </c>
      <c r="AG181">
        <v>111.685424711729</v>
      </c>
      <c r="AH181">
        <v>84.114545807996606</v>
      </c>
      <c r="AI181">
        <v>0</v>
      </c>
    </row>
    <row r="182" spans="1:35" x14ac:dyDescent="0.25">
      <c r="A182">
        <v>28</v>
      </c>
      <c r="B182">
        <v>181</v>
      </c>
      <c r="C182" t="s">
        <v>49</v>
      </c>
      <c r="D182">
        <v>1.35081411858612</v>
      </c>
      <c r="E182">
        <v>952</v>
      </c>
      <c r="F182">
        <v>411</v>
      </c>
      <c r="G182">
        <v>0</v>
      </c>
      <c r="H182">
        <v>0.84176346481681197</v>
      </c>
      <c r="I182">
        <v>593.24137013342397</v>
      </c>
      <c r="J182">
        <v>256.11575958491301</v>
      </c>
      <c r="K182">
        <v>0</v>
      </c>
      <c r="L182">
        <v>0.84176346481681197</v>
      </c>
      <c r="M182">
        <v>593.24137013342397</v>
      </c>
      <c r="N182">
        <v>256.11575958491301</v>
      </c>
      <c r="O182">
        <v>0</v>
      </c>
      <c r="P182">
        <v>0.84176346481681197</v>
      </c>
      <c r="Q182">
        <v>593.24137013342397</v>
      </c>
      <c r="R182">
        <v>256.11575958491301</v>
      </c>
      <c r="S182">
        <v>0</v>
      </c>
      <c r="T182">
        <v>1.0998565692100499</v>
      </c>
      <c r="U182">
        <v>775.13511258226697</v>
      </c>
      <c r="V182">
        <v>334.64341520095797</v>
      </c>
      <c r="W182">
        <v>0</v>
      </c>
      <c r="X182">
        <v>0.97933360926661495</v>
      </c>
      <c r="Y182">
        <v>690.19532975985499</v>
      </c>
      <c r="Z182">
        <v>297.97298375136597</v>
      </c>
      <c r="AA182">
        <v>0</v>
      </c>
      <c r="AB182">
        <v>0.97933360926661495</v>
      </c>
      <c r="AC182">
        <v>690.19532975985499</v>
      </c>
      <c r="AD182">
        <v>297.97298375136597</v>
      </c>
      <c r="AE182">
        <v>0</v>
      </c>
      <c r="AF182">
        <v>0.97933360926661495</v>
      </c>
      <c r="AG182">
        <v>690.19532975985499</v>
      </c>
      <c r="AH182">
        <v>297.97298375136597</v>
      </c>
      <c r="AI182">
        <v>0</v>
      </c>
    </row>
    <row r="183" spans="1:35" x14ac:dyDescent="0.25">
      <c r="A183">
        <v>28</v>
      </c>
      <c r="B183">
        <v>182</v>
      </c>
      <c r="C183" t="s">
        <v>49</v>
      </c>
      <c r="D183">
        <v>2.07156811704196E-4</v>
      </c>
      <c r="E183">
        <v>0</v>
      </c>
      <c r="F183">
        <v>0</v>
      </c>
      <c r="G183">
        <v>0</v>
      </c>
      <c r="H183">
        <v>5.08010700458568E-5</v>
      </c>
      <c r="I183">
        <v>0</v>
      </c>
      <c r="J183">
        <v>0</v>
      </c>
      <c r="K183">
        <v>0</v>
      </c>
      <c r="L183">
        <v>5.08010700458568E-5</v>
      </c>
      <c r="M183">
        <v>0</v>
      </c>
      <c r="N183">
        <v>0</v>
      </c>
      <c r="O183">
        <v>0</v>
      </c>
      <c r="P183">
        <v>5.08010700458568E-5</v>
      </c>
      <c r="Q183">
        <v>0</v>
      </c>
      <c r="R183">
        <v>0</v>
      </c>
      <c r="S183">
        <v>0</v>
      </c>
      <c r="T183">
        <v>1.60250089206694E-4</v>
      </c>
      <c r="U183">
        <v>0</v>
      </c>
      <c r="V183">
        <v>0</v>
      </c>
      <c r="W183">
        <v>0</v>
      </c>
      <c r="X183">
        <v>1.28978940875026E-4</v>
      </c>
      <c r="Y183">
        <v>0</v>
      </c>
      <c r="Z183">
        <v>0</v>
      </c>
      <c r="AA183">
        <v>0</v>
      </c>
      <c r="AB183">
        <v>1.28978940875026E-4</v>
      </c>
      <c r="AC183">
        <v>0</v>
      </c>
      <c r="AD183">
        <v>0</v>
      </c>
      <c r="AE183">
        <v>0</v>
      </c>
      <c r="AF183">
        <v>1.28978940875026E-4</v>
      </c>
      <c r="AG183">
        <v>0</v>
      </c>
      <c r="AH183">
        <v>0</v>
      </c>
      <c r="AI183">
        <v>0</v>
      </c>
    </row>
    <row r="184" spans="1:35" x14ac:dyDescent="0.25">
      <c r="A184">
        <v>28</v>
      </c>
      <c r="B184">
        <v>183</v>
      </c>
      <c r="C184" t="s">
        <v>49</v>
      </c>
      <c r="D184">
        <v>6.3777622270556596E-4</v>
      </c>
      <c r="E184">
        <v>0</v>
      </c>
      <c r="F184">
        <v>0</v>
      </c>
      <c r="G184">
        <v>0</v>
      </c>
      <c r="H184">
        <v>6.3777622270556596E-4</v>
      </c>
      <c r="I184">
        <v>0</v>
      </c>
      <c r="J184">
        <v>0</v>
      </c>
      <c r="K184">
        <v>0</v>
      </c>
      <c r="L184">
        <v>6.3777622270556596E-4</v>
      </c>
      <c r="M184">
        <v>0</v>
      </c>
      <c r="N184">
        <v>0</v>
      </c>
      <c r="O184">
        <v>0</v>
      </c>
      <c r="P184">
        <v>6.3777622270556596E-4</v>
      </c>
      <c r="Q184">
        <v>0</v>
      </c>
      <c r="R184">
        <v>0</v>
      </c>
      <c r="S184">
        <v>0</v>
      </c>
      <c r="T184">
        <v>6.3777622270556596E-4</v>
      </c>
      <c r="U184">
        <v>0</v>
      </c>
      <c r="V184">
        <v>0</v>
      </c>
      <c r="W184">
        <v>0</v>
      </c>
      <c r="X184">
        <v>6.3777622270556596E-4</v>
      </c>
      <c r="Y184">
        <v>0</v>
      </c>
      <c r="Z184">
        <v>0</v>
      </c>
      <c r="AA184">
        <v>0</v>
      </c>
      <c r="AB184">
        <v>6.3777622270556596E-4</v>
      </c>
      <c r="AC184">
        <v>0</v>
      </c>
      <c r="AD184">
        <v>0</v>
      </c>
      <c r="AE184">
        <v>0</v>
      </c>
      <c r="AF184">
        <v>6.3777622270556596E-4</v>
      </c>
      <c r="AG184">
        <v>0</v>
      </c>
      <c r="AH184">
        <v>0</v>
      </c>
      <c r="AI184">
        <v>0</v>
      </c>
    </row>
    <row r="185" spans="1:35" x14ac:dyDescent="0.25">
      <c r="A185">
        <v>28</v>
      </c>
      <c r="B185">
        <v>184</v>
      </c>
      <c r="C185" t="s">
        <v>49</v>
      </c>
      <c r="D185">
        <v>3.6872755592776398E-2</v>
      </c>
      <c r="E185">
        <v>0</v>
      </c>
      <c r="F185">
        <v>0</v>
      </c>
      <c r="G185">
        <v>0</v>
      </c>
      <c r="H185">
        <v>3.6872755592776398E-2</v>
      </c>
      <c r="I185">
        <v>0</v>
      </c>
      <c r="J185">
        <v>0</v>
      </c>
      <c r="K185">
        <v>0</v>
      </c>
      <c r="L185">
        <v>3.6872755592776398E-2</v>
      </c>
      <c r="M185">
        <v>0</v>
      </c>
      <c r="N185">
        <v>0</v>
      </c>
      <c r="O185">
        <v>0</v>
      </c>
      <c r="P185">
        <v>3.6872755592776398E-2</v>
      </c>
      <c r="Q185">
        <v>0</v>
      </c>
      <c r="R185">
        <v>0</v>
      </c>
      <c r="S185">
        <v>0</v>
      </c>
      <c r="T185">
        <v>3.6872755592776398E-2</v>
      </c>
      <c r="U185">
        <v>0</v>
      </c>
      <c r="V185">
        <v>0</v>
      </c>
      <c r="W185">
        <v>0</v>
      </c>
      <c r="X185">
        <v>3.6872755592776398E-2</v>
      </c>
      <c r="Y185">
        <v>0</v>
      </c>
      <c r="Z185">
        <v>0</v>
      </c>
      <c r="AA185">
        <v>0</v>
      </c>
      <c r="AB185">
        <v>3.6872755592776398E-2</v>
      </c>
      <c r="AC185">
        <v>0</v>
      </c>
      <c r="AD185">
        <v>0</v>
      </c>
      <c r="AE185">
        <v>0</v>
      </c>
      <c r="AF185">
        <v>3.6872755592776398E-2</v>
      </c>
      <c r="AG185">
        <v>0</v>
      </c>
      <c r="AH185">
        <v>0</v>
      </c>
      <c r="AI185">
        <v>0</v>
      </c>
    </row>
    <row r="186" spans="1:35" x14ac:dyDescent="0.25">
      <c r="A186">
        <v>28</v>
      </c>
      <c r="B186">
        <v>185</v>
      </c>
      <c r="C186" t="s">
        <v>49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 x14ac:dyDescent="0.25">
      <c r="A187">
        <v>28</v>
      </c>
      <c r="B187">
        <v>186</v>
      </c>
      <c r="C187" t="s">
        <v>49</v>
      </c>
      <c r="D187">
        <v>6.1632035340824396E-3</v>
      </c>
      <c r="E187">
        <v>0</v>
      </c>
      <c r="F187">
        <v>0</v>
      </c>
      <c r="G187">
        <v>0</v>
      </c>
      <c r="H187">
        <v>6.1632035340824396E-3</v>
      </c>
      <c r="I187">
        <v>0</v>
      </c>
      <c r="J187">
        <v>0</v>
      </c>
      <c r="K187">
        <v>0</v>
      </c>
      <c r="L187">
        <v>6.1632035340824396E-3</v>
      </c>
      <c r="M187">
        <v>0</v>
      </c>
      <c r="N187">
        <v>0</v>
      </c>
      <c r="O187">
        <v>0</v>
      </c>
      <c r="P187">
        <v>6.1632035340824396E-3</v>
      </c>
      <c r="Q187">
        <v>0</v>
      </c>
      <c r="R187">
        <v>0</v>
      </c>
      <c r="S187">
        <v>0</v>
      </c>
      <c r="T187">
        <v>6.1632035340824396E-3</v>
      </c>
      <c r="U187">
        <v>0</v>
      </c>
      <c r="V187">
        <v>0</v>
      </c>
      <c r="W187">
        <v>0</v>
      </c>
      <c r="X187">
        <v>6.1632035340824396E-3</v>
      </c>
      <c r="Y187">
        <v>0</v>
      </c>
      <c r="Z187">
        <v>0</v>
      </c>
      <c r="AA187">
        <v>0</v>
      </c>
      <c r="AB187">
        <v>6.1632035340824396E-3</v>
      </c>
      <c r="AC187">
        <v>0</v>
      </c>
      <c r="AD187">
        <v>0</v>
      </c>
      <c r="AE187">
        <v>0</v>
      </c>
      <c r="AF187">
        <v>6.1632035340824396E-3</v>
      </c>
      <c r="AG187">
        <v>0</v>
      </c>
      <c r="AH187">
        <v>0</v>
      </c>
      <c r="AI187">
        <v>0</v>
      </c>
    </row>
    <row r="188" spans="1:35" x14ac:dyDescent="0.25">
      <c r="A188">
        <v>28</v>
      </c>
      <c r="B188">
        <v>187</v>
      </c>
      <c r="C188" t="s">
        <v>49</v>
      </c>
      <c r="D188">
        <v>6.0817002186040704E-3</v>
      </c>
      <c r="E188">
        <v>0</v>
      </c>
      <c r="F188">
        <v>0</v>
      </c>
      <c r="G188">
        <v>0</v>
      </c>
      <c r="H188">
        <v>3.4235528051876599E-3</v>
      </c>
      <c r="I188">
        <v>0</v>
      </c>
      <c r="J188">
        <v>0</v>
      </c>
      <c r="K188">
        <v>0</v>
      </c>
      <c r="L188">
        <v>3.4235528051876599E-3</v>
      </c>
      <c r="M188">
        <v>0</v>
      </c>
      <c r="N188">
        <v>0</v>
      </c>
      <c r="O188">
        <v>0</v>
      </c>
      <c r="P188">
        <v>3.4235528051876599E-3</v>
      </c>
      <c r="Q188">
        <v>0</v>
      </c>
      <c r="R188">
        <v>0</v>
      </c>
      <c r="S188">
        <v>0</v>
      </c>
      <c r="T188">
        <v>5.2842559945791498E-3</v>
      </c>
      <c r="U188">
        <v>0</v>
      </c>
      <c r="V188">
        <v>0</v>
      </c>
      <c r="W188">
        <v>0</v>
      </c>
      <c r="X188">
        <v>4.7526265118958697E-3</v>
      </c>
      <c r="Y188">
        <v>0</v>
      </c>
      <c r="Z188">
        <v>0</v>
      </c>
      <c r="AA188">
        <v>0</v>
      </c>
      <c r="AB188">
        <v>4.7526265118958697E-3</v>
      </c>
      <c r="AC188">
        <v>0</v>
      </c>
      <c r="AD188">
        <v>0</v>
      </c>
      <c r="AE188">
        <v>0</v>
      </c>
      <c r="AF188">
        <v>4.7526265118958697E-3</v>
      </c>
      <c r="AG188">
        <v>0</v>
      </c>
      <c r="AH188">
        <v>0</v>
      </c>
      <c r="AI188">
        <v>0</v>
      </c>
    </row>
    <row r="189" spans="1:35" x14ac:dyDescent="0.25">
      <c r="A189">
        <v>28</v>
      </c>
      <c r="B189">
        <v>188</v>
      </c>
      <c r="C189" t="s">
        <v>49</v>
      </c>
      <c r="D189">
        <v>0.96727719678750201</v>
      </c>
      <c r="E189">
        <v>0</v>
      </c>
      <c r="F189">
        <v>0</v>
      </c>
      <c r="G189">
        <v>0</v>
      </c>
      <c r="H189">
        <v>0.96727719678750201</v>
      </c>
      <c r="I189">
        <v>0</v>
      </c>
      <c r="J189">
        <v>0</v>
      </c>
      <c r="K189">
        <v>0</v>
      </c>
      <c r="L189">
        <v>0.96727719678750201</v>
      </c>
      <c r="M189">
        <v>0</v>
      </c>
      <c r="N189">
        <v>0</v>
      </c>
      <c r="O189">
        <v>0</v>
      </c>
      <c r="P189">
        <v>0.96727719678750201</v>
      </c>
      <c r="Q189">
        <v>0</v>
      </c>
      <c r="R189">
        <v>0</v>
      </c>
      <c r="S189">
        <v>0</v>
      </c>
      <c r="T189">
        <v>0.96727719678750201</v>
      </c>
      <c r="U189">
        <v>0</v>
      </c>
      <c r="V189">
        <v>0</v>
      </c>
      <c r="W189">
        <v>0</v>
      </c>
      <c r="X189">
        <v>0.96727719678750201</v>
      </c>
      <c r="Y189">
        <v>0</v>
      </c>
      <c r="Z189">
        <v>0</v>
      </c>
      <c r="AA189">
        <v>0</v>
      </c>
      <c r="AB189">
        <v>0.96727719678750201</v>
      </c>
      <c r="AC189">
        <v>0</v>
      </c>
      <c r="AD189">
        <v>0</v>
      </c>
      <c r="AE189">
        <v>0</v>
      </c>
      <c r="AF189">
        <v>0.96727719678750201</v>
      </c>
      <c r="AG189">
        <v>0</v>
      </c>
      <c r="AH189">
        <v>0</v>
      </c>
      <c r="AI189">
        <v>0</v>
      </c>
    </row>
    <row r="190" spans="1:35" x14ac:dyDescent="0.25">
      <c r="A190">
        <v>29</v>
      </c>
      <c r="B190">
        <v>189</v>
      </c>
      <c r="C190" t="s">
        <v>50</v>
      </c>
      <c r="D190">
        <v>1.40833150025126</v>
      </c>
      <c r="E190">
        <v>553</v>
      </c>
      <c r="F190">
        <v>787.5</v>
      </c>
      <c r="G190">
        <v>44</v>
      </c>
      <c r="H190">
        <v>0.48821912849960197</v>
      </c>
      <c r="I190">
        <v>191.70570140063799</v>
      </c>
      <c r="J190">
        <v>272.99862541230101</v>
      </c>
      <c r="K190">
        <v>15.253256530972999</v>
      </c>
      <c r="L190">
        <v>0.72052649154057102</v>
      </c>
      <c r="M190">
        <v>282.924261617985</v>
      </c>
      <c r="N190">
        <v>402.89847382308</v>
      </c>
      <c r="O190">
        <v>22.5111528231308</v>
      </c>
      <c r="P190">
        <v>1.40833150025126</v>
      </c>
      <c r="Q190">
        <v>553</v>
      </c>
      <c r="R190">
        <v>787.5</v>
      </c>
      <c r="S190">
        <v>44</v>
      </c>
      <c r="T190">
        <v>1.40833150025126</v>
      </c>
      <c r="U190">
        <v>553</v>
      </c>
      <c r="V190">
        <v>787.5</v>
      </c>
      <c r="W190">
        <v>44</v>
      </c>
      <c r="X190">
        <v>0.74737580641561496</v>
      </c>
      <c r="Y190">
        <v>293.46700040018999</v>
      </c>
      <c r="Z190">
        <v>417.91186765849801</v>
      </c>
      <c r="AA190">
        <v>23.349996415204998</v>
      </c>
      <c r="AB190">
        <v>0.74737580641561496</v>
      </c>
      <c r="AC190">
        <v>293.46700040018999</v>
      </c>
      <c r="AD190">
        <v>417.91186765849801</v>
      </c>
      <c r="AE190">
        <v>23.349996415204998</v>
      </c>
      <c r="AF190">
        <v>0.74737580641561496</v>
      </c>
      <c r="AG190">
        <v>293.46700040018999</v>
      </c>
      <c r="AH190">
        <v>417.91186765849801</v>
      </c>
      <c r="AI190">
        <v>23.349996415204998</v>
      </c>
    </row>
    <row r="191" spans="1:35" x14ac:dyDescent="0.25">
      <c r="A191">
        <v>29</v>
      </c>
      <c r="B191">
        <v>190</v>
      </c>
      <c r="C191" t="s">
        <v>50</v>
      </c>
      <c r="D191">
        <v>0</v>
      </c>
      <c r="E191">
        <v>212</v>
      </c>
      <c r="F191">
        <v>166.5</v>
      </c>
      <c r="G191">
        <v>0</v>
      </c>
      <c r="H191">
        <v>0</v>
      </c>
      <c r="I191">
        <v>74.196451354520093</v>
      </c>
      <c r="J191">
        <v>58.2722129741868</v>
      </c>
      <c r="K191">
        <v>0</v>
      </c>
      <c r="L191">
        <v>0</v>
      </c>
      <c r="M191">
        <v>74.196451354520093</v>
      </c>
      <c r="N191">
        <v>58.2722129741868</v>
      </c>
      <c r="O191">
        <v>0</v>
      </c>
      <c r="P191">
        <v>0</v>
      </c>
      <c r="Q191">
        <v>212</v>
      </c>
      <c r="R191">
        <v>166.5</v>
      </c>
      <c r="S191">
        <v>0</v>
      </c>
      <c r="T191">
        <v>0</v>
      </c>
      <c r="U191">
        <v>212</v>
      </c>
      <c r="V191">
        <v>166.5</v>
      </c>
      <c r="W191">
        <v>0</v>
      </c>
      <c r="X191">
        <v>0</v>
      </c>
      <c r="Y191">
        <v>142.675873012236</v>
      </c>
      <c r="Z191">
        <v>112.05440026668499</v>
      </c>
      <c r="AA191">
        <v>0</v>
      </c>
      <c r="AB191">
        <v>0</v>
      </c>
      <c r="AC191">
        <v>142.675873012236</v>
      </c>
      <c r="AD191">
        <v>112.05440026668499</v>
      </c>
      <c r="AE191">
        <v>0</v>
      </c>
      <c r="AF191">
        <v>0</v>
      </c>
      <c r="AG191">
        <v>142.675873012236</v>
      </c>
      <c r="AH191">
        <v>112.05440026668499</v>
      </c>
      <c r="AI191">
        <v>0</v>
      </c>
    </row>
    <row r="192" spans="1:35" x14ac:dyDescent="0.25">
      <c r="A192">
        <v>29</v>
      </c>
      <c r="B192">
        <v>191</v>
      </c>
      <c r="C192" t="s">
        <v>50</v>
      </c>
      <c r="D192">
        <v>0.19176138466586201</v>
      </c>
      <c r="E192">
        <v>3</v>
      </c>
      <c r="F192">
        <v>1.5</v>
      </c>
      <c r="G192">
        <v>0</v>
      </c>
      <c r="H192">
        <v>0.19176138466586201</v>
      </c>
      <c r="I192">
        <v>3</v>
      </c>
      <c r="J192">
        <v>1.5</v>
      </c>
      <c r="K192">
        <v>0</v>
      </c>
      <c r="L192">
        <v>0.19176138466586201</v>
      </c>
      <c r="M192">
        <v>3</v>
      </c>
      <c r="N192">
        <v>1.5</v>
      </c>
      <c r="O192">
        <v>0</v>
      </c>
      <c r="P192">
        <v>0.19176138466586201</v>
      </c>
      <c r="Q192">
        <v>3</v>
      </c>
      <c r="R192">
        <v>1.5</v>
      </c>
      <c r="S192">
        <v>0</v>
      </c>
      <c r="T192">
        <v>0.19176138466586201</v>
      </c>
      <c r="U192">
        <v>3</v>
      </c>
      <c r="V192">
        <v>1.5</v>
      </c>
      <c r="W192">
        <v>0</v>
      </c>
      <c r="X192">
        <v>0.19176138466586201</v>
      </c>
      <c r="Y192">
        <v>3</v>
      </c>
      <c r="Z192">
        <v>1.5</v>
      </c>
      <c r="AA192">
        <v>0</v>
      </c>
      <c r="AB192">
        <v>0.19176138466586201</v>
      </c>
      <c r="AC192">
        <v>3</v>
      </c>
      <c r="AD192">
        <v>1.5</v>
      </c>
      <c r="AE192">
        <v>0</v>
      </c>
      <c r="AF192">
        <v>0.19176138466586201</v>
      </c>
      <c r="AG192">
        <v>3</v>
      </c>
      <c r="AH192">
        <v>1.5</v>
      </c>
      <c r="AI192">
        <v>0</v>
      </c>
    </row>
    <row r="193" spans="1:35" x14ac:dyDescent="0.25">
      <c r="A193">
        <v>29</v>
      </c>
      <c r="B193">
        <v>192</v>
      </c>
      <c r="C193" t="s">
        <v>50</v>
      </c>
      <c r="D193">
        <v>0.25371044539341903</v>
      </c>
      <c r="E193">
        <v>400</v>
      </c>
      <c r="F193">
        <v>237</v>
      </c>
      <c r="G193">
        <v>0</v>
      </c>
      <c r="H193">
        <v>0.25055769880295098</v>
      </c>
      <c r="I193">
        <v>395.02937833626902</v>
      </c>
      <c r="J193">
        <v>234.05490666424001</v>
      </c>
      <c r="K193">
        <v>0</v>
      </c>
      <c r="L193">
        <v>0.25055769880295098</v>
      </c>
      <c r="M193">
        <v>395.02937833626902</v>
      </c>
      <c r="N193">
        <v>234.05490666424001</v>
      </c>
      <c r="O193">
        <v>0</v>
      </c>
      <c r="P193">
        <v>0.25371044539341903</v>
      </c>
      <c r="Q193">
        <v>400</v>
      </c>
      <c r="R193">
        <v>237</v>
      </c>
      <c r="S193">
        <v>0</v>
      </c>
      <c r="T193">
        <v>0.25371044539341903</v>
      </c>
      <c r="U193">
        <v>400</v>
      </c>
      <c r="V193">
        <v>237</v>
      </c>
      <c r="W193">
        <v>0</v>
      </c>
      <c r="X193">
        <v>0.252134072098185</v>
      </c>
      <c r="Y193">
        <v>397.51468916813502</v>
      </c>
      <c r="Z193">
        <v>235.52745333211999</v>
      </c>
      <c r="AA193">
        <v>0</v>
      </c>
      <c r="AB193">
        <v>0.252134072098185</v>
      </c>
      <c r="AC193">
        <v>397.51468916813502</v>
      </c>
      <c r="AD193">
        <v>235.52745333211999</v>
      </c>
      <c r="AE193">
        <v>0</v>
      </c>
      <c r="AF193">
        <v>0.252134072098185</v>
      </c>
      <c r="AG193">
        <v>397.51468916813502</v>
      </c>
      <c r="AH193">
        <v>235.52745333211999</v>
      </c>
      <c r="AI193">
        <v>0</v>
      </c>
    </row>
    <row r="194" spans="1:35" x14ac:dyDescent="0.25">
      <c r="A194">
        <v>29</v>
      </c>
      <c r="B194">
        <v>193</v>
      </c>
      <c r="C194" t="s">
        <v>50</v>
      </c>
      <c r="D194">
        <v>2.8781618751869999E-3</v>
      </c>
      <c r="E194">
        <v>0</v>
      </c>
      <c r="F194">
        <v>0</v>
      </c>
      <c r="G194">
        <v>0</v>
      </c>
      <c r="H194">
        <v>2.8781618751869999E-3</v>
      </c>
      <c r="I194">
        <v>0</v>
      </c>
      <c r="J194">
        <v>0</v>
      </c>
      <c r="K194">
        <v>0</v>
      </c>
      <c r="L194">
        <v>2.8781618751869999E-3</v>
      </c>
      <c r="M194">
        <v>0</v>
      </c>
      <c r="N194">
        <v>0</v>
      </c>
      <c r="O194">
        <v>0</v>
      </c>
      <c r="P194">
        <v>2.8781618751869999E-3</v>
      </c>
      <c r="Q194">
        <v>0</v>
      </c>
      <c r="R194">
        <v>0</v>
      </c>
      <c r="S194">
        <v>0</v>
      </c>
      <c r="T194">
        <v>2.8781618751869999E-3</v>
      </c>
      <c r="U194">
        <v>0</v>
      </c>
      <c r="V194">
        <v>0</v>
      </c>
      <c r="W194">
        <v>0</v>
      </c>
      <c r="X194">
        <v>2.8781618751869999E-3</v>
      </c>
      <c r="Y194">
        <v>0</v>
      </c>
      <c r="Z194">
        <v>0</v>
      </c>
      <c r="AA194">
        <v>0</v>
      </c>
      <c r="AB194">
        <v>2.8781618751869999E-3</v>
      </c>
      <c r="AC194">
        <v>0</v>
      </c>
      <c r="AD194">
        <v>0</v>
      </c>
      <c r="AE194">
        <v>0</v>
      </c>
      <c r="AF194">
        <v>2.8781618751869999E-3</v>
      </c>
      <c r="AG194">
        <v>0</v>
      </c>
      <c r="AH194">
        <v>0</v>
      </c>
      <c r="AI194">
        <v>0</v>
      </c>
    </row>
    <row r="195" spans="1:35" x14ac:dyDescent="0.25">
      <c r="A195">
        <v>29</v>
      </c>
      <c r="B195">
        <v>194</v>
      </c>
      <c r="C195" t="s">
        <v>50</v>
      </c>
      <c r="D195">
        <v>0</v>
      </c>
      <c r="E195">
        <v>386</v>
      </c>
      <c r="F195">
        <v>303</v>
      </c>
      <c r="G195">
        <v>0</v>
      </c>
      <c r="H195">
        <v>0</v>
      </c>
      <c r="I195">
        <v>131.17436412067099</v>
      </c>
      <c r="J195">
        <v>102.96847753513801</v>
      </c>
      <c r="K195">
        <v>0</v>
      </c>
      <c r="L195">
        <v>0</v>
      </c>
      <c r="M195">
        <v>184.27840476789299</v>
      </c>
      <c r="N195">
        <v>144.653773690859</v>
      </c>
      <c r="O195">
        <v>0</v>
      </c>
      <c r="P195">
        <v>0</v>
      </c>
      <c r="Q195">
        <v>386</v>
      </c>
      <c r="R195">
        <v>303</v>
      </c>
      <c r="S195">
        <v>0</v>
      </c>
      <c r="T195">
        <v>0</v>
      </c>
      <c r="U195">
        <v>386</v>
      </c>
      <c r="V195">
        <v>303</v>
      </c>
      <c r="W195">
        <v>0</v>
      </c>
      <c r="X195">
        <v>0</v>
      </c>
      <c r="Y195">
        <v>211.45864892724799</v>
      </c>
      <c r="Z195">
        <v>165.98956120454901</v>
      </c>
      <c r="AA195">
        <v>0</v>
      </c>
      <c r="AB195">
        <v>0</v>
      </c>
      <c r="AC195">
        <v>211.45864892724799</v>
      </c>
      <c r="AD195">
        <v>165.98956120454901</v>
      </c>
      <c r="AE195">
        <v>0</v>
      </c>
      <c r="AF195">
        <v>0</v>
      </c>
      <c r="AG195">
        <v>211.45864892724799</v>
      </c>
      <c r="AH195">
        <v>165.98956120454901</v>
      </c>
      <c r="AI195">
        <v>0</v>
      </c>
    </row>
    <row r="196" spans="1:35" x14ac:dyDescent="0.25">
      <c r="A196">
        <v>29</v>
      </c>
      <c r="B196">
        <v>195</v>
      </c>
      <c r="C196" t="s">
        <v>50</v>
      </c>
      <c r="D196">
        <v>7.9894203006339803E-4</v>
      </c>
      <c r="E196">
        <v>0</v>
      </c>
      <c r="F196">
        <v>0</v>
      </c>
      <c r="G196">
        <v>0</v>
      </c>
      <c r="H196">
        <v>7.9894203006339803E-4</v>
      </c>
      <c r="I196">
        <v>0</v>
      </c>
      <c r="J196">
        <v>0</v>
      </c>
      <c r="K196">
        <v>0</v>
      </c>
      <c r="L196">
        <v>7.9894203006339803E-4</v>
      </c>
      <c r="M196">
        <v>0</v>
      </c>
      <c r="N196">
        <v>0</v>
      </c>
      <c r="O196">
        <v>0</v>
      </c>
      <c r="P196">
        <v>7.9894203006339803E-4</v>
      </c>
      <c r="Q196">
        <v>0</v>
      </c>
      <c r="R196">
        <v>0</v>
      </c>
      <c r="S196">
        <v>0</v>
      </c>
      <c r="T196">
        <v>7.9894203006339803E-4</v>
      </c>
      <c r="U196">
        <v>0</v>
      </c>
      <c r="V196">
        <v>0</v>
      </c>
      <c r="W196">
        <v>0</v>
      </c>
      <c r="X196">
        <v>7.9894203006339803E-4</v>
      </c>
      <c r="Y196">
        <v>0</v>
      </c>
      <c r="Z196">
        <v>0</v>
      </c>
      <c r="AA196">
        <v>0</v>
      </c>
      <c r="AB196">
        <v>7.9894203006339803E-4</v>
      </c>
      <c r="AC196">
        <v>0</v>
      </c>
      <c r="AD196">
        <v>0</v>
      </c>
      <c r="AE196">
        <v>0</v>
      </c>
      <c r="AF196">
        <v>7.9894203006339803E-4</v>
      </c>
      <c r="AG196">
        <v>0</v>
      </c>
      <c r="AH196">
        <v>0</v>
      </c>
      <c r="AI196">
        <v>0</v>
      </c>
    </row>
    <row r="197" spans="1:35" x14ac:dyDescent="0.25">
      <c r="A197">
        <v>29</v>
      </c>
      <c r="B197">
        <v>196</v>
      </c>
      <c r="C197" t="s">
        <v>50</v>
      </c>
      <c r="D197">
        <v>1.1349092675416899E-3</v>
      </c>
      <c r="E197">
        <v>0</v>
      </c>
      <c r="F197">
        <v>0</v>
      </c>
      <c r="G197">
        <v>0</v>
      </c>
      <c r="H197">
        <v>1.1349092675416899E-3</v>
      </c>
      <c r="I197">
        <v>0</v>
      </c>
      <c r="J197">
        <v>0</v>
      </c>
      <c r="K197">
        <v>0</v>
      </c>
      <c r="L197">
        <v>1.1349092675416899E-3</v>
      </c>
      <c r="M197">
        <v>0</v>
      </c>
      <c r="N197">
        <v>0</v>
      </c>
      <c r="O197">
        <v>0</v>
      </c>
      <c r="P197">
        <v>1.1349092675416899E-3</v>
      </c>
      <c r="Q197">
        <v>0</v>
      </c>
      <c r="R197">
        <v>0</v>
      </c>
      <c r="S197">
        <v>0</v>
      </c>
      <c r="T197">
        <v>1.1349092675416899E-3</v>
      </c>
      <c r="U197">
        <v>0</v>
      </c>
      <c r="V197">
        <v>0</v>
      </c>
      <c r="W197">
        <v>0</v>
      </c>
      <c r="X197">
        <v>1.1349092675416899E-3</v>
      </c>
      <c r="Y197">
        <v>0</v>
      </c>
      <c r="Z197">
        <v>0</v>
      </c>
      <c r="AA197">
        <v>0</v>
      </c>
      <c r="AB197">
        <v>1.1349092675416899E-3</v>
      </c>
      <c r="AC197">
        <v>0</v>
      </c>
      <c r="AD197">
        <v>0</v>
      </c>
      <c r="AE197">
        <v>0</v>
      </c>
      <c r="AF197">
        <v>1.1349092675416899E-3</v>
      </c>
      <c r="AG197">
        <v>0</v>
      </c>
      <c r="AH197">
        <v>0</v>
      </c>
      <c r="AI197">
        <v>0</v>
      </c>
    </row>
    <row r="198" spans="1:35" x14ac:dyDescent="0.25">
      <c r="A198">
        <v>29</v>
      </c>
      <c r="B198">
        <v>197</v>
      </c>
      <c r="C198" t="s">
        <v>50</v>
      </c>
      <c r="D198">
        <v>3.00894218859321E-2</v>
      </c>
      <c r="E198">
        <v>377</v>
      </c>
      <c r="F198">
        <v>214.5</v>
      </c>
      <c r="G198">
        <v>0</v>
      </c>
      <c r="H198">
        <v>3.00894218859321E-2</v>
      </c>
      <c r="I198">
        <v>377</v>
      </c>
      <c r="J198">
        <v>214.5</v>
      </c>
      <c r="K198">
        <v>0</v>
      </c>
      <c r="L198">
        <v>3.00894218859321E-2</v>
      </c>
      <c r="M198">
        <v>377</v>
      </c>
      <c r="N198">
        <v>214.5</v>
      </c>
      <c r="O198">
        <v>0</v>
      </c>
      <c r="P198">
        <v>3.00894218859321E-2</v>
      </c>
      <c r="Q198">
        <v>377</v>
      </c>
      <c r="R198">
        <v>214.5</v>
      </c>
      <c r="S198">
        <v>0</v>
      </c>
      <c r="T198">
        <v>3.00894218859321E-2</v>
      </c>
      <c r="U198">
        <v>377</v>
      </c>
      <c r="V198">
        <v>214.5</v>
      </c>
      <c r="W198">
        <v>0</v>
      </c>
      <c r="X198">
        <v>3.00894218859321E-2</v>
      </c>
      <c r="Y198">
        <v>377</v>
      </c>
      <c r="Z198">
        <v>214.5</v>
      </c>
      <c r="AA198">
        <v>0</v>
      </c>
      <c r="AB198">
        <v>3.00894218859321E-2</v>
      </c>
      <c r="AC198">
        <v>377</v>
      </c>
      <c r="AD198">
        <v>214.5</v>
      </c>
      <c r="AE198">
        <v>0</v>
      </c>
      <c r="AF198">
        <v>3.00894218859321E-2</v>
      </c>
      <c r="AG198">
        <v>377</v>
      </c>
      <c r="AH198">
        <v>214.5</v>
      </c>
      <c r="AI198">
        <v>0</v>
      </c>
    </row>
    <row r="199" spans="1:35" x14ac:dyDescent="0.25">
      <c r="A199">
        <v>29</v>
      </c>
      <c r="B199">
        <v>198</v>
      </c>
      <c r="C199" t="s">
        <v>50</v>
      </c>
      <c r="D199">
        <v>0.12631011374942899</v>
      </c>
      <c r="E199">
        <v>0</v>
      </c>
      <c r="F199">
        <v>0</v>
      </c>
      <c r="G199">
        <v>0</v>
      </c>
      <c r="H199">
        <v>0.121009499385661</v>
      </c>
      <c r="I199">
        <v>0</v>
      </c>
      <c r="J199">
        <v>0</v>
      </c>
      <c r="K199">
        <v>0</v>
      </c>
      <c r="L199">
        <v>0.121009499385661</v>
      </c>
      <c r="M199">
        <v>0</v>
      </c>
      <c r="N199">
        <v>0</v>
      </c>
      <c r="O199">
        <v>0</v>
      </c>
      <c r="P199">
        <v>0.12631011374942899</v>
      </c>
      <c r="Q199">
        <v>0</v>
      </c>
      <c r="R199">
        <v>0</v>
      </c>
      <c r="S199">
        <v>0</v>
      </c>
      <c r="T199">
        <v>0.12631011374942899</v>
      </c>
      <c r="U199">
        <v>0</v>
      </c>
      <c r="V199">
        <v>0</v>
      </c>
      <c r="W199">
        <v>0</v>
      </c>
      <c r="X199">
        <v>0.12365980656754499</v>
      </c>
      <c r="Y199">
        <v>0</v>
      </c>
      <c r="Z199">
        <v>0</v>
      </c>
      <c r="AA199">
        <v>0</v>
      </c>
      <c r="AB199">
        <v>0.12365980656754499</v>
      </c>
      <c r="AC199">
        <v>0</v>
      </c>
      <c r="AD199">
        <v>0</v>
      </c>
      <c r="AE199">
        <v>0</v>
      </c>
      <c r="AF199">
        <v>0.12365980656754499</v>
      </c>
      <c r="AG199">
        <v>0</v>
      </c>
      <c r="AH199">
        <v>0</v>
      </c>
      <c r="AI199">
        <v>0</v>
      </c>
    </row>
    <row r="200" spans="1:35" x14ac:dyDescent="0.25">
      <c r="A200">
        <v>29</v>
      </c>
      <c r="B200">
        <v>199</v>
      </c>
      <c r="C200" t="s">
        <v>50</v>
      </c>
      <c r="D200">
        <v>4.8092464797568901E-3</v>
      </c>
      <c r="E200">
        <v>0</v>
      </c>
      <c r="F200">
        <v>0</v>
      </c>
      <c r="G200">
        <v>0</v>
      </c>
      <c r="H200">
        <v>4.8092464797568901E-3</v>
      </c>
      <c r="I200">
        <v>0</v>
      </c>
      <c r="J200">
        <v>0</v>
      </c>
      <c r="K200">
        <v>0</v>
      </c>
      <c r="L200">
        <v>4.8092464797568901E-3</v>
      </c>
      <c r="M200">
        <v>0</v>
      </c>
      <c r="N200">
        <v>0</v>
      </c>
      <c r="O200">
        <v>0</v>
      </c>
      <c r="P200">
        <v>4.8092464797568901E-3</v>
      </c>
      <c r="Q200">
        <v>0</v>
      </c>
      <c r="R200">
        <v>0</v>
      </c>
      <c r="S200">
        <v>0</v>
      </c>
      <c r="T200">
        <v>4.8092464797568901E-3</v>
      </c>
      <c r="U200">
        <v>0</v>
      </c>
      <c r="V200">
        <v>0</v>
      </c>
      <c r="W200">
        <v>0</v>
      </c>
      <c r="X200">
        <v>4.8092464797568901E-3</v>
      </c>
      <c r="Y200">
        <v>0</v>
      </c>
      <c r="Z200">
        <v>0</v>
      </c>
      <c r="AA200">
        <v>0</v>
      </c>
      <c r="AB200">
        <v>4.8092464797568901E-3</v>
      </c>
      <c r="AC200">
        <v>0</v>
      </c>
      <c r="AD200">
        <v>0</v>
      </c>
      <c r="AE200">
        <v>0</v>
      </c>
      <c r="AF200">
        <v>4.8092464797568901E-3</v>
      </c>
      <c r="AG200">
        <v>0</v>
      </c>
      <c r="AH200">
        <v>0</v>
      </c>
      <c r="AI200">
        <v>0</v>
      </c>
    </row>
    <row r="201" spans="1:35" x14ac:dyDescent="0.25">
      <c r="A201">
        <v>29</v>
      </c>
      <c r="B201">
        <v>200</v>
      </c>
      <c r="C201" t="s">
        <v>50</v>
      </c>
      <c r="D201">
        <v>0.49242755387034898</v>
      </c>
      <c r="E201">
        <v>729</v>
      </c>
      <c r="F201">
        <v>307.5</v>
      </c>
      <c r="G201">
        <v>0</v>
      </c>
      <c r="H201">
        <v>0.224824883975448</v>
      </c>
      <c r="I201">
        <v>332.83543767994399</v>
      </c>
      <c r="J201">
        <v>140.393548815614</v>
      </c>
      <c r="K201">
        <v>0</v>
      </c>
      <c r="L201">
        <v>0.224824883975448</v>
      </c>
      <c r="M201">
        <v>332.83543767994399</v>
      </c>
      <c r="N201">
        <v>140.393548815614</v>
      </c>
      <c r="O201">
        <v>0</v>
      </c>
      <c r="P201">
        <v>0.49242755387034898</v>
      </c>
      <c r="Q201">
        <v>729</v>
      </c>
      <c r="R201">
        <v>307.5</v>
      </c>
      <c r="S201">
        <v>0</v>
      </c>
      <c r="T201">
        <v>0.49242755387034898</v>
      </c>
      <c r="U201">
        <v>729</v>
      </c>
      <c r="V201">
        <v>307.5</v>
      </c>
      <c r="W201">
        <v>0</v>
      </c>
      <c r="X201">
        <v>0.29367223867507702</v>
      </c>
      <c r="Y201">
        <v>434.75849454699301</v>
      </c>
      <c r="Z201">
        <v>183.38578473690001</v>
      </c>
      <c r="AA201">
        <v>0</v>
      </c>
      <c r="AB201">
        <v>0.29367223867507702</v>
      </c>
      <c r="AC201">
        <v>434.75849454699301</v>
      </c>
      <c r="AD201">
        <v>183.38578473690001</v>
      </c>
      <c r="AE201">
        <v>0</v>
      </c>
      <c r="AF201">
        <v>0.29367223867507702</v>
      </c>
      <c r="AG201">
        <v>434.75849454699301</v>
      </c>
      <c r="AH201">
        <v>183.38578473690001</v>
      </c>
      <c r="AI201">
        <v>0</v>
      </c>
    </row>
    <row r="202" spans="1:35" x14ac:dyDescent="0.25">
      <c r="A202">
        <v>29</v>
      </c>
      <c r="B202">
        <v>201</v>
      </c>
      <c r="C202" t="s">
        <v>50</v>
      </c>
      <c r="D202">
        <v>0</v>
      </c>
      <c r="E202">
        <v>43</v>
      </c>
      <c r="F202">
        <v>4.5</v>
      </c>
      <c r="G202">
        <v>0</v>
      </c>
      <c r="H202">
        <v>0</v>
      </c>
      <c r="I202">
        <v>1.2512214582421901</v>
      </c>
      <c r="J202">
        <v>0.13094178051371699</v>
      </c>
      <c r="K202">
        <v>0</v>
      </c>
      <c r="L202">
        <v>0</v>
      </c>
      <c r="M202">
        <v>1.2512214582421901</v>
      </c>
      <c r="N202">
        <v>0.13094178051371699</v>
      </c>
      <c r="O202">
        <v>0</v>
      </c>
      <c r="P202">
        <v>0</v>
      </c>
      <c r="Q202">
        <v>43</v>
      </c>
      <c r="R202">
        <v>4.5</v>
      </c>
      <c r="S202">
        <v>0</v>
      </c>
      <c r="T202">
        <v>0</v>
      </c>
      <c r="U202">
        <v>43</v>
      </c>
      <c r="V202">
        <v>4.5</v>
      </c>
      <c r="W202">
        <v>0</v>
      </c>
      <c r="X202">
        <v>0</v>
      </c>
      <c r="Y202">
        <v>22.125610729121099</v>
      </c>
      <c r="Z202">
        <v>2.3154708902568601</v>
      </c>
      <c r="AA202">
        <v>0</v>
      </c>
      <c r="AB202">
        <v>0</v>
      </c>
      <c r="AC202">
        <v>22.125610729121099</v>
      </c>
      <c r="AD202">
        <v>2.3154708902568601</v>
      </c>
      <c r="AE202">
        <v>0</v>
      </c>
      <c r="AF202">
        <v>0</v>
      </c>
      <c r="AG202">
        <v>22.125610729121099</v>
      </c>
      <c r="AH202">
        <v>2.3154708902568601</v>
      </c>
      <c r="AI202">
        <v>0</v>
      </c>
    </row>
    <row r="203" spans="1:35" x14ac:dyDescent="0.25">
      <c r="A203">
        <v>29</v>
      </c>
      <c r="B203">
        <v>202</v>
      </c>
      <c r="C203" t="s">
        <v>50</v>
      </c>
      <c r="D203">
        <v>0.81710685249544601</v>
      </c>
      <c r="E203">
        <v>357</v>
      </c>
      <c r="F203">
        <v>28.5</v>
      </c>
      <c r="G203">
        <v>0</v>
      </c>
      <c r="H203">
        <v>0.81710685249544601</v>
      </c>
      <c r="I203">
        <v>357</v>
      </c>
      <c r="J203">
        <v>28.5</v>
      </c>
      <c r="K203">
        <v>0</v>
      </c>
      <c r="L203">
        <v>0.81710685249544601</v>
      </c>
      <c r="M203">
        <v>357</v>
      </c>
      <c r="N203">
        <v>28.5</v>
      </c>
      <c r="O203">
        <v>0</v>
      </c>
      <c r="P203">
        <v>0.81710685249544601</v>
      </c>
      <c r="Q203">
        <v>357</v>
      </c>
      <c r="R203">
        <v>28.5</v>
      </c>
      <c r="S203">
        <v>0</v>
      </c>
      <c r="T203">
        <v>0.81710685249544601</v>
      </c>
      <c r="U203">
        <v>357</v>
      </c>
      <c r="V203">
        <v>28.5</v>
      </c>
      <c r="W203">
        <v>0</v>
      </c>
      <c r="X203">
        <v>0.81710685249544601</v>
      </c>
      <c r="Y203">
        <v>357</v>
      </c>
      <c r="Z203">
        <v>28.5</v>
      </c>
      <c r="AA203">
        <v>0</v>
      </c>
      <c r="AB203">
        <v>0.81710685249544601</v>
      </c>
      <c r="AC203">
        <v>357</v>
      </c>
      <c r="AD203">
        <v>28.5</v>
      </c>
      <c r="AE203">
        <v>0</v>
      </c>
      <c r="AF203">
        <v>0.81710685249544601</v>
      </c>
      <c r="AG203">
        <v>357</v>
      </c>
      <c r="AH203">
        <v>28.5</v>
      </c>
      <c r="AI203">
        <v>0</v>
      </c>
    </row>
    <row r="204" spans="1:35" x14ac:dyDescent="0.25">
      <c r="A204">
        <v>30</v>
      </c>
      <c r="B204">
        <v>203</v>
      </c>
      <c r="C204" t="s">
        <v>51</v>
      </c>
      <c r="D204">
        <v>0.96098295115376497</v>
      </c>
      <c r="E204">
        <v>0</v>
      </c>
      <c r="F204">
        <v>0</v>
      </c>
      <c r="G204">
        <v>0</v>
      </c>
      <c r="H204">
        <v>0.96098295115376497</v>
      </c>
      <c r="I204">
        <v>0</v>
      </c>
      <c r="J204">
        <v>0</v>
      </c>
      <c r="K204">
        <v>0</v>
      </c>
      <c r="L204">
        <v>0.96098295115376497</v>
      </c>
      <c r="M204">
        <v>0</v>
      </c>
      <c r="N204">
        <v>0</v>
      </c>
      <c r="O204">
        <v>0</v>
      </c>
      <c r="P204">
        <v>0.96098295115376497</v>
      </c>
      <c r="Q204">
        <v>0</v>
      </c>
      <c r="R204">
        <v>0</v>
      </c>
      <c r="S204">
        <v>0</v>
      </c>
      <c r="T204">
        <v>0.96098295115376497</v>
      </c>
      <c r="U204">
        <v>0</v>
      </c>
      <c r="V204">
        <v>0</v>
      </c>
      <c r="W204">
        <v>0</v>
      </c>
      <c r="X204">
        <v>0.96098295115376497</v>
      </c>
      <c r="Y204">
        <v>0</v>
      </c>
      <c r="Z204">
        <v>0</v>
      </c>
      <c r="AA204">
        <v>0</v>
      </c>
      <c r="AB204">
        <v>0.96098295115376497</v>
      </c>
      <c r="AC204">
        <v>0</v>
      </c>
      <c r="AD204">
        <v>0</v>
      </c>
      <c r="AE204">
        <v>0</v>
      </c>
      <c r="AF204">
        <v>0.96098295115376497</v>
      </c>
      <c r="AG204">
        <v>0</v>
      </c>
      <c r="AH204">
        <v>0</v>
      </c>
      <c r="AI204">
        <v>0</v>
      </c>
    </row>
    <row r="205" spans="1:35" x14ac:dyDescent="0.25">
      <c r="A205">
        <v>31</v>
      </c>
      <c r="B205">
        <v>204</v>
      </c>
      <c r="C205" t="s">
        <v>52</v>
      </c>
      <c r="D205">
        <v>0.42358283105126199</v>
      </c>
      <c r="E205">
        <v>151</v>
      </c>
      <c r="F205">
        <v>73.5</v>
      </c>
      <c r="G205">
        <v>0</v>
      </c>
      <c r="H205">
        <v>0.128297051420422</v>
      </c>
      <c r="I205">
        <v>45.735694046908101</v>
      </c>
      <c r="J205">
        <v>22.262076241375802</v>
      </c>
      <c r="K205">
        <v>0</v>
      </c>
      <c r="L205">
        <v>0.128297051420422</v>
      </c>
      <c r="M205">
        <v>45.735694046908101</v>
      </c>
      <c r="N205">
        <v>22.262076241375802</v>
      </c>
      <c r="O205">
        <v>0</v>
      </c>
      <c r="P205">
        <v>0.128297051420422</v>
      </c>
      <c r="Q205">
        <v>45.735694046908101</v>
      </c>
      <c r="R205">
        <v>22.262076241375802</v>
      </c>
      <c r="S205">
        <v>0</v>
      </c>
      <c r="T205">
        <v>0.292506475235081</v>
      </c>
      <c r="U205">
        <v>104.273531698342</v>
      </c>
      <c r="V205">
        <v>50.755659469060497</v>
      </c>
      <c r="W205">
        <v>0</v>
      </c>
      <c r="X205">
        <v>0.227826088454052</v>
      </c>
      <c r="Y205">
        <v>81.216085343172296</v>
      </c>
      <c r="Z205">
        <v>39.532332931941497</v>
      </c>
      <c r="AA205">
        <v>0</v>
      </c>
      <c r="AB205">
        <v>0.227826088454052</v>
      </c>
      <c r="AC205">
        <v>81.216085343172296</v>
      </c>
      <c r="AD205">
        <v>39.532332931941497</v>
      </c>
      <c r="AE205">
        <v>0</v>
      </c>
      <c r="AF205">
        <v>0.227826088454052</v>
      </c>
      <c r="AG205">
        <v>81.216085343172296</v>
      </c>
      <c r="AH205">
        <v>39.532332931941497</v>
      </c>
      <c r="AI205">
        <v>0</v>
      </c>
    </row>
    <row r="206" spans="1:35" x14ac:dyDescent="0.25">
      <c r="A206">
        <v>31</v>
      </c>
      <c r="B206">
        <v>205</v>
      </c>
      <c r="C206" t="s">
        <v>52</v>
      </c>
      <c r="D206">
        <v>0.108211949955383</v>
      </c>
      <c r="E206">
        <v>160</v>
      </c>
      <c r="F206">
        <v>69</v>
      </c>
      <c r="G206">
        <v>0</v>
      </c>
      <c r="H206">
        <v>4.3889196317662797E-2</v>
      </c>
      <c r="I206">
        <v>64.893677765915996</v>
      </c>
      <c r="J206">
        <v>27.985398536551301</v>
      </c>
      <c r="K206">
        <v>0</v>
      </c>
      <c r="L206">
        <v>4.3889196317662797E-2</v>
      </c>
      <c r="M206">
        <v>64.893677765915996</v>
      </c>
      <c r="N206">
        <v>27.985398536551301</v>
      </c>
      <c r="O206">
        <v>0</v>
      </c>
      <c r="P206">
        <v>4.3889196317662797E-2</v>
      </c>
      <c r="Q206">
        <v>64.893677765915996</v>
      </c>
      <c r="R206">
        <v>27.985398536551301</v>
      </c>
      <c r="S206">
        <v>0</v>
      </c>
      <c r="T206">
        <v>8.5967189258627896E-2</v>
      </c>
      <c r="U206">
        <v>127.109346860968</v>
      </c>
      <c r="V206">
        <v>54.815905833792399</v>
      </c>
      <c r="W206">
        <v>0</v>
      </c>
      <c r="X206">
        <v>7.2947848609949004E-2</v>
      </c>
      <c r="Y206">
        <v>107.85921316827</v>
      </c>
      <c r="Z206">
        <v>46.514285678816499</v>
      </c>
      <c r="AA206">
        <v>0</v>
      </c>
      <c r="AB206">
        <v>7.2947848609949004E-2</v>
      </c>
      <c r="AC206">
        <v>107.85921316827</v>
      </c>
      <c r="AD206">
        <v>46.514285678816499</v>
      </c>
      <c r="AE206">
        <v>0</v>
      </c>
      <c r="AF206">
        <v>7.2947848609949004E-2</v>
      </c>
      <c r="AG206">
        <v>107.85921316827</v>
      </c>
      <c r="AH206">
        <v>46.514285678816499</v>
      </c>
      <c r="AI206">
        <v>0</v>
      </c>
    </row>
    <row r="207" spans="1:35" x14ac:dyDescent="0.25">
      <c r="A207">
        <v>31</v>
      </c>
      <c r="B207">
        <v>206</v>
      </c>
      <c r="C207" t="s">
        <v>52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 x14ac:dyDescent="0.25">
      <c r="A208">
        <v>31</v>
      </c>
      <c r="B208">
        <v>207</v>
      </c>
      <c r="C208" t="s">
        <v>52</v>
      </c>
      <c r="D208">
        <v>2.72822861286433E-2</v>
      </c>
      <c r="E208">
        <v>0</v>
      </c>
      <c r="F208">
        <v>0</v>
      </c>
      <c r="G208">
        <v>0</v>
      </c>
      <c r="H208">
        <v>2.72822861286433E-2</v>
      </c>
      <c r="I208">
        <v>0</v>
      </c>
      <c r="J208">
        <v>0</v>
      </c>
      <c r="K208">
        <v>0</v>
      </c>
      <c r="L208">
        <v>2.72822861286433E-2</v>
      </c>
      <c r="M208">
        <v>0</v>
      </c>
      <c r="N208">
        <v>0</v>
      </c>
      <c r="O208">
        <v>0</v>
      </c>
      <c r="P208">
        <v>2.72822861286433E-2</v>
      </c>
      <c r="Q208">
        <v>0</v>
      </c>
      <c r="R208">
        <v>0</v>
      </c>
      <c r="S208">
        <v>0</v>
      </c>
      <c r="T208">
        <v>2.72822861286433E-2</v>
      </c>
      <c r="U208">
        <v>0</v>
      </c>
      <c r="V208">
        <v>0</v>
      </c>
      <c r="W208">
        <v>0</v>
      </c>
      <c r="X208">
        <v>2.72822861286433E-2</v>
      </c>
      <c r="Y208">
        <v>0</v>
      </c>
      <c r="Z208">
        <v>0</v>
      </c>
      <c r="AA208">
        <v>0</v>
      </c>
      <c r="AB208">
        <v>2.72822861286433E-2</v>
      </c>
      <c r="AC208">
        <v>0</v>
      </c>
      <c r="AD208">
        <v>0</v>
      </c>
      <c r="AE208">
        <v>0</v>
      </c>
      <c r="AF208">
        <v>2.72822861286433E-2</v>
      </c>
      <c r="AG208">
        <v>0</v>
      </c>
      <c r="AH208">
        <v>0</v>
      </c>
      <c r="AI208">
        <v>0</v>
      </c>
    </row>
    <row r="209" spans="1:35" x14ac:dyDescent="0.25">
      <c r="A209">
        <v>31</v>
      </c>
      <c r="B209">
        <v>208</v>
      </c>
      <c r="C209" t="s">
        <v>52</v>
      </c>
      <c r="D209">
        <v>0.50254002443069201</v>
      </c>
      <c r="E209">
        <v>474</v>
      </c>
      <c r="F209">
        <v>126</v>
      </c>
      <c r="G209">
        <v>0</v>
      </c>
      <c r="H209">
        <v>0.43485826118336701</v>
      </c>
      <c r="I209">
        <v>410.16198865836498</v>
      </c>
      <c r="J209">
        <v>109.030402048426</v>
      </c>
      <c r="K209">
        <v>0</v>
      </c>
      <c r="L209">
        <v>0.43485826118336701</v>
      </c>
      <c r="M209">
        <v>410.16198865836498</v>
      </c>
      <c r="N209">
        <v>109.030402048426</v>
      </c>
      <c r="O209">
        <v>0</v>
      </c>
      <c r="P209">
        <v>0.43485826118336701</v>
      </c>
      <c r="Q209">
        <v>410.16198865836498</v>
      </c>
      <c r="R209">
        <v>109.030402048426</v>
      </c>
      <c r="S209">
        <v>0</v>
      </c>
      <c r="T209">
        <v>0.46837878390232901</v>
      </c>
      <c r="U209">
        <v>441.77882910164601</v>
      </c>
      <c r="V209">
        <v>117.434878621957</v>
      </c>
      <c r="W209">
        <v>0</v>
      </c>
      <c r="X209">
        <v>0.45220305762349899</v>
      </c>
      <c r="Y209">
        <v>426.52174731029697</v>
      </c>
      <c r="Z209">
        <v>113.37919865210399</v>
      </c>
      <c r="AA209">
        <v>0</v>
      </c>
      <c r="AB209">
        <v>0.45220305762349899</v>
      </c>
      <c r="AC209">
        <v>426.52174731029697</v>
      </c>
      <c r="AD209">
        <v>113.37919865210399</v>
      </c>
      <c r="AE209">
        <v>0</v>
      </c>
      <c r="AF209">
        <v>0.45220305762349899</v>
      </c>
      <c r="AG209">
        <v>426.52174731029697</v>
      </c>
      <c r="AH209">
        <v>113.37919865210399</v>
      </c>
      <c r="AI209">
        <v>0</v>
      </c>
    </row>
    <row r="210" spans="1:35" x14ac:dyDescent="0.25">
      <c r="A210">
        <v>31</v>
      </c>
      <c r="B210">
        <v>209</v>
      </c>
      <c r="C210" t="s">
        <v>52</v>
      </c>
      <c r="D210">
        <v>0</v>
      </c>
      <c r="E210">
        <v>7</v>
      </c>
      <c r="F210">
        <v>0</v>
      </c>
      <c r="G210">
        <v>0</v>
      </c>
      <c r="H210">
        <v>0</v>
      </c>
      <c r="I210">
        <v>0.17555626541522801</v>
      </c>
      <c r="J210">
        <v>0</v>
      </c>
      <c r="K210">
        <v>0</v>
      </c>
      <c r="L210">
        <v>0</v>
      </c>
      <c r="M210">
        <v>0.17555626541522801</v>
      </c>
      <c r="N210">
        <v>0</v>
      </c>
      <c r="O210">
        <v>0</v>
      </c>
      <c r="P210">
        <v>0</v>
      </c>
      <c r="Q210">
        <v>0.17555626541522801</v>
      </c>
      <c r="R210">
        <v>0</v>
      </c>
      <c r="S210">
        <v>0</v>
      </c>
      <c r="T210">
        <v>0</v>
      </c>
      <c r="U210">
        <v>4.9526668796245703</v>
      </c>
      <c r="V210">
        <v>0</v>
      </c>
      <c r="W210">
        <v>0</v>
      </c>
      <c r="X210">
        <v>0</v>
      </c>
      <c r="Y210">
        <v>3.5877781327076099</v>
      </c>
      <c r="Z210">
        <v>0</v>
      </c>
      <c r="AA210">
        <v>0</v>
      </c>
      <c r="AB210">
        <v>0</v>
      </c>
      <c r="AC210">
        <v>3.5877781327076099</v>
      </c>
      <c r="AD210">
        <v>0</v>
      </c>
      <c r="AE210">
        <v>0</v>
      </c>
      <c r="AF210">
        <v>0</v>
      </c>
      <c r="AG210">
        <v>3.5877781327076099</v>
      </c>
      <c r="AH210">
        <v>0</v>
      </c>
      <c r="AI210">
        <v>0</v>
      </c>
    </row>
    <row r="211" spans="1:35" x14ac:dyDescent="0.25">
      <c r="A211">
        <v>31</v>
      </c>
      <c r="B211">
        <v>210</v>
      </c>
      <c r="C211" t="s">
        <v>52</v>
      </c>
      <c r="D211">
        <v>9.4062796792270101E-2</v>
      </c>
      <c r="E211">
        <v>205</v>
      </c>
      <c r="F211">
        <v>10.5</v>
      </c>
      <c r="G211">
        <v>0</v>
      </c>
      <c r="H211">
        <v>9.4062796792270101E-2</v>
      </c>
      <c r="I211">
        <v>205</v>
      </c>
      <c r="J211">
        <v>10.5</v>
      </c>
      <c r="K211">
        <v>0</v>
      </c>
      <c r="L211">
        <v>9.4062796792270101E-2</v>
      </c>
      <c r="M211">
        <v>205</v>
      </c>
      <c r="N211">
        <v>10.5</v>
      </c>
      <c r="O211">
        <v>0</v>
      </c>
      <c r="P211">
        <v>9.4062796792270101E-2</v>
      </c>
      <c r="Q211">
        <v>205</v>
      </c>
      <c r="R211">
        <v>10.5</v>
      </c>
      <c r="S211">
        <v>0</v>
      </c>
      <c r="T211">
        <v>9.4062796792270101E-2</v>
      </c>
      <c r="U211">
        <v>205</v>
      </c>
      <c r="V211">
        <v>10.5</v>
      </c>
      <c r="W211">
        <v>0</v>
      </c>
      <c r="X211">
        <v>9.4062796792270101E-2</v>
      </c>
      <c r="Y211">
        <v>205</v>
      </c>
      <c r="Z211">
        <v>10.5</v>
      </c>
      <c r="AA211">
        <v>0</v>
      </c>
      <c r="AB211">
        <v>9.4062796792270101E-2</v>
      </c>
      <c r="AC211">
        <v>205</v>
      </c>
      <c r="AD211">
        <v>10.5</v>
      </c>
      <c r="AE211">
        <v>0</v>
      </c>
      <c r="AF211">
        <v>9.4062796792270101E-2</v>
      </c>
      <c r="AG211">
        <v>205</v>
      </c>
      <c r="AH211">
        <v>10.5</v>
      </c>
      <c r="AI211">
        <v>0</v>
      </c>
    </row>
    <row r="212" spans="1:35" x14ac:dyDescent="0.25">
      <c r="A212">
        <v>32</v>
      </c>
      <c r="B212">
        <v>211</v>
      </c>
      <c r="C212" t="s">
        <v>53</v>
      </c>
      <c r="D212">
        <v>2.11889518558693</v>
      </c>
      <c r="E212">
        <v>0</v>
      </c>
      <c r="F212">
        <v>0</v>
      </c>
      <c r="G212">
        <v>0</v>
      </c>
      <c r="H212">
        <v>1.50425088068042</v>
      </c>
      <c r="I212">
        <v>0</v>
      </c>
      <c r="J212">
        <v>0</v>
      </c>
      <c r="K212">
        <v>0</v>
      </c>
      <c r="L212">
        <v>1.50425088068042</v>
      </c>
      <c r="M212">
        <v>0</v>
      </c>
      <c r="N212">
        <v>0</v>
      </c>
      <c r="O212">
        <v>0</v>
      </c>
      <c r="P212">
        <v>1.50425088068042</v>
      </c>
      <c r="Q212">
        <v>0</v>
      </c>
      <c r="R212">
        <v>0</v>
      </c>
      <c r="S212">
        <v>0</v>
      </c>
      <c r="T212">
        <v>1.9155213301505201</v>
      </c>
      <c r="U212">
        <v>0</v>
      </c>
      <c r="V212">
        <v>0</v>
      </c>
      <c r="W212">
        <v>0</v>
      </c>
      <c r="X212">
        <v>1.7889771236521801</v>
      </c>
      <c r="Y212">
        <v>0</v>
      </c>
      <c r="Z212">
        <v>0</v>
      </c>
      <c r="AA212">
        <v>0</v>
      </c>
      <c r="AB212">
        <v>1.7889771236521801</v>
      </c>
      <c r="AC212">
        <v>0</v>
      </c>
      <c r="AD212">
        <v>0</v>
      </c>
      <c r="AE212">
        <v>0</v>
      </c>
      <c r="AF212">
        <v>1.7889771236521801</v>
      </c>
      <c r="AG212">
        <v>0</v>
      </c>
      <c r="AH212">
        <v>0</v>
      </c>
      <c r="AI212">
        <v>0</v>
      </c>
    </row>
    <row r="213" spans="1:35" x14ac:dyDescent="0.25">
      <c r="A213">
        <v>32</v>
      </c>
      <c r="B213">
        <v>212</v>
      </c>
      <c r="C213" t="s">
        <v>53</v>
      </c>
      <c r="D213">
        <v>0.462302494435752</v>
      </c>
      <c r="E213">
        <v>0</v>
      </c>
      <c r="F213">
        <v>0</v>
      </c>
      <c r="G213">
        <v>0</v>
      </c>
      <c r="H213">
        <v>0.39432076754784001</v>
      </c>
      <c r="I213">
        <v>0</v>
      </c>
      <c r="J213">
        <v>0</v>
      </c>
      <c r="K213">
        <v>0</v>
      </c>
      <c r="L213">
        <v>0.39432076754784001</v>
      </c>
      <c r="M213">
        <v>0</v>
      </c>
      <c r="N213">
        <v>0</v>
      </c>
      <c r="O213">
        <v>0</v>
      </c>
      <c r="P213">
        <v>0.39432076754784001</v>
      </c>
      <c r="Q213">
        <v>0</v>
      </c>
      <c r="R213">
        <v>0</v>
      </c>
      <c r="S213">
        <v>0</v>
      </c>
      <c r="T213">
        <v>0.44190797636937801</v>
      </c>
      <c r="U213">
        <v>0</v>
      </c>
      <c r="V213">
        <v>0</v>
      </c>
      <c r="W213">
        <v>0</v>
      </c>
      <c r="X213">
        <v>0.42831163099179598</v>
      </c>
      <c r="Y213">
        <v>0</v>
      </c>
      <c r="Z213">
        <v>0</v>
      </c>
      <c r="AA213">
        <v>0</v>
      </c>
      <c r="AB213">
        <v>0.42831163099179598</v>
      </c>
      <c r="AC213">
        <v>0</v>
      </c>
      <c r="AD213">
        <v>0</v>
      </c>
      <c r="AE213">
        <v>0</v>
      </c>
      <c r="AF213">
        <v>0.42831163099179598</v>
      </c>
      <c r="AG213">
        <v>0</v>
      </c>
      <c r="AH213">
        <v>0</v>
      </c>
      <c r="AI213">
        <v>0</v>
      </c>
    </row>
    <row r="214" spans="1:35" x14ac:dyDescent="0.25">
      <c r="A214">
        <v>32</v>
      </c>
      <c r="B214">
        <v>213</v>
      </c>
      <c r="C214" t="s">
        <v>53</v>
      </c>
      <c r="D214">
        <v>1.13945436836357E-2</v>
      </c>
      <c r="E214">
        <v>0</v>
      </c>
      <c r="F214">
        <v>0</v>
      </c>
      <c r="G214">
        <v>0</v>
      </c>
      <c r="H214">
        <v>1.13945436836357E-2</v>
      </c>
      <c r="I214">
        <v>0</v>
      </c>
      <c r="J214">
        <v>0</v>
      </c>
      <c r="K214">
        <v>0</v>
      </c>
      <c r="L214">
        <v>1.13945436836357E-2</v>
      </c>
      <c r="M214">
        <v>0</v>
      </c>
      <c r="N214">
        <v>0</v>
      </c>
      <c r="O214">
        <v>0</v>
      </c>
      <c r="P214">
        <v>1.13945436836357E-2</v>
      </c>
      <c r="Q214">
        <v>0</v>
      </c>
      <c r="R214">
        <v>0</v>
      </c>
      <c r="S214">
        <v>0</v>
      </c>
      <c r="T214">
        <v>1.13945436836357E-2</v>
      </c>
      <c r="U214">
        <v>0</v>
      </c>
      <c r="V214">
        <v>0</v>
      </c>
      <c r="W214">
        <v>0</v>
      </c>
      <c r="X214">
        <v>1.13945436836357E-2</v>
      </c>
      <c r="Y214">
        <v>0</v>
      </c>
      <c r="Z214">
        <v>0</v>
      </c>
      <c r="AA214">
        <v>0</v>
      </c>
      <c r="AB214">
        <v>1.13945436836357E-2</v>
      </c>
      <c r="AC214">
        <v>0</v>
      </c>
      <c r="AD214">
        <v>0</v>
      </c>
      <c r="AE214">
        <v>0</v>
      </c>
      <c r="AF214">
        <v>1.13945436836357E-2</v>
      </c>
      <c r="AG214">
        <v>0</v>
      </c>
      <c r="AH214">
        <v>0</v>
      </c>
      <c r="AI214">
        <v>0</v>
      </c>
    </row>
    <row r="215" spans="1:35" x14ac:dyDescent="0.25">
      <c r="A215">
        <v>32</v>
      </c>
      <c r="B215">
        <v>214</v>
      </c>
      <c r="C215" t="s">
        <v>53</v>
      </c>
      <c r="D215">
        <v>7.5254971010197499E-2</v>
      </c>
      <c r="E215">
        <v>0</v>
      </c>
      <c r="F215">
        <v>0</v>
      </c>
      <c r="G215">
        <v>0</v>
      </c>
      <c r="H215">
        <v>7.5254971010197499E-2</v>
      </c>
      <c r="I215">
        <v>0</v>
      </c>
      <c r="J215">
        <v>0</v>
      </c>
      <c r="K215">
        <v>0</v>
      </c>
      <c r="L215">
        <v>7.5254971010197499E-2</v>
      </c>
      <c r="M215">
        <v>0</v>
      </c>
      <c r="N215">
        <v>0</v>
      </c>
      <c r="O215">
        <v>0</v>
      </c>
      <c r="P215">
        <v>7.5254971010197499E-2</v>
      </c>
      <c r="Q215">
        <v>0</v>
      </c>
      <c r="R215">
        <v>0</v>
      </c>
      <c r="S215">
        <v>0</v>
      </c>
      <c r="T215">
        <v>7.5254971010197499E-2</v>
      </c>
      <c r="U215">
        <v>0</v>
      </c>
      <c r="V215">
        <v>0</v>
      </c>
      <c r="W215">
        <v>0</v>
      </c>
      <c r="X215">
        <v>7.5254971010197499E-2</v>
      </c>
      <c r="Y215">
        <v>0</v>
      </c>
      <c r="Z215">
        <v>0</v>
      </c>
      <c r="AA215">
        <v>0</v>
      </c>
      <c r="AB215">
        <v>7.5254971010197499E-2</v>
      </c>
      <c r="AC215">
        <v>0</v>
      </c>
      <c r="AD215">
        <v>0</v>
      </c>
      <c r="AE215">
        <v>0</v>
      </c>
      <c r="AF215">
        <v>7.5254971010197499E-2</v>
      </c>
      <c r="AG215">
        <v>0</v>
      </c>
      <c r="AH215">
        <v>0</v>
      </c>
      <c r="AI215">
        <v>0</v>
      </c>
    </row>
    <row r="216" spans="1:35" x14ac:dyDescent="0.25">
      <c r="A216">
        <v>33</v>
      </c>
      <c r="B216">
        <v>215</v>
      </c>
      <c r="C216" t="s">
        <v>54</v>
      </c>
      <c r="D216">
        <v>1.5918072456724901</v>
      </c>
      <c r="E216">
        <v>0</v>
      </c>
      <c r="F216">
        <v>0</v>
      </c>
      <c r="G216">
        <v>0</v>
      </c>
      <c r="H216">
        <v>1.5918072456724901</v>
      </c>
      <c r="I216">
        <v>0</v>
      </c>
      <c r="J216">
        <v>0</v>
      </c>
      <c r="K216">
        <v>0</v>
      </c>
      <c r="L216">
        <v>1.5918072456724901</v>
      </c>
      <c r="M216">
        <v>0</v>
      </c>
      <c r="N216">
        <v>0</v>
      </c>
      <c r="O216">
        <v>0</v>
      </c>
      <c r="P216">
        <v>1.5918072456724901</v>
      </c>
      <c r="Q216">
        <v>0</v>
      </c>
      <c r="R216">
        <v>0</v>
      </c>
      <c r="S216">
        <v>0</v>
      </c>
      <c r="T216">
        <v>1.5918072456724901</v>
      </c>
      <c r="U216">
        <v>0</v>
      </c>
      <c r="V216">
        <v>0</v>
      </c>
      <c r="W216">
        <v>0</v>
      </c>
      <c r="X216">
        <v>1.5918072456724901</v>
      </c>
      <c r="Y216">
        <v>0</v>
      </c>
      <c r="Z216">
        <v>0</v>
      </c>
      <c r="AA216">
        <v>0</v>
      </c>
      <c r="AB216">
        <v>1.5918072456724901</v>
      </c>
      <c r="AC216">
        <v>0</v>
      </c>
      <c r="AD216">
        <v>0</v>
      </c>
      <c r="AE216">
        <v>0</v>
      </c>
      <c r="AF216">
        <v>1.5918072456724901</v>
      </c>
      <c r="AG216">
        <v>0</v>
      </c>
      <c r="AH216">
        <v>0</v>
      </c>
      <c r="AI216">
        <v>0</v>
      </c>
    </row>
    <row r="217" spans="1:35" x14ac:dyDescent="0.25">
      <c r="A217">
        <v>34</v>
      </c>
      <c r="B217">
        <v>216</v>
      </c>
      <c r="C217" t="s">
        <v>55</v>
      </c>
      <c r="D217">
        <v>1.7325998453073801</v>
      </c>
      <c r="E217">
        <v>427</v>
      </c>
      <c r="F217">
        <v>1125</v>
      </c>
      <c r="G217">
        <v>56</v>
      </c>
      <c r="H217">
        <v>0.31799059671382801</v>
      </c>
      <c r="I217">
        <v>78.368923536822194</v>
      </c>
      <c r="J217">
        <v>206.475501121604</v>
      </c>
      <c r="K217">
        <v>10.277891611386501</v>
      </c>
      <c r="L217">
        <v>0.31799059671382801</v>
      </c>
      <c r="M217">
        <v>78.368923536822194</v>
      </c>
      <c r="N217">
        <v>206.475501121604</v>
      </c>
      <c r="O217">
        <v>10.277891611386501</v>
      </c>
      <c r="P217">
        <v>0.31799059671382801</v>
      </c>
      <c r="Q217">
        <v>78.368923536822194</v>
      </c>
      <c r="R217">
        <v>206.475501121604</v>
      </c>
      <c r="S217">
        <v>10.277891611386501</v>
      </c>
      <c r="T217">
        <v>0.783658637912373</v>
      </c>
      <c r="U217">
        <v>193.13301873763999</v>
      </c>
      <c r="V217">
        <v>508.83992056169802</v>
      </c>
      <c r="W217">
        <v>25.328920490182298</v>
      </c>
      <c r="X217">
        <v>0.53471326951794995</v>
      </c>
      <c r="Y217">
        <v>131.78032233037499</v>
      </c>
      <c r="Z217">
        <v>347.196399582369</v>
      </c>
      <c r="AA217">
        <v>17.282665223655702</v>
      </c>
      <c r="AB217">
        <v>0.53471326951794995</v>
      </c>
      <c r="AC217">
        <v>131.78032233037499</v>
      </c>
      <c r="AD217">
        <v>347.196399582369</v>
      </c>
      <c r="AE217">
        <v>17.282665223655702</v>
      </c>
      <c r="AF217">
        <v>0.53471326951794995</v>
      </c>
      <c r="AG217">
        <v>131.78032233037499</v>
      </c>
      <c r="AH217">
        <v>347.196399582369</v>
      </c>
      <c r="AI217">
        <v>17.282665223655702</v>
      </c>
    </row>
    <row r="218" spans="1:35" x14ac:dyDescent="0.25">
      <c r="A218">
        <v>34</v>
      </c>
      <c r="B218">
        <v>217</v>
      </c>
      <c r="C218" t="s">
        <v>55</v>
      </c>
      <c r="D218">
        <v>1.57830566190244</v>
      </c>
      <c r="E218">
        <v>603</v>
      </c>
      <c r="F218">
        <v>733.5</v>
      </c>
      <c r="G218">
        <v>0</v>
      </c>
      <c r="H218">
        <v>0.19694465750946499</v>
      </c>
      <c r="I218">
        <v>75.243744823838696</v>
      </c>
      <c r="J218">
        <v>91.527838852878403</v>
      </c>
      <c r="K218">
        <v>0</v>
      </c>
      <c r="L218">
        <v>0.19694465750946499</v>
      </c>
      <c r="M218">
        <v>75.243744823838696</v>
      </c>
      <c r="N218">
        <v>91.527838852878403</v>
      </c>
      <c r="O218">
        <v>0</v>
      </c>
      <c r="P218">
        <v>0.19694465750946499</v>
      </c>
      <c r="Q218">
        <v>75.243744823838696</v>
      </c>
      <c r="R218">
        <v>91.527838852878403</v>
      </c>
      <c r="S218">
        <v>0</v>
      </c>
      <c r="T218">
        <v>0.74222061849175403</v>
      </c>
      <c r="U218">
        <v>283.56930077223001</v>
      </c>
      <c r="V218">
        <v>344.93877631248802</v>
      </c>
      <c r="W218">
        <v>0</v>
      </c>
      <c r="X218">
        <v>0.483602976425408</v>
      </c>
      <c r="Y218">
        <v>184.763067017715</v>
      </c>
      <c r="Z218">
        <v>224.749103909609</v>
      </c>
      <c r="AA218">
        <v>0</v>
      </c>
      <c r="AB218">
        <v>0.483602976425408</v>
      </c>
      <c r="AC218">
        <v>184.763067017715</v>
      </c>
      <c r="AD218">
        <v>224.749103909609</v>
      </c>
      <c r="AE218">
        <v>0</v>
      </c>
      <c r="AF218">
        <v>0.483602976425408</v>
      </c>
      <c r="AG218">
        <v>184.763067017715</v>
      </c>
      <c r="AH218">
        <v>224.749103909609</v>
      </c>
      <c r="AI218">
        <v>0</v>
      </c>
    </row>
    <row r="219" spans="1:35" x14ac:dyDescent="0.25">
      <c r="A219">
        <v>34</v>
      </c>
      <c r="B219">
        <v>218</v>
      </c>
      <c r="C219" t="s">
        <v>55</v>
      </c>
      <c r="D219">
        <v>4.4038338895292899E-3</v>
      </c>
      <c r="E219">
        <v>0</v>
      </c>
      <c r="F219">
        <v>0</v>
      </c>
      <c r="G219">
        <v>0</v>
      </c>
      <c r="H219">
        <v>4.4038338895292899E-3</v>
      </c>
      <c r="I219">
        <v>0</v>
      </c>
      <c r="J219">
        <v>0</v>
      </c>
      <c r="K219">
        <v>0</v>
      </c>
      <c r="L219">
        <v>4.4038338895292899E-3</v>
      </c>
      <c r="M219">
        <v>0</v>
      </c>
      <c r="N219">
        <v>0</v>
      </c>
      <c r="O219">
        <v>0</v>
      </c>
      <c r="P219">
        <v>4.4038338895292899E-3</v>
      </c>
      <c r="Q219">
        <v>0</v>
      </c>
      <c r="R219">
        <v>0</v>
      </c>
      <c r="S219">
        <v>0</v>
      </c>
      <c r="T219">
        <v>4.4038338895292899E-3</v>
      </c>
      <c r="U219">
        <v>0</v>
      </c>
      <c r="V219">
        <v>0</v>
      </c>
      <c r="W219">
        <v>0</v>
      </c>
      <c r="X219">
        <v>4.4038338895292899E-3</v>
      </c>
      <c r="Y219">
        <v>0</v>
      </c>
      <c r="Z219">
        <v>0</v>
      </c>
      <c r="AA219">
        <v>0</v>
      </c>
      <c r="AB219">
        <v>4.4038338895292899E-3</v>
      </c>
      <c r="AC219">
        <v>0</v>
      </c>
      <c r="AD219">
        <v>0</v>
      </c>
      <c r="AE219">
        <v>0</v>
      </c>
      <c r="AF219">
        <v>4.4038338895292899E-3</v>
      </c>
      <c r="AG219">
        <v>0</v>
      </c>
      <c r="AH219">
        <v>0</v>
      </c>
      <c r="AI219">
        <v>0</v>
      </c>
    </row>
    <row r="220" spans="1:35" x14ac:dyDescent="0.25">
      <c r="A220">
        <v>34</v>
      </c>
      <c r="B220">
        <v>219</v>
      </c>
      <c r="C220" t="s">
        <v>55</v>
      </c>
      <c r="D220">
        <v>4.2405079715206601E-2</v>
      </c>
      <c r="E220">
        <v>0</v>
      </c>
      <c r="F220">
        <v>0</v>
      </c>
      <c r="G220">
        <v>0</v>
      </c>
      <c r="H220">
        <v>4.2405079715206601E-2</v>
      </c>
      <c r="I220">
        <v>0</v>
      </c>
      <c r="J220">
        <v>0</v>
      </c>
      <c r="K220">
        <v>0</v>
      </c>
      <c r="L220">
        <v>4.2405079715206601E-2</v>
      </c>
      <c r="M220">
        <v>0</v>
      </c>
      <c r="N220">
        <v>0</v>
      </c>
      <c r="O220">
        <v>0</v>
      </c>
      <c r="P220">
        <v>4.2405079715206601E-2</v>
      </c>
      <c r="Q220">
        <v>0</v>
      </c>
      <c r="R220">
        <v>0</v>
      </c>
      <c r="S220">
        <v>0</v>
      </c>
      <c r="T220">
        <v>4.2405079715206601E-2</v>
      </c>
      <c r="U220">
        <v>0</v>
      </c>
      <c r="V220">
        <v>0</v>
      </c>
      <c r="W220">
        <v>0</v>
      </c>
      <c r="X220">
        <v>4.2405079715206601E-2</v>
      </c>
      <c r="Y220">
        <v>0</v>
      </c>
      <c r="Z220">
        <v>0</v>
      </c>
      <c r="AA220">
        <v>0</v>
      </c>
      <c r="AB220">
        <v>4.2405079715206601E-2</v>
      </c>
      <c r="AC220">
        <v>0</v>
      </c>
      <c r="AD220">
        <v>0</v>
      </c>
      <c r="AE220">
        <v>0</v>
      </c>
      <c r="AF220">
        <v>4.2405079715206601E-2</v>
      </c>
      <c r="AG220">
        <v>0</v>
      </c>
      <c r="AH220">
        <v>0</v>
      </c>
      <c r="AI220">
        <v>0</v>
      </c>
    </row>
    <row r="221" spans="1:35" x14ac:dyDescent="0.25">
      <c r="A221">
        <v>34</v>
      </c>
      <c r="B221">
        <v>220</v>
      </c>
      <c r="C221" t="s">
        <v>55</v>
      </c>
      <c r="D221">
        <v>0</v>
      </c>
      <c r="E221">
        <v>56</v>
      </c>
      <c r="F221">
        <v>52.5</v>
      </c>
      <c r="G221">
        <v>0</v>
      </c>
      <c r="H221">
        <v>0</v>
      </c>
      <c r="I221">
        <v>1.2820263716360301</v>
      </c>
      <c r="J221">
        <v>1.20189972340878</v>
      </c>
      <c r="K221">
        <v>0</v>
      </c>
      <c r="L221">
        <v>0</v>
      </c>
      <c r="M221">
        <v>1.2820263716360301</v>
      </c>
      <c r="N221">
        <v>1.20189972340878</v>
      </c>
      <c r="O221">
        <v>0</v>
      </c>
      <c r="P221">
        <v>0</v>
      </c>
      <c r="Q221">
        <v>1.2820263716360301</v>
      </c>
      <c r="R221">
        <v>1.20189972340878</v>
      </c>
      <c r="S221">
        <v>0</v>
      </c>
      <c r="T221">
        <v>0</v>
      </c>
      <c r="U221">
        <v>21.894178387952401</v>
      </c>
      <c r="V221">
        <v>20.5257922387053</v>
      </c>
      <c r="W221">
        <v>0</v>
      </c>
      <c r="X221">
        <v>0</v>
      </c>
      <c r="Y221">
        <v>11.644669991036899</v>
      </c>
      <c r="Z221">
        <v>10.916878116597101</v>
      </c>
      <c r="AA221">
        <v>0</v>
      </c>
      <c r="AB221">
        <v>0</v>
      </c>
      <c r="AC221">
        <v>11.644669991036899</v>
      </c>
      <c r="AD221">
        <v>10.916878116597101</v>
      </c>
      <c r="AE221">
        <v>0</v>
      </c>
      <c r="AF221">
        <v>0</v>
      </c>
      <c r="AG221">
        <v>11.644669991036899</v>
      </c>
      <c r="AH221">
        <v>10.916878116597101</v>
      </c>
      <c r="AI221">
        <v>0</v>
      </c>
    </row>
    <row r="222" spans="1:35" x14ac:dyDescent="0.25">
      <c r="A222">
        <v>34</v>
      </c>
      <c r="B222">
        <v>221</v>
      </c>
      <c r="C222" t="s">
        <v>55</v>
      </c>
      <c r="D222">
        <v>1.21329447160475</v>
      </c>
      <c r="E222">
        <v>852</v>
      </c>
      <c r="F222">
        <v>520.5</v>
      </c>
      <c r="G222">
        <v>0</v>
      </c>
      <c r="H222">
        <v>0.32492483383321002</v>
      </c>
      <c r="I222">
        <v>228.16881219259199</v>
      </c>
      <c r="J222">
        <v>139.39186237822099</v>
      </c>
      <c r="K222">
        <v>0</v>
      </c>
      <c r="L222">
        <v>0.32492483383321002</v>
      </c>
      <c r="M222">
        <v>228.16881219259199</v>
      </c>
      <c r="N222">
        <v>139.39186237822099</v>
      </c>
      <c r="O222">
        <v>0</v>
      </c>
      <c r="P222">
        <v>0.32492483383321002</v>
      </c>
      <c r="Q222">
        <v>228.16881219259199</v>
      </c>
      <c r="R222">
        <v>139.39186237822099</v>
      </c>
      <c r="S222">
        <v>0</v>
      </c>
      <c r="T222">
        <v>0.65292231186170202</v>
      </c>
      <c r="U222">
        <v>458.49529749393798</v>
      </c>
      <c r="V222">
        <v>280.10188068731799</v>
      </c>
      <c r="W222">
        <v>0</v>
      </c>
      <c r="X222">
        <v>0.45955423349639202</v>
      </c>
      <c r="Y222">
        <v>322.70830874310298</v>
      </c>
      <c r="Z222">
        <v>197.14750551735401</v>
      </c>
      <c r="AA222">
        <v>0</v>
      </c>
      <c r="AB222">
        <v>0.45955423349639202</v>
      </c>
      <c r="AC222">
        <v>322.70830874310298</v>
      </c>
      <c r="AD222">
        <v>197.14750551735401</v>
      </c>
      <c r="AE222">
        <v>0</v>
      </c>
      <c r="AF222">
        <v>0.45955423349639202</v>
      </c>
      <c r="AG222">
        <v>322.70830874310298</v>
      </c>
      <c r="AH222">
        <v>197.14750551735401</v>
      </c>
      <c r="AI222">
        <v>0</v>
      </c>
    </row>
    <row r="223" spans="1:35" x14ac:dyDescent="0.25">
      <c r="A223">
        <v>34</v>
      </c>
      <c r="B223">
        <v>222</v>
      </c>
      <c r="C223" t="s">
        <v>55</v>
      </c>
      <c r="D223">
        <v>0.29967652675058698</v>
      </c>
      <c r="E223">
        <v>1174</v>
      </c>
      <c r="F223">
        <v>660</v>
      </c>
      <c r="G223">
        <v>0</v>
      </c>
      <c r="H223">
        <v>0.16226861194730099</v>
      </c>
      <c r="I223">
        <v>635.69660424115398</v>
      </c>
      <c r="J223">
        <v>357.37628517816199</v>
      </c>
      <c r="K223">
        <v>0</v>
      </c>
      <c r="L223">
        <v>0.16226861194730099</v>
      </c>
      <c r="M223">
        <v>635.69660424115398</v>
      </c>
      <c r="N223">
        <v>357.37628517816199</v>
      </c>
      <c r="O223">
        <v>0</v>
      </c>
      <c r="P223">
        <v>0.16226861194730099</v>
      </c>
      <c r="Q223">
        <v>635.69660424115398</v>
      </c>
      <c r="R223">
        <v>357.37628517816199</v>
      </c>
      <c r="S223">
        <v>0</v>
      </c>
      <c r="T223">
        <v>0.258454152309601</v>
      </c>
      <c r="U223">
        <v>1012.50898127235</v>
      </c>
      <c r="V223">
        <v>569.21288555344802</v>
      </c>
      <c r="W223">
        <v>0</v>
      </c>
      <c r="X223">
        <v>0.230972569348944</v>
      </c>
      <c r="Y223">
        <v>904.84830212057705</v>
      </c>
      <c r="Z223">
        <v>508.688142589081</v>
      </c>
      <c r="AA223">
        <v>0</v>
      </c>
      <c r="AB223">
        <v>0.230972569348944</v>
      </c>
      <c r="AC223">
        <v>904.84830212057705</v>
      </c>
      <c r="AD223">
        <v>508.688142589081</v>
      </c>
      <c r="AE223">
        <v>0</v>
      </c>
      <c r="AF223">
        <v>0.230972569348944</v>
      </c>
      <c r="AG223">
        <v>904.84830212057705</v>
      </c>
      <c r="AH223">
        <v>508.688142589081</v>
      </c>
      <c r="AI223">
        <v>0</v>
      </c>
    </row>
    <row r="224" spans="1:35" x14ac:dyDescent="0.25">
      <c r="A224">
        <v>34</v>
      </c>
      <c r="B224">
        <v>223</v>
      </c>
      <c r="C224" t="s">
        <v>55</v>
      </c>
      <c r="D224">
        <v>5.25767067856191E-22</v>
      </c>
      <c r="E224">
        <v>0</v>
      </c>
      <c r="F224">
        <v>0</v>
      </c>
      <c r="G224">
        <v>0</v>
      </c>
      <c r="H224">
        <v>5.25767067856191E-22</v>
      </c>
      <c r="I224">
        <v>0</v>
      </c>
      <c r="J224">
        <v>0</v>
      </c>
      <c r="K224">
        <v>0</v>
      </c>
      <c r="L224">
        <v>5.25767067856191E-22</v>
      </c>
      <c r="M224">
        <v>0</v>
      </c>
      <c r="N224">
        <v>0</v>
      </c>
      <c r="O224">
        <v>0</v>
      </c>
      <c r="P224">
        <v>5.25767067856191E-22</v>
      </c>
      <c r="Q224">
        <v>0</v>
      </c>
      <c r="R224">
        <v>0</v>
      </c>
      <c r="S224">
        <v>0</v>
      </c>
      <c r="T224">
        <v>5.25767067856191E-22</v>
      </c>
      <c r="U224">
        <v>0</v>
      </c>
      <c r="V224">
        <v>0</v>
      </c>
      <c r="W224">
        <v>0</v>
      </c>
      <c r="X224">
        <v>5.25767067856191E-22</v>
      </c>
      <c r="Y224">
        <v>0</v>
      </c>
      <c r="Z224">
        <v>0</v>
      </c>
      <c r="AA224">
        <v>0</v>
      </c>
      <c r="AB224">
        <v>5.25767067856191E-22</v>
      </c>
      <c r="AC224">
        <v>0</v>
      </c>
      <c r="AD224">
        <v>0</v>
      </c>
      <c r="AE224">
        <v>0</v>
      </c>
      <c r="AF224">
        <v>5.25767067856191E-22</v>
      </c>
      <c r="AG224">
        <v>0</v>
      </c>
      <c r="AH224">
        <v>0</v>
      </c>
      <c r="AI224">
        <v>0</v>
      </c>
    </row>
    <row r="225" spans="1:35" x14ac:dyDescent="0.25">
      <c r="A225">
        <v>34</v>
      </c>
      <c r="B225">
        <v>224</v>
      </c>
      <c r="C225" t="s">
        <v>55</v>
      </c>
      <c r="D225">
        <v>0.21209159092701901</v>
      </c>
      <c r="E225">
        <v>159</v>
      </c>
      <c r="F225">
        <v>28.5</v>
      </c>
      <c r="G225">
        <v>0</v>
      </c>
      <c r="H225">
        <v>1.26360852079159E-2</v>
      </c>
      <c r="I225">
        <v>9.4729712728213205</v>
      </c>
      <c r="J225">
        <v>1.6979854168264601</v>
      </c>
      <c r="K225">
        <v>0</v>
      </c>
      <c r="L225">
        <v>1.26360852079159E-2</v>
      </c>
      <c r="M225">
        <v>9.4729712728213205</v>
      </c>
      <c r="N225">
        <v>1.6979854168264601</v>
      </c>
      <c r="O225">
        <v>0</v>
      </c>
      <c r="P225">
        <v>1.26360852079159E-2</v>
      </c>
      <c r="Q225">
        <v>9.4729712728213205</v>
      </c>
      <c r="R225">
        <v>1.6979854168264601</v>
      </c>
      <c r="S225">
        <v>0</v>
      </c>
      <c r="T225">
        <v>0.1118653125634</v>
      </c>
      <c r="U225">
        <v>83.862752973081797</v>
      </c>
      <c r="V225">
        <v>15.0320028914015</v>
      </c>
      <c r="W225">
        <v>0</v>
      </c>
      <c r="X225">
        <v>6.4280949200933496E-2</v>
      </c>
      <c r="Y225">
        <v>48.1898922926433</v>
      </c>
      <c r="Z225">
        <v>8.6378108826436097</v>
      </c>
      <c r="AA225">
        <v>0</v>
      </c>
      <c r="AB225">
        <v>6.4280949200933496E-2</v>
      </c>
      <c r="AC225">
        <v>48.1898922926433</v>
      </c>
      <c r="AD225">
        <v>8.6378108826436097</v>
      </c>
      <c r="AE225">
        <v>0</v>
      </c>
      <c r="AF225">
        <v>6.4280949200933496E-2</v>
      </c>
      <c r="AG225">
        <v>48.1898922926433</v>
      </c>
      <c r="AH225">
        <v>8.6378108826436097</v>
      </c>
      <c r="AI225">
        <v>0</v>
      </c>
    </row>
    <row r="226" spans="1:35" x14ac:dyDescent="0.25">
      <c r="A226">
        <v>34</v>
      </c>
      <c r="B226">
        <v>225</v>
      </c>
      <c r="C226" t="s">
        <v>55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 x14ac:dyDescent="0.25">
      <c r="A227">
        <v>34</v>
      </c>
      <c r="B227">
        <v>226</v>
      </c>
      <c r="C227" t="s">
        <v>55</v>
      </c>
      <c r="D227">
        <v>0</v>
      </c>
      <c r="E227">
        <v>35</v>
      </c>
      <c r="F227">
        <v>6</v>
      </c>
      <c r="G227">
        <v>0</v>
      </c>
      <c r="H227">
        <v>0</v>
      </c>
      <c r="I227">
        <v>1.21285165479825</v>
      </c>
      <c r="J227">
        <v>0.207917426536843</v>
      </c>
      <c r="K227">
        <v>0</v>
      </c>
      <c r="L227">
        <v>0</v>
      </c>
      <c r="M227">
        <v>1.21285165479825</v>
      </c>
      <c r="N227">
        <v>0.207917426536843</v>
      </c>
      <c r="O227">
        <v>0</v>
      </c>
      <c r="P227">
        <v>0</v>
      </c>
      <c r="Q227">
        <v>1.21285165479825</v>
      </c>
      <c r="R227">
        <v>0.207917426536843</v>
      </c>
      <c r="S227">
        <v>0</v>
      </c>
      <c r="T227">
        <v>0</v>
      </c>
      <c r="U227">
        <v>24.863855496439498</v>
      </c>
      <c r="V227">
        <v>4.2623752279610496</v>
      </c>
      <c r="W227">
        <v>0</v>
      </c>
      <c r="X227">
        <v>0</v>
      </c>
      <c r="Y227">
        <v>18.1064258273991</v>
      </c>
      <c r="Z227">
        <v>3.1039587132684199</v>
      </c>
      <c r="AA227">
        <v>0</v>
      </c>
      <c r="AB227">
        <v>0</v>
      </c>
      <c r="AC227">
        <v>18.1064258273991</v>
      </c>
      <c r="AD227">
        <v>3.1039587132684199</v>
      </c>
      <c r="AE227">
        <v>0</v>
      </c>
      <c r="AF227">
        <v>0</v>
      </c>
      <c r="AG227">
        <v>18.1064258273991</v>
      </c>
      <c r="AH227">
        <v>3.1039587132684199</v>
      </c>
      <c r="AI227">
        <v>0</v>
      </c>
    </row>
    <row r="228" spans="1:35" x14ac:dyDescent="0.25">
      <c r="A228">
        <v>34</v>
      </c>
      <c r="B228">
        <v>227</v>
      </c>
      <c r="C228" t="s">
        <v>55</v>
      </c>
      <c r="D228">
        <v>2.0771872520535299E-2</v>
      </c>
      <c r="E228">
        <v>0</v>
      </c>
      <c r="F228">
        <v>0</v>
      </c>
      <c r="G228">
        <v>0</v>
      </c>
      <c r="H228">
        <v>2.0771872520535299E-2</v>
      </c>
      <c r="I228">
        <v>0</v>
      </c>
      <c r="J228">
        <v>0</v>
      </c>
      <c r="K228">
        <v>0</v>
      </c>
      <c r="L228">
        <v>2.0771872520535299E-2</v>
      </c>
      <c r="M228">
        <v>0</v>
      </c>
      <c r="N228">
        <v>0</v>
      </c>
      <c r="O228">
        <v>0</v>
      </c>
      <c r="P228">
        <v>2.0771872520535299E-2</v>
      </c>
      <c r="Q228">
        <v>0</v>
      </c>
      <c r="R228">
        <v>0</v>
      </c>
      <c r="S228">
        <v>0</v>
      </c>
      <c r="T228">
        <v>2.0771872520535299E-2</v>
      </c>
      <c r="U228">
        <v>0</v>
      </c>
      <c r="V228">
        <v>0</v>
      </c>
      <c r="W228">
        <v>0</v>
      </c>
      <c r="X228">
        <v>2.0771872520535299E-2</v>
      </c>
      <c r="Y228">
        <v>0</v>
      </c>
      <c r="Z228">
        <v>0</v>
      </c>
      <c r="AA228">
        <v>0</v>
      </c>
      <c r="AB228">
        <v>2.0771872520535299E-2</v>
      </c>
      <c r="AC228">
        <v>0</v>
      </c>
      <c r="AD228">
        <v>0</v>
      </c>
      <c r="AE228">
        <v>0</v>
      </c>
      <c r="AF228">
        <v>2.0771872520535299E-2</v>
      </c>
      <c r="AG228">
        <v>0</v>
      </c>
      <c r="AH228">
        <v>0</v>
      </c>
      <c r="AI228">
        <v>0</v>
      </c>
    </row>
    <row r="229" spans="1:35" x14ac:dyDescent="0.25">
      <c r="A229">
        <v>34</v>
      </c>
      <c r="B229">
        <v>228</v>
      </c>
      <c r="C229" t="s">
        <v>55</v>
      </c>
      <c r="D229">
        <v>0.75648875981595398</v>
      </c>
      <c r="E229">
        <v>1126</v>
      </c>
      <c r="F229">
        <v>82.5</v>
      </c>
      <c r="G229">
        <v>0</v>
      </c>
      <c r="H229">
        <v>0.75648875981595398</v>
      </c>
      <c r="I229">
        <v>1126</v>
      </c>
      <c r="J229">
        <v>82.5</v>
      </c>
      <c r="K229">
        <v>0</v>
      </c>
      <c r="L229">
        <v>0.75648875981595398</v>
      </c>
      <c r="M229">
        <v>1126</v>
      </c>
      <c r="N229">
        <v>82.5</v>
      </c>
      <c r="O229">
        <v>0</v>
      </c>
      <c r="P229">
        <v>0.75648875981595398</v>
      </c>
      <c r="Q229">
        <v>1126</v>
      </c>
      <c r="R229">
        <v>82.5</v>
      </c>
      <c r="S229">
        <v>0</v>
      </c>
      <c r="T229">
        <v>0.75648875981595398</v>
      </c>
      <c r="U229">
        <v>1126</v>
      </c>
      <c r="V229">
        <v>82.5</v>
      </c>
      <c r="W229">
        <v>0</v>
      </c>
      <c r="X229">
        <v>0.75648875981595398</v>
      </c>
      <c r="Y229">
        <v>1126</v>
      </c>
      <c r="Z229">
        <v>82.5</v>
      </c>
      <c r="AA229">
        <v>0</v>
      </c>
      <c r="AB229">
        <v>0.75648875981595398</v>
      </c>
      <c r="AC229">
        <v>1126</v>
      </c>
      <c r="AD229">
        <v>82.5</v>
      </c>
      <c r="AE229">
        <v>0</v>
      </c>
      <c r="AF229">
        <v>0.75648875981595398</v>
      </c>
      <c r="AG229">
        <v>1126</v>
      </c>
      <c r="AH229">
        <v>82.5</v>
      </c>
      <c r="AI229">
        <v>0</v>
      </c>
    </row>
    <row r="230" spans="1:35" x14ac:dyDescent="0.25">
      <c r="A230">
        <v>34</v>
      </c>
      <c r="B230">
        <v>229</v>
      </c>
      <c r="C230" t="s">
        <v>55</v>
      </c>
      <c r="D230">
        <v>5.3056217882877501</v>
      </c>
      <c r="E230">
        <v>3227</v>
      </c>
      <c r="F230">
        <v>91.5</v>
      </c>
      <c r="G230">
        <v>0</v>
      </c>
      <c r="H230">
        <v>5.3056217882877501</v>
      </c>
      <c r="I230">
        <v>3227</v>
      </c>
      <c r="J230">
        <v>91.5</v>
      </c>
      <c r="K230">
        <v>0</v>
      </c>
      <c r="L230">
        <v>5.3056217882877501</v>
      </c>
      <c r="M230">
        <v>3227</v>
      </c>
      <c r="N230">
        <v>91.5</v>
      </c>
      <c r="O230">
        <v>0</v>
      </c>
      <c r="P230">
        <v>5.3056217882877501</v>
      </c>
      <c r="Q230">
        <v>3227</v>
      </c>
      <c r="R230">
        <v>91.5</v>
      </c>
      <c r="S230">
        <v>0</v>
      </c>
      <c r="T230">
        <v>5.3056217882877501</v>
      </c>
      <c r="U230">
        <v>3227</v>
      </c>
      <c r="V230">
        <v>91.5</v>
      </c>
      <c r="W230">
        <v>0</v>
      </c>
      <c r="X230">
        <v>5.3056217882877501</v>
      </c>
      <c r="Y230">
        <v>3227</v>
      </c>
      <c r="Z230">
        <v>91.5</v>
      </c>
      <c r="AA230">
        <v>0</v>
      </c>
      <c r="AB230">
        <v>5.3056217882877501</v>
      </c>
      <c r="AC230">
        <v>3227</v>
      </c>
      <c r="AD230">
        <v>91.5</v>
      </c>
      <c r="AE230">
        <v>0</v>
      </c>
      <c r="AF230">
        <v>5.3056217882877501</v>
      </c>
      <c r="AG230">
        <v>3227</v>
      </c>
      <c r="AH230">
        <v>91.5</v>
      </c>
      <c r="AI230">
        <v>0</v>
      </c>
    </row>
    <row r="231" spans="1:35" x14ac:dyDescent="0.25">
      <c r="A231">
        <v>35</v>
      </c>
      <c r="B231">
        <v>230</v>
      </c>
      <c r="C231" t="s">
        <v>56</v>
      </c>
      <c r="D231">
        <v>3.6496370715655302</v>
      </c>
      <c r="E231">
        <v>896</v>
      </c>
      <c r="F231">
        <v>2503.5</v>
      </c>
      <c r="G231">
        <v>110</v>
      </c>
      <c r="H231">
        <v>1.34172843152391</v>
      </c>
      <c r="I231">
        <v>329.39951317672802</v>
      </c>
      <c r="J231">
        <v>920.370179953057</v>
      </c>
      <c r="K231">
        <v>40.439672376607199</v>
      </c>
      <c r="L231">
        <v>3.0522357423669799</v>
      </c>
      <c r="M231">
        <v>749.33566585778601</v>
      </c>
      <c r="N231">
        <v>2093.7074101283101</v>
      </c>
      <c r="O231">
        <v>91.994333978076398</v>
      </c>
      <c r="P231">
        <v>3.6496370715655302</v>
      </c>
      <c r="Q231">
        <v>896</v>
      </c>
      <c r="R231">
        <v>2503.5</v>
      </c>
      <c r="S231">
        <v>110</v>
      </c>
      <c r="T231">
        <v>3.6496370715655302</v>
      </c>
      <c r="U231">
        <v>896</v>
      </c>
      <c r="V231">
        <v>2503.5</v>
      </c>
      <c r="W231">
        <v>110</v>
      </c>
      <c r="X231">
        <v>1.90102983719929</v>
      </c>
      <c r="Y231">
        <v>466.71016891000602</v>
      </c>
      <c r="Z231">
        <v>1304.0277989578101</v>
      </c>
      <c r="AA231">
        <v>57.297007343862298</v>
      </c>
      <c r="AB231">
        <v>1.90102983719929</v>
      </c>
      <c r="AC231">
        <v>466.71016891000602</v>
      </c>
      <c r="AD231">
        <v>1304.0277989578101</v>
      </c>
      <c r="AE231">
        <v>57.297007343862298</v>
      </c>
      <c r="AF231">
        <v>1.90102983719929</v>
      </c>
      <c r="AG231">
        <v>466.71016891000602</v>
      </c>
      <c r="AH231">
        <v>1304.0277989578101</v>
      </c>
      <c r="AI231">
        <v>57.297007343862298</v>
      </c>
    </row>
    <row r="232" spans="1:35" x14ac:dyDescent="0.25">
      <c r="A232">
        <v>35</v>
      </c>
      <c r="B232">
        <v>231</v>
      </c>
      <c r="C232" t="s">
        <v>56</v>
      </c>
      <c r="D232">
        <v>0</v>
      </c>
      <c r="E232">
        <v>214</v>
      </c>
      <c r="F232">
        <v>348</v>
      </c>
      <c r="G232">
        <v>0</v>
      </c>
      <c r="H232">
        <v>0</v>
      </c>
      <c r="I232">
        <v>35.579709524840197</v>
      </c>
      <c r="J232">
        <v>57.858593059085898</v>
      </c>
      <c r="K232">
        <v>0</v>
      </c>
      <c r="L232">
        <v>0</v>
      </c>
      <c r="M232">
        <v>158.60617624526799</v>
      </c>
      <c r="N232">
        <v>257.920323987632</v>
      </c>
      <c r="O232">
        <v>0</v>
      </c>
      <c r="P232">
        <v>0</v>
      </c>
      <c r="Q232">
        <v>214</v>
      </c>
      <c r="R232">
        <v>348</v>
      </c>
      <c r="S232">
        <v>0</v>
      </c>
      <c r="T232">
        <v>0</v>
      </c>
      <c r="U232">
        <v>214</v>
      </c>
      <c r="V232">
        <v>348</v>
      </c>
      <c r="W232">
        <v>0</v>
      </c>
      <c r="X232">
        <v>0</v>
      </c>
      <c r="Y232">
        <v>103.722044051426</v>
      </c>
      <c r="Z232">
        <v>168.669492195777</v>
      </c>
      <c r="AA232">
        <v>0</v>
      </c>
      <c r="AB232">
        <v>0</v>
      </c>
      <c r="AC232">
        <v>103.722044051426</v>
      </c>
      <c r="AD232">
        <v>168.669492195777</v>
      </c>
      <c r="AE232">
        <v>0</v>
      </c>
      <c r="AF232">
        <v>0</v>
      </c>
      <c r="AG232">
        <v>103.722044051426</v>
      </c>
      <c r="AH232">
        <v>168.669492195777</v>
      </c>
      <c r="AI232">
        <v>0</v>
      </c>
    </row>
    <row r="233" spans="1:35" x14ac:dyDescent="0.25">
      <c r="A233">
        <v>35</v>
      </c>
      <c r="B233">
        <v>232</v>
      </c>
      <c r="C233" t="s">
        <v>56</v>
      </c>
      <c r="D233">
        <v>9.3141100235435703E-3</v>
      </c>
      <c r="E233">
        <v>0</v>
      </c>
      <c r="F233">
        <v>0</v>
      </c>
      <c r="G233">
        <v>0</v>
      </c>
      <c r="H233">
        <v>9.3141100235435703E-3</v>
      </c>
      <c r="I233">
        <v>0</v>
      </c>
      <c r="J233">
        <v>0</v>
      </c>
      <c r="K233">
        <v>0</v>
      </c>
      <c r="L233">
        <v>9.3141100235435703E-3</v>
      </c>
      <c r="M233">
        <v>0</v>
      </c>
      <c r="N233">
        <v>0</v>
      </c>
      <c r="O233">
        <v>0</v>
      </c>
      <c r="P233">
        <v>9.3141100235435703E-3</v>
      </c>
      <c r="Q233">
        <v>0</v>
      </c>
      <c r="R233">
        <v>0</v>
      </c>
      <c r="S233">
        <v>0</v>
      </c>
      <c r="T233">
        <v>9.3141100235435703E-3</v>
      </c>
      <c r="U233">
        <v>0</v>
      </c>
      <c r="V233">
        <v>0</v>
      </c>
      <c r="W233">
        <v>0</v>
      </c>
      <c r="X233">
        <v>9.3141100235435703E-3</v>
      </c>
      <c r="Y233">
        <v>0</v>
      </c>
      <c r="Z233">
        <v>0</v>
      </c>
      <c r="AA233">
        <v>0</v>
      </c>
      <c r="AB233">
        <v>9.3141100235435703E-3</v>
      </c>
      <c r="AC233">
        <v>0</v>
      </c>
      <c r="AD233">
        <v>0</v>
      </c>
      <c r="AE233">
        <v>0</v>
      </c>
      <c r="AF233">
        <v>9.3141100235435703E-3</v>
      </c>
      <c r="AG233">
        <v>0</v>
      </c>
      <c r="AH233">
        <v>0</v>
      </c>
      <c r="AI233">
        <v>0</v>
      </c>
    </row>
    <row r="234" spans="1:35" x14ac:dyDescent="0.25">
      <c r="A234">
        <v>35</v>
      </c>
      <c r="B234">
        <v>233</v>
      </c>
      <c r="C234" t="s">
        <v>56</v>
      </c>
      <c r="D234">
        <v>2.3048595655612601E-2</v>
      </c>
      <c r="E234">
        <v>0</v>
      </c>
      <c r="F234">
        <v>0</v>
      </c>
      <c r="G234">
        <v>0</v>
      </c>
      <c r="H234">
        <v>2.3048595655612601E-2</v>
      </c>
      <c r="I234">
        <v>0</v>
      </c>
      <c r="J234">
        <v>0</v>
      </c>
      <c r="K234">
        <v>0</v>
      </c>
      <c r="L234">
        <v>2.3048595655612601E-2</v>
      </c>
      <c r="M234">
        <v>0</v>
      </c>
      <c r="N234">
        <v>0</v>
      </c>
      <c r="O234">
        <v>0</v>
      </c>
      <c r="P234">
        <v>2.3048595655612601E-2</v>
      </c>
      <c r="Q234">
        <v>0</v>
      </c>
      <c r="R234">
        <v>0</v>
      </c>
      <c r="S234">
        <v>0</v>
      </c>
      <c r="T234">
        <v>2.3048595655612601E-2</v>
      </c>
      <c r="U234">
        <v>0</v>
      </c>
      <c r="V234">
        <v>0</v>
      </c>
      <c r="W234">
        <v>0</v>
      </c>
      <c r="X234">
        <v>2.3048595655612601E-2</v>
      </c>
      <c r="Y234">
        <v>0</v>
      </c>
      <c r="Z234">
        <v>0</v>
      </c>
      <c r="AA234">
        <v>0</v>
      </c>
      <c r="AB234">
        <v>2.3048595655612601E-2</v>
      </c>
      <c r="AC234">
        <v>0</v>
      </c>
      <c r="AD234">
        <v>0</v>
      </c>
      <c r="AE234">
        <v>0</v>
      </c>
      <c r="AF234">
        <v>2.3048595655612601E-2</v>
      </c>
      <c r="AG234">
        <v>0</v>
      </c>
      <c r="AH234">
        <v>0</v>
      </c>
      <c r="AI234">
        <v>0</v>
      </c>
    </row>
    <row r="235" spans="1:35" x14ac:dyDescent="0.25">
      <c r="A235">
        <v>35</v>
      </c>
      <c r="B235">
        <v>234</v>
      </c>
      <c r="C235" t="s">
        <v>56</v>
      </c>
      <c r="D235">
        <v>2.0106271061632701</v>
      </c>
      <c r="E235">
        <v>1210</v>
      </c>
      <c r="F235">
        <v>573</v>
      </c>
      <c r="G235">
        <v>0</v>
      </c>
      <c r="H235">
        <v>1.3648433429248199</v>
      </c>
      <c r="I235">
        <v>821.36585141856199</v>
      </c>
      <c r="J235">
        <v>388.96085360565002</v>
      </c>
      <c r="K235">
        <v>0</v>
      </c>
      <c r="L235">
        <v>1.38190609681709</v>
      </c>
      <c r="M235">
        <v>831.63425581157799</v>
      </c>
      <c r="N235">
        <v>393.82349469424298</v>
      </c>
      <c r="O235">
        <v>0</v>
      </c>
      <c r="P235">
        <v>2.0106271061632701</v>
      </c>
      <c r="Q235">
        <v>1210</v>
      </c>
      <c r="R235">
        <v>573</v>
      </c>
      <c r="S235">
        <v>0</v>
      </c>
      <c r="T235">
        <v>2.0106271061632701</v>
      </c>
      <c r="U235">
        <v>1210</v>
      </c>
      <c r="V235">
        <v>573</v>
      </c>
      <c r="W235">
        <v>0</v>
      </c>
      <c r="X235">
        <v>1.5323869589014001</v>
      </c>
      <c r="Y235">
        <v>922.19398345270804</v>
      </c>
      <c r="Z235">
        <v>436.708390511076</v>
      </c>
      <c r="AA235">
        <v>0</v>
      </c>
      <c r="AB235">
        <v>1.5323869589014001</v>
      </c>
      <c r="AC235">
        <v>922.19398345270804</v>
      </c>
      <c r="AD235">
        <v>436.708390511076</v>
      </c>
      <c r="AE235">
        <v>0</v>
      </c>
      <c r="AF235">
        <v>1.5323869589014001</v>
      </c>
      <c r="AG235">
        <v>922.19398345270804</v>
      </c>
      <c r="AH235">
        <v>436.708390511076</v>
      </c>
      <c r="AI235">
        <v>0</v>
      </c>
    </row>
    <row r="236" spans="1:35" x14ac:dyDescent="0.25">
      <c r="A236">
        <v>35</v>
      </c>
      <c r="B236">
        <v>235</v>
      </c>
      <c r="C236" t="s">
        <v>56</v>
      </c>
      <c r="D236">
        <v>1.51984586486563E-3</v>
      </c>
      <c r="E236">
        <v>0</v>
      </c>
      <c r="F236">
        <v>0</v>
      </c>
      <c r="G236">
        <v>0</v>
      </c>
      <c r="H236">
        <v>1.51984586486563E-3</v>
      </c>
      <c r="I236">
        <v>0</v>
      </c>
      <c r="J236">
        <v>0</v>
      </c>
      <c r="K236">
        <v>0</v>
      </c>
      <c r="L236">
        <v>1.51984586486563E-3</v>
      </c>
      <c r="M236">
        <v>0</v>
      </c>
      <c r="N236">
        <v>0</v>
      </c>
      <c r="O236">
        <v>0</v>
      </c>
      <c r="P236">
        <v>1.51984586486563E-3</v>
      </c>
      <c r="Q236">
        <v>0</v>
      </c>
      <c r="R236">
        <v>0</v>
      </c>
      <c r="S236">
        <v>0</v>
      </c>
      <c r="T236">
        <v>1.51984586486563E-3</v>
      </c>
      <c r="U236">
        <v>0</v>
      </c>
      <c r="V236">
        <v>0</v>
      </c>
      <c r="W236">
        <v>0</v>
      </c>
      <c r="X236">
        <v>1.51984586486563E-3</v>
      </c>
      <c r="Y236">
        <v>0</v>
      </c>
      <c r="Z236">
        <v>0</v>
      </c>
      <c r="AA236">
        <v>0</v>
      </c>
      <c r="AB236">
        <v>1.51984586486563E-3</v>
      </c>
      <c r="AC236">
        <v>0</v>
      </c>
      <c r="AD236">
        <v>0</v>
      </c>
      <c r="AE236">
        <v>0</v>
      </c>
      <c r="AF236">
        <v>1.51984586486563E-3</v>
      </c>
      <c r="AG236">
        <v>0</v>
      </c>
      <c r="AH236">
        <v>0</v>
      </c>
      <c r="AI236">
        <v>0</v>
      </c>
    </row>
    <row r="237" spans="1:35" x14ac:dyDescent="0.25">
      <c r="A237">
        <v>35</v>
      </c>
      <c r="B237">
        <v>236</v>
      </c>
      <c r="C237" t="s">
        <v>56</v>
      </c>
      <c r="D237">
        <v>0</v>
      </c>
      <c r="E237">
        <v>32</v>
      </c>
      <c r="F237">
        <v>4.5</v>
      </c>
      <c r="G237">
        <v>0</v>
      </c>
      <c r="H237">
        <v>0</v>
      </c>
      <c r="I237">
        <v>0.82188033171888497</v>
      </c>
      <c r="J237">
        <v>0.115576921647968</v>
      </c>
      <c r="K237">
        <v>0</v>
      </c>
      <c r="L237">
        <v>0</v>
      </c>
      <c r="M237">
        <v>0.82188033171888497</v>
      </c>
      <c r="N237">
        <v>0.115576921647968</v>
      </c>
      <c r="O237">
        <v>0</v>
      </c>
      <c r="P237">
        <v>0</v>
      </c>
      <c r="Q237">
        <v>32</v>
      </c>
      <c r="R237">
        <v>4.5</v>
      </c>
      <c r="S237">
        <v>0</v>
      </c>
      <c r="T237">
        <v>0</v>
      </c>
      <c r="U237">
        <v>32</v>
      </c>
      <c r="V237">
        <v>4.5</v>
      </c>
      <c r="W237">
        <v>0</v>
      </c>
      <c r="X237">
        <v>0</v>
      </c>
      <c r="Y237">
        <v>16.410940165859401</v>
      </c>
      <c r="Z237">
        <v>2.3077884608239798</v>
      </c>
      <c r="AA237">
        <v>0</v>
      </c>
      <c r="AB237">
        <v>0</v>
      </c>
      <c r="AC237">
        <v>16.410940165859401</v>
      </c>
      <c r="AD237">
        <v>2.3077884608239798</v>
      </c>
      <c r="AE237">
        <v>0</v>
      </c>
      <c r="AF237">
        <v>0</v>
      </c>
      <c r="AG237">
        <v>16.410940165859401</v>
      </c>
      <c r="AH237">
        <v>2.3077884608239798</v>
      </c>
      <c r="AI237">
        <v>0</v>
      </c>
    </row>
    <row r="238" spans="1:35" x14ac:dyDescent="0.25">
      <c r="A238">
        <v>35</v>
      </c>
      <c r="B238">
        <v>237</v>
      </c>
      <c r="C238" t="s">
        <v>56</v>
      </c>
      <c r="D238">
        <v>1.63954114670837E-2</v>
      </c>
      <c r="E238">
        <v>0</v>
      </c>
      <c r="F238">
        <v>0</v>
      </c>
      <c r="G238">
        <v>0</v>
      </c>
      <c r="H238">
        <v>1.63954114670837E-2</v>
      </c>
      <c r="I238">
        <v>0</v>
      </c>
      <c r="J238">
        <v>0</v>
      </c>
      <c r="K238">
        <v>0</v>
      </c>
      <c r="L238">
        <v>1.63954114670837E-2</v>
      </c>
      <c r="M238">
        <v>0</v>
      </c>
      <c r="N238">
        <v>0</v>
      </c>
      <c r="O238">
        <v>0</v>
      </c>
      <c r="P238">
        <v>1.63954114670837E-2</v>
      </c>
      <c r="Q238">
        <v>0</v>
      </c>
      <c r="R238">
        <v>0</v>
      </c>
      <c r="S238">
        <v>0</v>
      </c>
      <c r="T238">
        <v>1.63954114670837E-2</v>
      </c>
      <c r="U238">
        <v>0</v>
      </c>
      <c r="V238">
        <v>0</v>
      </c>
      <c r="W238">
        <v>0</v>
      </c>
      <c r="X238">
        <v>1.63954114670837E-2</v>
      </c>
      <c r="Y238">
        <v>0</v>
      </c>
      <c r="Z238">
        <v>0</v>
      </c>
      <c r="AA238">
        <v>0</v>
      </c>
      <c r="AB238">
        <v>1.63954114670837E-2</v>
      </c>
      <c r="AC238">
        <v>0</v>
      </c>
      <c r="AD238">
        <v>0</v>
      </c>
      <c r="AE238">
        <v>0</v>
      </c>
      <c r="AF238">
        <v>1.63954114670837E-2</v>
      </c>
      <c r="AG238">
        <v>0</v>
      </c>
      <c r="AH238">
        <v>0</v>
      </c>
      <c r="AI238">
        <v>0</v>
      </c>
    </row>
    <row r="239" spans="1:35" x14ac:dyDescent="0.25">
      <c r="A239">
        <v>35</v>
      </c>
      <c r="B239">
        <v>238</v>
      </c>
      <c r="C239" t="s">
        <v>56</v>
      </c>
      <c r="D239">
        <v>1.3915465980544399</v>
      </c>
      <c r="E239">
        <v>2036</v>
      </c>
      <c r="F239">
        <v>99</v>
      </c>
      <c r="G239">
        <v>0</v>
      </c>
      <c r="H239">
        <v>1.3915465980544399</v>
      </c>
      <c r="I239">
        <v>2036</v>
      </c>
      <c r="J239">
        <v>99</v>
      </c>
      <c r="K239">
        <v>0</v>
      </c>
      <c r="L239">
        <v>1.3915465980544399</v>
      </c>
      <c r="M239">
        <v>2036</v>
      </c>
      <c r="N239">
        <v>99</v>
      </c>
      <c r="O239">
        <v>0</v>
      </c>
      <c r="P239">
        <v>1.3915465980544399</v>
      </c>
      <c r="Q239">
        <v>2036</v>
      </c>
      <c r="R239">
        <v>99</v>
      </c>
      <c r="S239">
        <v>0</v>
      </c>
      <c r="T239">
        <v>1.3915465980544399</v>
      </c>
      <c r="U239">
        <v>2036</v>
      </c>
      <c r="V239">
        <v>99</v>
      </c>
      <c r="W239">
        <v>0</v>
      </c>
      <c r="X239">
        <v>1.3915465980544399</v>
      </c>
      <c r="Y239">
        <v>2036</v>
      </c>
      <c r="Z239">
        <v>99</v>
      </c>
      <c r="AA239">
        <v>0</v>
      </c>
      <c r="AB239">
        <v>1.3915465980544399</v>
      </c>
      <c r="AC239">
        <v>2036</v>
      </c>
      <c r="AD239">
        <v>99</v>
      </c>
      <c r="AE239">
        <v>0</v>
      </c>
      <c r="AF239">
        <v>1.3915465980544399</v>
      </c>
      <c r="AG239">
        <v>2036</v>
      </c>
      <c r="AH239">
        <v>99</v>
      </c>
      <c r="AI239">
        <v>0</v>
      </c>
    </row>
    <row r="240" spans="1:35" x14ac:dyDescent="0.25">
      <c r="A240">
        <v>36</v>
      </c>
      <c r="B240">
        <v>239</v>
      </c>
      <c r="C240" t="s">
        <v>57</v>
      </c>
      <c r="D240">
        <v>0</v>
      </c>
      <c r="E240">
        <v>0</v>
      </c>
      <c r="F240">
        <v>441</v>
      </c>
      <c r="G240">
        <v>122</v>
      </c>
      <c r="H240">
        <v>0</v>
      </c>
      <c r="I240">
        <v>0</v>
      </c>
      <c r="J240">
        <v>44.632156670040899</v>
      </c>
      <c r="K240">
        <v>12.347217945000001</v>
      </c>
      <c r="L240">
        <v>0</v>
      </c>
      <c r="M240">
        <v>0</v>
      </c>
      <c r="N240">
        <v>44.632156670040899</v>
      </c>
      <c r="O240">
        <v>12.347217945000001</v>
      </c>
      <c r="P240">
        <v>0</v>
      </c>
      <c r="Q240">
        <v>0</v>
      </c>
      <c r="R240">
        <v>44.632156670040899</v>
      </c>
      <c r="S240">
        <v>12.347217945000001</v>
      </c>
      <c r="T240">
        <v>0</v>
      </c>
      <c r="U240">
        <v>0</v>
      </c>
      <c r="V240">
        <v>44.632156670040899</v>
      </c>
      <c r="W240">
        <v>12.347217945000001</v>
      </c>
      <c r="X240">
        <v>0</v>
      </c>
      <c r="Y240">
        <v>0</v>
      </c>
      <c r="Z240">
        <v>98.342300551875198</v>
      </c>
      <c r="AA240">
        <v>27.205806501879302</v>
      </c>
      <c r="AB240">
        <v>0</v>
      </c>
      <c r="AC240">
        <v>0</v>
      </c>
      <c r="AD240">
        <v>98.342300551875198</v>
      </c>
      <c r="AE240">
        <v>27.205806501879302</v>
      </c>
      <c r="AF240">
        <v>0</v>
      </c>
      <c r="AG240">
        <v>0</v>
      </c>
      <c r="AH240">
        <v>98.342300551875198</v>
      </c>
      <c r="AI240">
        <v>27.205806501879302</v>
      </c>
    </row>
    <row r="241" spans="1:35" x14ac:dyDescent="0.25">
      <c r="A241">
        <v>36</v>
      </c>
      <c r="B241">
        <v>240</v>
      </c>
      <c r="C241" t="s">
        <v>57</v>
      </c>
      <c r="D241">
        <v>0</v>
      </c>
      <c r="E241">
        <v>669</v>
      </c>
      <c r="F241">
        <v>2058</v>
      </c>
      <c r="G241">
        <v>50</v>
      </c>
      <c r="H241">
        <v>0</v>
      </c>
      <c r="I241">
        <v>91.857815732200095</v>
      </c>
      <c r="J241">
        <v>282.57606095197002</v>
      </c>
      <c r="K241">
        <v>6.8653076033034504</v>
      </c>
      <c r="L241">
        <v>0</v>
      </c>
      <c r="M241">
        <v>91.857815732200095</v>
      </c>
      <c r="N241">
        <v>282.57606095197002</v>
      </c>
      <c r="O241">
        <v>6.8653076033034504</v>
      </c>
      <c r="P241">
        <v>0</v>
      </c>
      <c r="Q241">
        <v>91.857815732200095</v>
      </c>
      <c r="R241">
        <v>282.57606095197002</v>
      </c>
      <c r="S241">
        <v>6.8653076033034504</v>
      </c>
      <c r="T241">
        <v>0</v>
      </c>
      <c r="U241">
        <v>91.857815732200095</v>
      </c>
      <c r="V241">
        <v>282.57606095197002</v>
      </c>
      <c r="W241">
        <v>6.8653076033034504</v>
      </c>
      <c r="X241">
        <v>0</v>
      </c>
      <c r="Y241">
        <v>161.793111204735</v>
      </c>
      <c r="Z241">
        <v>497.71333760738997</v>
      </c>
      <c r="AA241">
        <v>12.092160777633399</v>
      </c>
      <c r="AB241">
        <v>0</v>
      </c>
      <c r="AC241">
        <v>161.793111204735</v>
      </c>
      <c r="AD241">
        <v>497.71333760738997</v>
      </c>
      <c r="AE241">
        <v>12.092160777633399</v>
      </c>
      <c r="AF241">
        <v>0</v>
      </c>
      <c r="AG241">
        <v>161.793111204735</v>
      </c>
      <c r="AH241">
        <v>497.71333760738997</v>
      </c>
      <c r="AI241">
        <v>12.092160777633399</v>
      </c>
    </row>
    <row r="242" spans="1:35" x14ac:dyDescent="0.25">
      <c r="A242">
        <v>36</v>
      </c>
      <c r="B242">
        <v>241</v>
      </c>
      <c r="C242" t="s">
        <v>57</v>
      </c>
      <c r="D242">
        <v>6.8561340702956797E-3</v>
      </c>
      <c r="E242">
        <v>0</v>
      </c>
      <c r="F242">
        <v>0</v>
      </c>
      <c r="G242">
        <v>0</v>
      </c>
      <c r="H242">
        <v>6.8561340702956797E-3</v>
      </c>
      <c r="I242">
        <v>0</v>
      </c>
      <c r="J242">
        <v>0</v>
      </c>
      <c r="K242">
        <v>0</v>
      </c>
      <c r="L242">
        <v>6.8561340702956797E-3</v>
      </c>
      <c r="M242">
        <v>0</v>
      </c>
      <c r="N242">
        <v>0</v>
      </c>
      <c r="O242">
        <v>0</v>
      </c>
      <c r="P242">
        <v>6.8561340702956797E-3</v>
      </c>
      <c r="Q242">
        <v>0</v>
      </c>
      <c r="R242">
        <v>0</v>
      </c>
      <c r="S242">
        <v>0</v>
      </c>
      <c r="T242">
        <v>6.8561340702956797E-3</v>
      </c>
      <c r="U242">
        <v>0</v>
      </c>
      <c r="V242">
        <v>0</v>
      </c>
      <c r="W242">
        <v>0</v>
      </c>
      <c r="X242">
        <v>6.8561340702956797E-3</v>
      </c>
      <c r="Y242">
        <v>0</v>
      </c>
      <c r="Z242">
        <v>0</v>
      </c>
      <c r="AA242">
        <v>0</v>
      </c>
      <c r="AB242">
        <v>6.8561340702956797E-3</v>
      </c>
      <c r="AC242">
        <v>0</v>
      </c>
      <c r="AD242">
        <v>0</v>
      </c>
      <c r="AE242">
        <v>0</v>
      </c>
      <c r="AF242">
        <v>6.8561340702956797E-3</v>
      </c>
      <c r="AG242">
        <v>0</v>
      </c>
      <c r="AH242">
        <v>0</v>
      </c>
      <c r="AI242">
        <v>0</v>
      </c>
    </row>
    <row r="243" spans="1:35" x14ac:dyDescent="0.25">
      <c r="A243">
        <v>36</v>
      </c>
      <c r="B243">
        <v>242</v>
      </c>
      <c r="C243" t="s">
        <v>57</v>
      </c>
      <c r="D243">
        <v>7.0739114256773599</v>
      </c>
      <c r="E243">
        <v>3036</v>
      </c>
      <c r="F243">
        <v>885</v>
      </c>
      <c r="G243">
        <v>0</v>
      </c>
      <c r="H243">
        <v>0.11453810612403199</v>
      </c>
      <c r="I243">
        <v>49.157767077817901</v>
      </c>
      <c r="J243">
        <v>14.329586252921199</v>
      </c>
      <c r="K243">
        <v>0</v>
      </c>
      <c r="L243">
        <v>0.11453810612403199</v>
      </c>
      <c r="M243">
        <v>49.157767077817901</v>
      </c>
      <c r="N243">
        <v>14.329586252921199</v>
      </c>
      <c r="O243">
        <v>0</v>
      </c>
      <c r="P243">
        <v>0.11453810612403199</v>
      </c>
      <c r="Q243">
        <v>49.157767077817901</v>
      </c>
      <c r="R243">
        <v>14.329586252921199</v>
      </c>
      <c r="S243">
        <v>0</v>
      </c>
      <c r="T243">
        <v>0.11453810612403199</v>
      </c>
      <c r="U243">
        <v>49.157767077817901</v>
      </c>
      <c r="V243">
        <v>14.329586252921199</v>
      </c>
      <c r="W243">
        <v>0</v>
      </c>
      <c r="X243">
        <v>1.7069286483889901</v>
      </c>
      <c r="Y243">
        <v>732.58414824055399</v>
      </c>
      <c r="Z243">
        <v>213.549727006881</v>
      </c>
      <c r="AA243">
        <v>0</v>
      </c>
      <c r="AB243">
        <v>1.7069286483889901</v>
      </c>
      <c r="AC243">
        <v>732.58414824055399</v>
      </c>
      <c r="AD243">
        <v>213.549727006881</v>
      </c>
      <c r="AE243">
        <v>0</v>
      </c>
      <c r="AF243">
        <v>1.7069286483889901</v>
      </c>
      <c r="AG243">
        <v>732.58414824055399</v>
      </c>
      <c r="AH243">
        <v>213.549727006881</v>
      </c>
      <c r="AI243">
        <v>0</v>
      </c>
    </row>
    <row r="244" spans="1:35" x14ac:dyDescent="0.25">
      <c r="A244">
        <v>36</v>
      </c>
      <c r="B244">
        <v>243</v>
      </c>
      <c r="C244" t="s">
        <v>57</v>
      </c>
      <c r="D244">
        <v>4.2911195816089402E-3</v>
      </c>
      <c r="E244">
        <v>0</v>
      </c>
      <c r="F244">
        <v>0</v>
      </c>
      <c r="G244">
        <v>0</v>
      </c>
      <c r="H244">
        <v>4.2911195816089402E-3</v>
      </c>
      <c r="I244">
        <v>0</v>
      </c>
      <c r="J244">
        <v>0</v>
      </c>
      <c r="K244">
        <v>0</v>
      </c>
      <c r="L244">
        <v>4.2911195816089402E-3</v>
      </c>
      <c r="M244">
        <v>0</v>
      </c>
      <c r="N244">
        <v>0</v>
      </c>
      <c r="O244">
        <v>0</v>
      </c>
      <c r="P244">
        <v>4.2911195816089402E-3</v>
      </c>
      <c r="Q244">
        <v>0</v>
      </c>
      <c r="R244">
        <v>0</v>
      </c>
      <c r="S244">
        <v>0</v>
      </c>
      <c r="T244">
        <v>4.2911195816089402E-3</v>
      </c>
      <c r="U244">
        <v>0</v>
      </c>
      <c r="V244">
        <v>0</v>
      </c>
      <c r="W244">
        <v>0</v>
      </c>
      <c r="X244">
        <v>4.2911195816089402E-3</v>
      </c>
      <c r="Y244">
        <v>0</v>
      </c>
      <c r="Z244">
        <v>0</v>
      </c>
      <c r="AA244">
        <v>0</v>
      </c>
      <c r="AB244">
        <v>4.2911195816089402E-3</v>
      </c>
      <c r="AC244">
        <v>0</v>
      </c>
      <c r="AD244">
        <v>0</v>
      </c>
      <c r="AE244">
        <v>0</v>
      </c>
      <c r="AF244">
        <v>4.2911195816089402E-3</v>
      </c>
      <c r="AG244">
        <v>0</v>
      </c>
      <c r="AH244">
        <v>0</v>
      </c>
      <c r="AI244">
        <v>0</v>
      </c>
    </row>
    <row r="245" spans="1:35" x14ac:dyDescent="0.25">
      <c r="A245">
        <v>36</v>
      </c>
      <c r="B245">
        <v>244</v>
      </c>
      <c r="C245" t="s">
        <v>57</v>
      </c>
      <c r="D245">
        <v>2.6018768073455298E-4</v>
      </c>
      <c r="E245">
        <v>0</v>
      </c>
      <c r="F245">
        <v>0</v>
      </c>
      <c r="G245">
        <v>0</v>
      </c>
      <c r="H245">
        <v>2.6018768073455298E-4</v>
      </c>
      <c r="I245">
        <v>0</v>
      </c>
      <c r="J245">
        <v>0</v>
      </c>
      <c r="K245">
        <v>0</v>
      </c>
      <c r="L245">
        <v>2.6018768073455298E-4</v>
      </c>
      <c r="M245">
        <v>0</v>
      </c>
      <c r="N245">
        <v>0</v>
      </c>
      <c r="O245">
        <v>0</v>
      </c>
      <c r="P245">
        <v>2.6018768073455298E-4</v>
      </c>
      <c r="Q245">
        <v>0</v>
      </c>
      <c r="R245">
        <v>0</v>
      </c>
      <c r="S245">
        <v>0</v>
      </c>
      <c r="T245">
        <v>2.6018768073455298E-4</v>
      </c>
      <c r="U245">
        <v>0</v>
      </c>
      <c r="V245">
        <v>0</v>
      </c>
      <c r="W245">
        <v>0</v>
      </c>
      <c r="X245">
        <v>2.6018768073455298E-4</v>
      </c>
      <c r="Y245">
        <v>0</v>
      </c>
      <c r="Z245">
        <v>0</v>
      </c>
      <c r="AA245">
        <v>0</v>
      </c>
      <c r="AB245">
        <v>2.6018768073455298E-4</v>
      </c>
      <c r="AC245">
        <v>0</v>
      </c>
      <c r="AD245">
        <v>0</v>
      </c>
      <c r="AE245">
        <v>0</v>
      </c>
      <c r="AF245">
        <v>2.6018768073455298E-4</v>
      </c>
      <c r="AG245">
        <v>0</v>
      </c>
      <c r="AH245">
        <v>0</v>
      </c>
      <c r="AI245">
        <v>0</v>
      </c>
    </row>
    <row r="246" spans="1:35" x14ac:dyDescent="0.25">
      <c r="A246">
        <v>36</v>
      </c>
      <c r="B246">
        <v>245</v>
      </c>
      <c r="C246" t="s">
        <v>57</v>
      </c>
      <c r="D246">
        <v>0.39932636576192898</v>
      </c>
      <c r="E246">
        <v>2370</v>
      </c>
      <c r="F246">
        <v>552</v>
      </c>
      <c r="G246">
        <v>0</v>
      </c>
      <c r="H246">
        <v>9.6578608412601796E-2</v>
      </c>
      <c r="I246">
        <v>573.19356186545201</v>
      </c>
      <c r="J246">
        <v>133.50331061169999</v>
      </c>
      <c r="K246">
        <v>0</v>
      </c>
      <c r="L246">
        <v>9.6578608412601796E-2</v>
      </c>
      <c r="M246">
        <v>573.19356186545201</v>
      </c>
      <c r="N246">
        <v>133.50331061169999</v>
      </c>
      <c r="O246">
        <v>0</v>
      </c>
      <c r="P246">
        <v>9.6578608412601796E-2</v>
      </c>
      <c r="Q246">
        <v>573.19356186545201</v>
      </c>
      <c r="R246">
        <v>133.50331061169999</v>
      </c>
      <c r="S246">
        <v>0</v>
      </c>
      <c r="T246">
        <v>9.6578608412601796E-2</v>
      </c>
      <c r="U246">
        <v>573.19356186545201</v>
      </c>
      <c r="V246">
        <v>133.50331061169999</v>
      </c>
      <c r="W246">
        <v>0</v>
      </c>
      <c r="X246">
        <v>0.179087999259891</v>
      </c>
      <c r="Y246">
        <v>1062.8863872689701</v>
      </c>
      <c r="Z246">
        <v>247.55834842720199</v>
      </c>
      <c r="AA246">
        <v>0</v>
      </c>
      <c r="AB246">
        <v>0.179087999259891</v>
      </c>
      <c r="AC246">
        <v>1062.8863872689701</v>
      </c>
      <c r="AD246">
        <v>247.55834842720199</v>
      </c>
      <c r="AE246">
        <v>0</v>
      </c>
      <c r="AF246">
        <v>0.179087999259891</v>
      </c>
      <c r="AG246">
        <v>1062.8863872689701</v>
      </c>
      <c r="AH246">
        <v>247.55834842720199</v>
      </c>
      <c r="AI246">
        <v>0</v>
      </c>
    </row>
    <row r="247" spans="1:35" x14ac:dyDescent="0.25">
      <c r="A247">
        <v>36</v>
      </c>
      <c r="B247">
        <v>246</v>
      </c>
      <c r="C247" t="s">
        <v>57</v>
      </c>
      <c r="D247">
        <v>8.5136755505614795E-2</v>
      </c>
      <c r="E247">
        <v>2508</v>
      </c>
      <c r="F247">
        <v>492</v>
      </c>
      <c r="G247">
        <v>0</v>
      </c>
      <c r="H247">
        <v>7.66489694671878E-2</v>
      </c>
      <c r="I247">
        <v>2257.9626658550401</v>
      </c>
      <c r="J247">
        <v>442.94961387586898</v>
      </c>
      <c r="K247">
        <v>0</v>
      </c>
      <c r="L247">
        <v>7.66489694671878E-2</v>
      </c>
      <c r="M247">
        <v>2257.9626658550401</v>
      </c>
      <c r="N247">
        <v>442.94961387586898</v>
      </c>
      <c r="O247">
        <v>0</v>
      </c>
      <c r="P247">
        <v>7.66489694671878E-2</v>
      </c>
      <c r="Q247">
        <v>2257.9626658550401</v>
      </c>
      <c r="R247">
        <v>442.94961387586898</v>
      </c>
      <c r="S247">
        <v>0</v>
      </c>
      <c r="T247">
        <v>7.66489694671878E-2</v>
      </c>
      <c r="U247">
        <v>2257.9626658550401</v>
      </c>
      <c r="V247">
        <v>442.94961387586898</v>
      </c>
      <c r="W247">
        <v>0</v>
      </c>
      <c r="X247">
        <v>8.0285560116662394E-2</v>
      </c>
      <c r="Y247">
        <v>2365.0911240011901</v>
      </c>
      <c r="Z247">
        <v>463.96524442128703</v>
      </c>
      <c r="AA247">
        <v>0</v>
      </c>
      <c r="AB247">
        <v>8.0285560116662394E-2</v>
      </c>
      <c r="AC247">
        <v>2365.0911240011901</v>
      </c>
      <c r="AD247">
        <v>463.96524442128703</v>
      </c>
      <c r="AE247">
        <v>0</v>
      </c>
      <c r="AF247">
        <v>8.0285560116662394E-2</v>
      </c>
      <c r="AG247">
        <v>2365.0911240011901</v>
      </c>
      <c r="AH247">
        <v>463.96524442128703</v>
      </c>
      <c r="AI247">
        <v>0</v>
      </c>
    </row>
    <row r="248" spans="1:35" x14ac:dyDescent="0.25">
      <c r="A248">
        <v>36</v>
      </c>
      <c r="B248">
        <v>247</v>
      </c>
      <c r="C248" t="s">
        <v>57</v>
      </c>
      <c r="D248">
        <v>0.28356957213050998</v>
      </c>
      <c r="E248">
        <v>942</v>
      </c>
      <c r="F248">
        <v>1671</v>
      </c>
      <c r="G248">
        <v>8</v>
      </c>
      <c r="H248">
        <v>7.23495918221531E-2</v>
      </c>
      <c r="I248">
        <v>240.340721271397</v>
      </c>
      <c r="J248">
        <v>426.33688454830599</v>
      </c>
      <c r="K248">
        <v>2.0411101594173799</v>
      </c>
      <c r="L248">
        <v>7.23495918221531E-2</v>
      </c>
      <c r="M248">
        <v>240.340721271397</v>
      </c>
      <c r="N248">
        <v>426.33688454830599</v>
      </c>
      <c r="O248">
        <v>2.0411101594173799</v>
      </c>
      <c r="P248">
        <v>7.23495918221531E-2</v>
      </c>
      <c r="Q248">
        <v>240.340721271397</v>
      </c>
      <c r="R248">
        <v>426.33688454830599</v>
      </c>
      <c r="S248">
        <v>2.0411101594173799</v>
      </c>
      <c r="T248">
        <v>7.23495918221531E-2</v>
      </c>
      <c r="U248">
        <v>240.340721271397</v>
      </c>
      <c r="V248">
        <v>426.33688454830599</v>
      </c>
      <c r="W248">
        <v>2.0411101594173799</v>
      </c>
      <c r="X248">
        <v>0.114789311339834</v>
      </c>
      <c r="Y248">
        <v>381.32275783227101</v>
      </c>
      <c r="Z248">
        <v>676.42285386170397</v>
      </c>
      <c r="AA248">
        <v>3.23840983297046</v>
      </c>
      <c r="AB248">
        <v>0.114789311339834</v>
      </c>
      <c r="AC248">
        <v>381.32275783227101</v>
      </c>
      <c r="AD248">
        <v>676.42285386170397</v>
      </c>
      <c r="AE248">
        <v>3.23840983297046</v>
      </c>
      <c r="AF248">
        <v>0.114789311339834</v>
      </c>
      <c r="AG248">
        <v>381.32275783227101</v>
      </c>
      <c r="AH248">
        <v>676.42285386170397</v>
      </c>
      <c r="AI248">
        <v>3.23840983297046</v>
      </c>
    </row>
    <row r="249" spans="1:35" x14ac:dyDescent="0.25">
      <c r="A249">
        <v>36</v>
      </c>
      <c r="B249">
        <v>248</v>
      </c>
      <c r="C249" t="s">
        <v>57</v>
      </c>
      <c r="D249">
        <v>6.55275569953499E-2</v>
      </c>
      <c r="E249">
        <v>334</v>
      </c>
      <c r="F249">
        <v>610.5</v>
      </c>
      <c r="G249">
        <v>0</v>
      </c>
      <c r="H249">
        <v>1.4289939959921101E-2</v>
      </c>
      <c r="I249">
        <v>72.837141585369096</v>
      </c>
      <c r="J249">
        <v>133.134954903796</v>
      </c>
      <c r="K249">
        <v>0</v>
      </c>
      <c r="L249">
        <v>1.4289939959921101E-2</v>
      </c>
      <c r="M249">
        <v>72.837141585369096</v>
      </c>
      <c r="N249">
        <v>133.134954903796</v>
      </c>
      <c r="O249">
        <v>0</v>
      </c>
      <c r="P249">
        <v>1.4289939959921101E-2</v>
      </c>
      <c r="Q249">
        <v>72.837141585369096</v>
      </c>
      <c r="R249">
        <v>133.134954903796</v>
      </c>
      <c r="S249">
        <v>0</v>
      </c>
      <c r="T249">
        <v>1.4289939959921101E-2</v>
      </c>
      <c r="U249">
        <v>72.837141585369096</v>
      </c>
      <c r="V249">
        <v>133.134954903796</v>
      </c>
      <c r="W249">
        <v>0</v>
      </c>
      <c r="X249">
        <v>2.5587706319418601E-2</v>
      </c>
      <c r="Y249">
        <v>130.422898434811</v>
      </c>
      <c r="Z249">
        <v>238.39275297740099</v>
      </c>
      <c r="AA249">
        <v>0</v>
      </c>
      <c r="AB249">
        <v>2.5587706319418601E-2</v>
      </c>
      <c r="AC249">
        <v>130.422898434811</v>
      </c>
      <c r="AD249">
        <v>238.39275297740099</v>
      </c>
      <c r="AE249">
        <v>0</v>
      </c>
      <c r="AF249">
        <v>2.5587706319418601E-2</v>
      </c>
      <c r="AG249">
        <v>130.422898434811</v>
      </c>
      <c r="AH249">
        <v>238.39275297740099</v>
      </c>
      <c r="AI249">
        <v>0</v>
      </c>
    </row>
    <row r="250" spans="1:35" x14ac:dyDescent="0.25">
      <c r="A250">
        <v>36</v>
      </c>
      <c r="B250">
        <v>249</v>
      </c>
      <c r="C250" t="s">
        <v>57</v>
      </c>
      <c r="D250">
        <v>8.6738313222654694E-3</v>
      </c>
      <c r="E250">
        <v>353</v>
      </c>
      <c r="F250">
        <v>384</v>
      </c>
      <c r="G250">
        <v>0</v>
      </c>
      <c r="H250">
        <v>8.6738313222654694E-3</v>
      </c>
      <c r="I250">
        <v>353</v>
      </c>
      <c r="J250">
        <v>384</v>
      </c>
      <c r="K250">
        <v>0</v>
      </c>
      <c r="L250">
        <v>8.6738313222654694E-3</v>
      </c>
      <c r="M250">
        <v>353</v>
      </c>
      <c r="N250">
        <v>384</v>
      </c>
      <c r="O250">
        <v>0</v>
      </c>
      <c r="P250">
        <v>8.6738313222654694E-3</v>
      </c>
      <c r="Q250">
        <v>353</v>
      </c>
      <c r="R250">
        <v>384</v>
      </c>
      <c r="S250">
        <v>0</v>
      </c>
      <c r="T250">
        <v>8.6738313222654694E-3</v>
      </c>
      <c r="U250">
        <v>353</v>
      </c>
      <c r="V250">
        <v>384</v>
      </c>
      <c r="W250">
        <v>0</v>
      </c>
      <c r="X250">
        <v>8.6738313222654694E-3</v>
      </c>
      <c r="Y250">
        <v>353</v>
      </c>
      <c r="Z250">
        <v>384</v>
      </c>
      <c r="AA250">
        <v>0</v>
      </c>
      <c r="AB250">
        <v>8.6738313222654694E-3</v>
      </c>
      <c r="AC250">
        <v>353</v>
      </c>
      <c r="AD250">
        <v>384</v>
      </c>
      <c r="AE250">
        <v>0</v>
      </c>
      <c r="AF250">
        <v>8.6738313222654694E-3</v>
      </c>
      <c r="AG250">
        <v>353</v>
      </c>
      <c r="AH250">
        <v>384</v>
      </c>
      <c r="AI250">
        <v>0</v>
      </c>
    </row>
    <row r="251" spans="1:35" x14ac:dyDescent="0.25">
      <c r="A251">
        <v>36</v>
      </c>
      <c r="B251">
        <v>250</v>
      </c>
      <c r="C251" t="s">
        <v>57</v>
      </c>
      <c r="D251">
        <v>1.9985073623297301E-3</v>
      </c>
      <c r="E251">
        <v>0</v>
      </c>
      <c r="F251">
        <v>0</v>
      </c>
      <c r="G251">
        <v>0</v>
      </c>
      <c r="H251">
        <v>1.9985073623297301E-3</v>
      </c>
      <c r="I251">
        <v>0</v>
      </c>
      <c r="J251">
        <v>0</v>
      </c>
      <c r="K251">
        <v>0</v>
      </c>
      <c r="L251">
        <v>1.9985073623297301E-3</v>
      </c>
      <c r="M251">
        <v>0</v>
      </c>
      <c r="N251">
        <v>0</v>
      </c>
      <c r="O251">
        <v>0</v>
      </c>
      <c r="P251">
        <v>1.9985073623297301E-3</v>
      </c>
      <c r="Q251">
        <v>0</v>
      </c>
      <c r="R251">
        <v>0</v>
      </c>
      <c r="S251">
        <v>0</v>
      </c>
      <c r="T251">
        <v>1.9985073623297301E-3</v>
      </c>
      <c r="U251">
        <v>0</v>
      </c>
      <c r="V251">
        <v>0</v>
      </c>
      <c r="W251">
        <v>0</v>
      </c>
      <c r="X251">
        <v>1.9985073623297301E-3</v>
      </c>
      <c r="Y251">
        <v>0</v>
      </c>
      <c r="Z251">
        <v>0</v>
      </c>
      <c r="AA251">
        <v>0</v>
      </c>
      <c r="AB251">
        <v>1.9985073623297301E-3</v>
      </c>
      <c r="AC251">
        <v>0</v>
      </c>
      <c r="AD251">
        <v>0</v>
      </c>
      <c r="AE251">
        <v>0</v>
      </c>
      <c r="AF251">
        <v>1.9985073623297301E-3</v>
      </c>
      <c r="AG251">
        <v>0</v>
      </c>
      <c r="AH251">
        <v>0</v>
      </c>
      <c r="AI251">
        <v>0</v>
      </c>
    </row>
    <row r="252" spans="1:35" x14ac:dyDescent="0.25">
      <c r="A252">
        <v>36</v>
      </c>
      <c r="B252">
        <v>251</v>
      </c>
      <c r="C252" t="s">
        <v>57</v>
      </c>
      <c r="D252">
        <v>9.2203916318870805E-3</v>
      </c>
      <c r="E252">
        <v>329</v>
      </c>
      <c r="F252">
        <v>324</v>
      </c>
      <c r="G252">
        <v>0</v>
      </c>
      <c r="H252">
        <v>9.2203916318870805E-3</v>
      </c>
      <c r="I252">
        <v>329</v>
      </c>
      <c r="J252">
        <v>324</v>
      </c>
      <c r="K252">
        <v>0</v>
      </c>
      <c r="L252">
        <v>9.2203916318870805E-3</v>
      </c>
      <c r="M252">
        <v>329</v>
      </c>
      <c r="N252">
        <v>324</v>
      </c>
      <c r="O252">
        <v>0</v>
      </c>
      <c r="P252">
        <v>9.2203916318870805E-3</v>
      </c>
      <c r="Q252">
        <v>329</v>
      </c>
      <c r="R252">
        <v>324</v>
      </c>
      <c r="S252">
        <v>0</v>
      </c>
      <c r="T252">
        <v>9.2203916318870805E-3</v>
      </c>
      <c r="U252">
        <v>329</v>
      </c>
      <c r="V252">
        <v>324</v>
      </c>
      <c r="W252">
        <v>0</v>
      </c>
      <c r="X252">
        <v>9.2203916318870805E-3</v>
      </c>
      <c r="Y252">
        <v>329</v>
      </c>
      <c r="Z252">
        <v>324</v>
      </c>
      <c r="AA252">
        <v>0</v>
      </c>
      <c r="AB252">
        <v>9.2203916318870805E-3</v>
      </c>
      <c r="AC252">
        <v>329</v>
      </c>
      <c r="AD252">
        <v>324</v>
      </c>
      <c r="AE252">
        <v>0</v>
      </c>
      <c r="AF252">
        <v>9.2203916318870805E-3</v>
      </c>
      <c r="AG252">
        <v>329</v>
      </c>
      <c r="AH252">
        <v>324</v>
      </c>
      <c r="AI252">
        <v>0</v>
      </c>
    </row>
    <row r="253" spans="1:35" x14ac:dyDescent="0.25">
      <c r="A253">
        <v>36</v>
      </c>
      <c r="B253">
        <v>252</v>
      </c>
      <c r="C253" t="s">
        <v>57</v>
      </c>
      <c r="D253">
        <v>0</v>
      </c>
      <c r="E253">
        <v>164</v>
      </c>
      <c r="F253">
        <v>226.5</v>
      </c>
      <c r="G253">
        <v>0</v>
      </c>
      <c r="H253">
        <v>0</v>
      </c>
      <c r="I253">
        <v>10.5240343617011</v>
      </c>
      <c r="J253">
        <v>14.534718188568901</v>
      </c>
      <c r="K253">
        <v>0</v>
      </c>
      <c r="L253">
        <v>0</v>
      </c>
      <c r="M253">
        <v>10.5240343617011</v>
      </c>
      <c r="N253">
        <v>14.534718188568901</v>
      </c>
      <c r="O253">
        <v>0</v>
      </c>
      <c r="P253">
        <v>0</v>
      </c>
      <c r="Q253">
        <v>10.5240343617011</v>
      </c>
      <c r="R253">
        <v>14.534718188568901</v>
      </c>
      <c r="S253">
        <v>0</v>
      </c>
      <c r="T253">
        <v>0</v>
      </c>
      <c r="U253">
        <v>10.5240343617011</v>
      </c>
      <c r="V253">
        <v>14.534718188568901</v>
      </c>
      <c r="W253">
        <v>0</v>
      </c>
      <c r="X253">
        <v>0</v>
      </c>
      <c r="Y253">
        <v>72.051144671338804</v>
      </c>
      <c r="Z253">
        <v>99.509660171086907</v>
      </c>
      <c r="AA253">
        <v>0</v>
      </c>
      <c r="AB253">
        <v>0</v>
      </c>
      <c r="AC253">
        <v>72.051144671338804</v>
      </c>
      <c r="AD253">
        <v>99.509660171086907</v>
      </c>
      <c r="AE253">
        <v>0</v>
      </c>
      <c r="AF253">
        <v>0</v>
      </c>
      <c r="AG253">
        <v>72.051144671338804</v>
      </c>
      <c r="AH253">
        <v>99.509660171086907</v>
      </c>
      <c r="AI253">
        <v>0</v>
      </c>
    </row>
    <row r="254" spans="1:35" x14ac:dyDescent="0.25">
      <c r="A254">
        <v>36</v>
      </c>
      <c r="B254">
        <v>253</v>
      </c>
      <c r="C254" t="s">
        <v>57</v>
      </c>
      <c r="D254">
        <v>0.229632283017245</v>
      </c>
      <c r="E254">
        <v>2061</v>
      </c>
      <c r="F254">
        <v>1536</v>
      </c>
      <c r="G254">
        <v>0</v>
      </c>
      <c r="H254">
        <v>0.17400603327497499</v>
      </c>
      <c r="I254">
        <v>1561.7422335725801</v>
      </c>
      <c r="J254">
        <v>1163.9185205082399</v>
      </c>
      <c r="K254">
        <v>0</v>
      </c>
      <c r="L254">
        <v>0.17400603327497499</v>
      </c>
      <c r="M254">
        <v>1561.7422335725801</v>
      </c>
      <c r="N254">
        <v>1163.9185205082399</v>
      </c>
      <c r="O254">
        <v>0</v>
      </c>
      <c r="P254">
        <v>0.17400603327497499</v>
      </c>
      <c r="Q254">
        <v>1561.7422335725801</v>
      </c>
      <c r="R254">
        <v>1163.9185205082399</v>
      </c>
      <c r="S254">
        <v>0</v>
      </c>
      <c r="T254">
        <v>0.17400603327497499</v>
      </c>
      <c r="U254">
        <v>1561.7422335725801</v>
      </c>
      <c r="V254">
        <v>1163.9185205082399</v>
      </c>
      <c r="W254">
        <v>0</v>
      </c>
      <c r="X254">
        <v>0.18411496222350901</v>
      </c>
      <c r="Y254">
        <v>1652.4720834402699</v>
      </c>
      <c r="Z254">
        <v>1231.5366910064299</v>
      </c>
      <c r="AA254">
        <v>0</v>
      </c>
      <c r="AB254">
        <v>0.18411496222350901</v>
      </c>
      <c r="AC254">
        <v>1652.4720834402699</v>
      </c>
      <c r="AD254">
        <v>1231.5366910064299</v>
      </c>
      <c r="AE254">
        <v>0</v>
      </c>
      <c r="AF254">
        <v>0.18411496222350901</v>
      </c>
      <c r="AG254">
        <v>1652.4720834402699</v>
      </c>
      <c r="AH254">
        <v>1231.5366910064299</v>
      </c>
      <c r="AI254">
        <v>0</v>
      </c>
    </row>
    <row r="255" spans="1:35" x14ac:dyDescent="0.25">
      <c r="A255">
        <v>36</v>
      </c>
      <c r="B255">
        <v>254</v>
      </c>
      <c r="C255" t="s">
        <v>57</v>
      </c>
      <c r="D255">
        <v>8.6755937125055499E-4</v>
      </c>
      <c r="E255">
        <v>0</v>
      </c>
      <c r="F255">
        <v>0</v>
      </c>
      <c r="G255">
        <v>0</v>
      </c>
      <c r="H255">
        <v>8.6755937125055499E-4</v>
      </c>
      <c r="I255">
        <v>0</v>
      </c>
      <c r="J255">
        <v>0</v>
      </c>
      <c r="K255">
        <v>0</v>
      </c>
      <c r="L255">
        <v>8.6755937125055499E-4</v>
      </c>
      <c r="M255">
        <v>0</v>
      </c>
      <c r="N255">
        <v>0</v>
      </c>
      <c r="O255">
        <v>0</v>
      </c>
      <c r="P255">
        <v>8.6755937125055499E-4</v>
      </c>
      <c r="Q255">
        <v>0</v>
      </c>
      <c r="R255">
        <v>0</v>
      </c>
      <c r="S255">
        <v>0</v>
      </c>
      <c r="T255">
        <v>8.6755937125055499E-4</v>
      </c>
      <c r="U255">
        <v>0</v>
      </c>
      <c r="V255">
        <v>0</v>
      </c>
      <c r="W255">
        <v>0</v>
      </c>
      <c r="X255">
        <v>8.6755937125055499E-4</v>
      </c>
      <c r="Y255">
        <v>0</v>
      </c>
      <c r="Z255">
        <v>0</v>
      </c>
      <c r="AA255">
        <v>0</v>
      </c>
      <c r="AB255">
        <v>8.6755937125055499E-4</v>
      </c>
      <c r="AC255">
        <v>0</v>
      </c>
      <c r="AD255">
        <v>0</v>
      </c>
      <c r="AE255">
        <v>0</v>
      </c>
      <c r="AF255">
        <v>8.6755937125055499E-4</v>
      </c>
      <c r="AG255">
        <v>0</v>
      </c>
      <c r="AH255">
        <v>0</v>
      </c>
      <c r="AI255">
        <v>0</v>
      </c>
    </row>
    <row r="256" spans="1:35" x14ac:dyDescent="0.25">
      <c r="A256">
        <v>36</v>
      </c>
      <c r="B256">
        <v>255</v>
      </c>
      <c r="C256" t="s">
        <v>57</v>
      </c>
      <c r="D256">
        <v>4.6453269464128803E-3</v>
      </c>
      <c r="E256">
        <v>624</v>
      </c>
      <c r="F256">
        <v>27</v>
      </c>
      <c r="G256">
        <v>0</v>
      </c>
      <c r="H256">
        <v>4.6453269464128803E-3</v>
      </c>
      <c r="I256">
        <v>624</v>
      </c>
      <c r="J256">
        <v>27</v>
      </c>
      <c r="K256">
        <v>0</v>
      </c>
      <c r="L256">
        <v>4.6453269464128803E-3</v>
      </c>
      <c r="M256">
        <v>624</v>
      </c>
      <c r="N256">
        <v>27</v>
      </c>
      <c r="O256">
        <v>0</v>
      </c>
      <c r="P256">
        <v>4.6453269464128803E-3</v>
      </c>
      <c r="Q256">
        <v>624</v>
      </c>
      <c r="R256">
        <v>27</v>
      </c>
      <c r="S256">
        <v>0</v>
      </c>
      <c r="T256">
        <v>4.6453269464128803E-3</v>
      </c>
      <c r="U256">
        <v>624</v>
      </c>
      <c r="V256">
        <v>27</v>
      </c>
      <c r="W256">
        <v>0</v>
      </c>
      <c r="X256">
        <v>4.6453269464128803E-3</v>
      </c>
      <c r="Y256">
        <v>624</v>
      </c>
      <c r="Z256">
        <v>27</v>
      </c>
      <c r="AA256">
        <v>0</v>
      </c>
      <c r="AB256">
        <v>4.6453269464128803E-3</v>
      </c>
      <c r="AC256">
        <v>624</v>
      </c>
      <c r="AD256">
        <v>27</v>
      </c>
      <c r="AE256">
        <v>0</v>
      </c>
      <c r="AF256">
        <v>4.6453269464128803E-3</v>
      </c>
      <c r="AG256">
        <v>624</v>
      </c>
      <c r="AH256">
        <v>27</v>
      </c>
      <c r="AI256">
        <v>0</v>
      </c>
    </row>
    <row r="257" spans="1:35" x14ac:dyDescent="0.25">
      <c r="A257">
        <v>36</v>
      </c>
      <c r="B257">
        <v>256</v>
      </c>
      <c r="C257" t="s">
        <v>57</v>
      </c>
      <c r="D257">
        <v>2.0508989055902701E-3</v>
      </c>
      <c r="E257">
        <v>95</v>
      </c>
      <c r="F257">
        <v>22.5</v>
      </c>
      <c r="G257">
        <v>0</v>
      </c>
      <c r="H257">
        <v>2.6969548453245802E-4</v>
      </c>
      <c r="I257">
        <v>12.492605540305499</v>
      </c>
      <c r="J257">
        <v>2.95877499638814</v>
      </c>
      <c r="K257">
        <v>0</v>
      </c>
      <c r="L257">
        <v>2.6969548453245802E-4</v>
      </c>
      <c r="M257">
        <v>12.492605540305499</v>
      </c>
      <c r="N257">
        <v>2.95877499638814</v>
      </c>
      <c r="O257">
        <v>0</v>
      </c>
      <c r="P257">
        <v>2.6969548453245802E-4</v>
      </c>
      <c r="Q257">
        <v>12.492605540305499</v>
      </c>
      <c r="R257">
        <v>2.95877499638814</v>
      </c>
      <c r="S257">
        <v>0</v>
      </c>
      <c r="T257">
        <v>2.6969548453245802E-4</v>
      </c>
      <c r="U257">
        <v>12.492605540305499</v>
      </c>
      <c r="V257">
        <v>2.95877499638814</v>
      </c>
      <c r="W257">
        <v>0</v>
      </c>
      <c r="X257">
        <v>7.3244156119643905E-4</v>
      </c>
      <c r="Y257">
        <v>33.927536907839503</v>
      </c>
      <c r="Z257">
        <v>8.0354692676461994</v>
      </c>
      <c r="AA257">
        <v>0</v>
      </c>
      <c r="AB257">
        <v>7.3244156119643905E-4</v>
      </c>
      <c r="AC257">
        <v>33.927536907839503</v>
      </c>
      <c r="AD257">
        <v>8.0354692676461994</v>
      </c>
      <c r="AE257">
        <v>0</v>
      </c>
      <c r="AF257">
        <v>7.3244156119643905E-4</v>
      </c>
      <c r="AG257">
        <v>33.927536907839503</v>
      </c>
      <c r="AH257">
        <v>8.0354692676461994</v>
      </c>
      <c r="AI257">
        <v>0</v>
      </c>
    </row>
    <row r="258" spans="1:35" x14ac:dyDescent="0.25">
      <c r="A258">
        <v>36</v>
      </c>
      <c r="B258">
        <v>257</v>
      </c>
      <c r="C258" t="s">
        <v>57</v>
      </c>
      <c r="D258">
        <v>0</v>
      </c>
      <c r="E258">
        <v>47</v>
      </c>
      <c r="F258">
        <v>10.5</v>
      </c>
      <c r="G258">
        <v>0</v>
      </c>
      <c r="H258">
        <v>0</v>
      </c>
      <c r="I258">
        <v>1.8412841477495401</v>
      </c>
      <c r="J258">
        <v>0.41135071385894001</v>
      </c>
      <c r="K258">
        <v>0</v>
      </c>
      <c r="L258">
        <v>0</v>
      </c>
      <c r="M258">
        <v>1.8412841477495401</v>
      </c>
      <c r="N258">
        <v>0.41135071385894001</v>
      </c>
      <c r="O258">
        <v>0</v>
      </c>
      <c r="P258">
        <v>0</v>
      </c>
      <c r="Q258">
        <v>1.8412841477495401</v>
      </c>
      <c r="R258">
        <v>0.41135071385894001</v>
      </c>
      <c r="S258">
        <v>0</v>
      </c>
      <c r="T258">
        <v>0</v>
      </c>
      <c r="U258">
        <v>1.8412841477495401</v>
      </c>
      <c r="V258">
        <v>0.41135071385894001</v>
      </c>
      <c r="W258">
        <v>0</v>
      </c>
      <c r="X258">
        <v>0</v>
      </c>
      <c r="Y258">
        <v>24.420642073874799</v>
      </c>
      <c r="Z258">
        <v>5.4556753569294703</v>
      </c>
      <c r="AA258">
        <v>0</v>
      </c>
      <c r="AB258">
        <v>0</v>
      </c>
      <c r="AC258">
        <v>24.420642073874799</v>
      </c>
      <c r="AD258">
        <v>5.4556753569294703</v>
      </c>
      <c r="AE258">
        <v>0</v>
      </c>
      <c r="AF258">
        <v>0</v>
      </c>
      <c r="AG258">
        <v>24.420642073874799</v>
      </c>
      <c r="AH258">
        <v>5.4556753569294703</v>
      </c>
      <c r="AI258">
        <v>0</v>
      </c>
    </row>
    <row r="259" spans="1:35" x14ac:dyDescent="0.25">
      <c r="A259">
        <v>36</v>
      </c>
      <c r="B259">
        <v>258</v>
      </c>
      <c r="C259" t="s">
        <v>57</v>
      </c>
      <c r="D259">
        <v>1.0497958762424201E-3</v>
      </c>
      <c r="E259">
        <v>243</v>
      </c>
      <c r="F259">
        <v>22.5</v>
      </c>
      <c r="G259">
        <v>0</v>
      </c>
      <c r="H259">
        <v>5.3036797301005795E-4</v>
      </c>
      <c r="I259">
        <v>122.766168507679</v>
      </c>
      <c r="J259">
        <v>11.3672378247851</v>
      </c>
      <c r="K259">
        <v>0</v>
      </c>
      <c r="L259">
        <v>5.3036797301005795E-4</v>
      </c>
      <c r="M259">
        <v>122.766168507679</v>
      </c>
      <c r="N259">
        <v>11.3672378247851</v>
      </c>
      <c r="O259">
        <v>0</v>
      </c>
      <c r="P259">
        <v>5.3036797301005795E-4</v>
      </c>
      <c r="Q259">
        <v>122.766168507679</v>
      </c>
      <c r="R259">
        <v>11.3672378247851</v>
      </c>
      <c r="S259">
        <v>0</v>
      </c>
      <c r="T259">
        <v>5.3036797301005795E-4</v>
      </c>
      <c r="U259">
        <v>122.766168507679</v>
      </c>
      <c r="V259">
        <v>11.3672378247851</v>
      </c>
      <c r="W259">
        <v>0</v>
      </c>
      <c r="X259">
        <v>7.9008192462624003E-4</v>
      </c>
      <c r="Y259">
        <v>182.88308425384</v>
      </c>
      <c r="Z259">
        <v>16.9336189123926</v>
      </c>
      <c r="AA259">
        <v>0</v>
      </c>
      <c r="AB259">
        <v>7.9008192462624003E-4</v>
      </c>
      <c r="AC259">
        <v>182.88308425384</v>
      </c>
      <c r="AD259">
        <v>16.9336189123926</v>
      </c>
      <c r="AE259">
        <v>0</v>
      </c>
      <c r="AF259">
        <v>7.9008192462624003E-4</v>
      </c>
      <c r="AG259">
        <v>182.88308425384</v>
      </c>
      <c r="AH259">
        <v>16.9336189123926</v>
      </c>
      <c r="AI259">
        <v>0</v>
      </c>
    </row>
    <row r="260" spans="1:35" x14ac:dyDescent="0.25">
      <c r="A260">
        <v>36</v>
      </c>
      <c r="B260">
        <v>259</v>
      </c>
      <c r="C260" t="s">
        <v>57</v>
      </c>
      <c r="D260">
        <v>3.2098511190949901E-3</v>
      </c>
      <c r="E260">
        <v>574</v>
      </c>
      <c r="F260">
        <v>33</v>
      </c>
      <c r="G260">
        <v>0</v>
      </c>
      <c r="H260">
        <v>3.2098511190949901E-3</v>
      </c>
      <c r="I260">
        <v>574</v>
      </c>
      <c r="J260">
        <v>33</v>
      </c>
      <c r="K260">
        <v>0</v>
      </c>
      <c r="L260">
        <v>3.2098511190949901E-3</v>
      </c>
      <c r="M260">
        <v>574</v>
      </c>
      <c r="N260">
        <v>33</v>
      </c>
      <c r="O260">
        <v>0</v>
      </c>
      <c r="P260">
        <v>3.2098511190949901E-3</v>
      </c>
      <c r="Q260">
        <v>574</v>
      </c>
      <c r="R260">
        <v>33</v>
      </c>
      <c r="S260">
        <v>0</v>
      </c>
      <c r="T260">
        <v>3.2098511190949901E-3</v>
      </c>
      <c r="U260">
        <v>574</v>
      </c>
      <c r="V260">
        <v>33</v>
      </c>
      <c r="W260">
        <v>0</v>
      </c>
      <c r="X260">
        <v>3.2098511190949901E-3</v>
      </c>
      <c r="Y260">
        <v>574</v>
      </c>
      <c r="Z260">
        <v>33</v>
      </c>
      <c r="AA260">
        <v>0</v>
      </c>
      <c r="AB260">
        <v>3.2098511190949901E-3</v>
      </c>
      <c r="AC260">
        <v>574</v>
      </c>
      <c r="AD260">
        <v>33</v>
      </c>
      <c r="AE260">
        <v>0</v>
      </c>
      <c r="AF260">
        <v>3.2098511190949901E-3</v>
      </c>
      <c r="AG260">
        <v>574</v>
      </c>
      <c r="AH260">
        <v>33</v>
      </c>
      <c r="AI260">
        <v>0</v>
      </c>
    </row>
    <row r="261" spans="1:35" x14ac:dyDescent="0.25">
      <c r="A261">
        <v>36</v>
      </c>
      <c r="B261">
        <v>260</v>
      </c>
      <c r="C261" t="s">
        <v>57</v>
      </c>
      <c r="D261">
        <v>0.13977498107515099</v>
      </c>
      <c r="E261">
        <v>734</v>
      </c>
      <c r="F261">
        <v>108</v>
      </c>
      <c r="G261">
        <v>0</v>
      </c>
      <c r="H261">
        <v>2.60289302504382E-2</v>
      </c>
      <c r="I261">
        <v>136.68565473494499</v>
      </c>
      <c r="J261">
        <v>20.111785710318902</v>
      </c>
      <c r="K261">
        <v>0</v>
      </c>
      <c r="L261">
        <v>2.60289302504382E-2</v>
      </c>
      <c r="M261">
        <v>136.68565473494499</v>
      </c>
      <c r="N261">
        <v>20.111785710318902</v>
      </c>
      <c r="O261">
        <v>0</v>
      </c>
      <c r="P261">
        <v>2.60289302504382E-2</v>
      </c>
      <c r="Q261">
        <v>136.68565473494499</v>
      </c>
      <c r="R261">
        <v>20.111785710318902</v>
      </c>
      <c r="S261">
        <v>0</v>
      </c>
      <c r="T261">
        <v>2.60289302504382E-2</v>
      </c>
      <c r="U261">
        <v>136.68565473494499</v>
      </c>
      <c r="V261">
        <v>20.111785710318902</v>
      </c>
      <c r="W261">
        <v>0</v>
      </c>
      <c r="X261">
        <v>5.7619100005148097E-2</v>
      </c>
      <c r="Y261">
        <v>302.57503223012299</v>
      </c>
      <c r="Z261">
        <v>44.520576949391398</v>
      </c>
      <c r="AA261">
        <v>0</v>
      </c>
      <c r="AB261">
        <v>5.7619100005148097E-2</v>
      </c>
      <c r="AC261">
        <v>302.57503223012299</v>
      </c>
      <c r="AD261">
        <v>44.520576949391398</v>
      </c>
      <c r="AE261">
        <v>0</v>
      </c>
      <c r="AF261">
        <v>5.7619100005148097E-2</v>
      </c>
      <c r="AG261">
        <v>302.57503223012299</v>
      </c>
      <c r="AH261">
        <v>44.520576949391398</v>
      </c>
      <c r="AI261">
        <v>0</v>
      </c>
    </row>
    <row r="262" spans="1:35" x14ac:dyDescent="0.25">
      <c r="A262">
        <v>36</v>
      </c>
      <c r="B262">
        <v>261</v>
      </c>
      <c r="C262" t="s">
        <v>57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>
        <v>36</v>
      </c>
      <c r="B263">
        <v>262</v>
      </c>
      <c r="C263" t="s">
        <v>57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25">
      <c r="A264">
        <v>36</v>
      </c>
      <c r="B264">
        <v>263</v>
      </c>
      <c r="C264" t="s">
        <v>57</v>
      </c>
      <c r="D264">
        <v>2.1304601531015499</v>
      </c>
      <c r="E264">
        <v>870</v>
      </c>
      <c r="F264">
        <v>78</v>
      </c>
      <c r="G264">
        <v>0</v>
      </c>
      <c r="H264">
        <v>0.17376427314179099</v>
      </c>
      <c r="I264">
        <v>70.958810195663801</v>
      </c>
      <c r="J264">
        <v>6.3618243623698598</v>
      </c>
      <c r="K264">
        <v>0</v>
      </c>
      <c r="L264">
        <v>0.17376427314179099</v>
      </c>
      <c r="M264">
        <v>70.958810195663801</v>
      </c>
      <c r="N264">
        <v>6.3618243623698598</v>
      </c>
      <c r="O264">
        <v>0</v>
      </c>
      <c r="P264">
        <v>0.17376427314179099</v>
      </c>
      <c r="Q264">
        <v>70.958810195663801</v>
      </c>
      <c r="R264">
        <v>6.3618243623698598</v>
      </c>
      <c r="S264">
        <v>0</v>
      </c>
      <c r="T264">
        <v>0.17376427314179099</v>
      </c>
      <c r="U264">
        <v>70.958810195663801</v>
      </c>
      <c r="V264">
        <v>6.3618243623698598</v>
      </c>
      <c r="W264">
        <v>0</v>
      </c>
      <c r="X264">
        <v>1.1521122131216699</v>
      </c>
      <c r="Y264">
        <v>470.479405097832</v>
      </c>
      <c r="Z264">
        <v>42.180912181184901</v>
      </c>
      <c r="AA264">
        <v>0</v>
      </c>
      <c r="AB264">
        <v>1.1521122131216699</v>
      </c>
      <c r="AC264">
        <v>470.479405097832</v>
      </c>
      <c r="AD264">
        <v>42.180912181184901</v>
      </c>
      <c r="AE264">
        <v>0</v>
      </c>
      <c r="AF264">
        <v>1.1521122131216699</v>
      </c>
      <c r="AG264">
        <v>470.479405097832</v>
      </c>
      <c r="AH264">
        <v>42.180912181184901</v>
      </c>
      <c r="AI264">
        <v>0</v>
      </c>
    </row>
    <row r="265" spans="1:35" x14ac:dyDescent="0.25">
      <c r="A265">
        <v>36</v>
      </c>
      <c r="B265">
        <v>264</v>
      </c>
      <c r="C265" t="s">
        <v>57</v>
      </c>
      <c r="D265">
        <v>6.0945349065996503E-2</v>
      </c>
      <c r="E265">
        <v>0</v>
      </c>
      <c r="F265">
        <v>0</v>
      </c>
      <c r="G265">
        <v>0</v>
      </c>
      <c r="H265">
        <v>6.0945349065996503E-2</v>
      </c>
      <c r="I265">
        <v>0</v>
      </c>
      <c r="J265">
        <v>0</v>
      </c>
      <c r="K265">
        <v>0</v>
      </c>
      <c r="L265">
        <v>6.0945349065996503E-2</v>
      </c>
      <c r="M265">
        <v>0</v>
      </c>
      <c r="N265">
        <v>0</v>
      </c>
      <c r="O265">
        <v>0</v>
      </c>
      <c r="P265">
        <v>6.0945349065996503E-2</v>
      </c>
      <c r="Q265">
        <v>0</v>
      </c>
      <c r="R265">
        <v>0</v>
      </c>
      <c r="S265">
        <v>0</v>
      </c>
      <c r="T265">
        <v>6.0945349065996503E-2</v>
      </c>
      <c r="U265">
        <v>0</v>
      </c>
      <c r="V265">
        <v>0</v>
      </c>
      <c r="W265">
        <v>0</v>
      </c>
      <c r="X265">
        <v>6.0945349065996503E-2</v>
      </c>
      <c r="Y265">
        <v>0</v>
      </c>
      <c r="Z265">
        <v>0</v>
      </c>
      <c r="AA265">
        <v>0</v>
      </c>
      <c r="AB265">
        <v>6.0945349065996503E-2</v>
      </c>
      <c r="AC265">
        <v>0</v>
      </c>
      <c r="AD265">
        <v>0</v>
      </c>
      <c r="AE265">
        <v>0</v>
      </c>
      <c r="AF265">
        <v>6.0945349065996503E-2</v>
      </c>
      <c r="AG265">
        <v>0</v>
      </c>
      <c r="AH265">
        <v>0</v>
      </c>
      <c r="AI265">
        <v>0</v>
      </c>
    </row>
    <row r="266" spans="1:35" x14ac:dyDescent="0.25">
      <c r="A266">
        <v>36</v>
      </c>
      <c r="B266">
        <v>265</v>
      </c>
      <c r="C266" t="s">
        <v>57</v>
      </c>
      <c r="D266">
        <v>4.7027013401318297E-2</v>
      </c>
      <c r="E266">
        <v>0</v>
      </c>
      <c r="F266">
        <v>0</v>
      </c>
      <c r="G266">
        <v>0</v>
      </c>
      <c r="H266">
        <v>4.7027013401318297E-2</v>
      </c>
      <c r="I266">
        <v>0</v>
      </c>
      <c r="J266">
        <v>0</v>
      </c>
      <c r="K266">
        <v>0</v>
      </c>
      <c r="L266">
        <v>4.7027013401318297E-2</v>
      </c>
      <c r="M266">
        <v>0</v>
      </c>
      <c r="N266">
        <v>0</v>
      </c>
      <c r="O266">
        <v>0</v>
      </c>
      <c r="P266">
        <v>4.7027013401318297E-2</v>
      </c>
      <c r="Q266">
        <v>0</v>
      </c>
      <c r="R266">
        <v>0</v>
      </c>
      <c r="S266">
        <v>0</v>
      </c>
      <c r="T266">
        <v>4.7027013401318297E-2</v>
      </c>
      <c r="U266">
        <v>0</v>
      </c>
      <c r="V266">
        <v>0</v>
      </c>
      <c r="W266">
        <v>0</v>
      </c>
      <c r="X266">
        <v>4.7027013401318297E-2</v>
      </c>
      <c r="Y266">
        <v>0</v>
      </c>
      <c r="Z266">
        <v>0</v>
      </c>
      <c r="AA266">
        <v>0</v>
      </c>
      <c r="AB266">
        <v>4.7027013401318297E-2</v>
      </c>
      <c r="AC266">
        <v>0</v>
      </c>
      <c r="AD266">
        <v>0</v>
      </c>
      <c r="AE266">
        <v>0</v>
      </c>
      <c r="AF266">
        <v>4.7027013401318297E-2</v>
      </c>
      <c r="AG266">
        <v>0</v>
      </c>
      <c r="AH266">
        <v>0</v>
      </c>
      <c r="AI266">
        <v>0</v>
      </c>
    </row>
    <row r="267" spans="1:35" x14ac:dyDescent="0.25">
      <c r="A267">
        <v>36</v>
      </c>
      <c r="B267">
        <v>266</v>
      </c>
      <c r="C267" t="s">
        <v>57</v>
      </c>
      <c r="D267">
        <v>5.9297180510960203E-2</v>
      </c>
      <c r="E267">
        <v>1195</v>
      </c>
      <c r="F267">
        <v>54</v>
      </c>
      <c r="G267">
        <v>0</v>
      </c>
      <c r="H267">
        <v>5.9297180510960203E-2</v>
      </c>
      <c r="I267">
        <v>1195</v>
      </c>
      <c r="J267">
        <v>54</v>
      </c>
      <c r="K267">
        <v>0</v>
      </c>
      <c r="L267">
        <v>5.9297180510960203E-2</v>
      </c>
      <c r="M267">
        <v>1195</v>
      </c>
      <c r="N267">
        <v>54</v>
      </c>
      <c r="O267">
        <v>0</v>
      </c>
      <c r="P267">
        <v>5.9297180510960203E-2</v>
      </c>
      <c r="Q267">
        <v>1195</v>
      </c>
      <c r="R267">
        <v>54</v>
      </c>
      <c r="S267">
        <v>0</v>
      </c>
      <c r="T267">
        <v>5.9297180510960203E-2</v>
      </c>
      <c r="U267">
        <v>1195</v>
      </c>
      <c r="V267">
        <v>54</v>
      </c>
      <c r="W267">
        <v>0</v>
      </c>
      <c r="X267">
        <v>5.9297180510960203E-2</v>
      </c>
      <c r="Y267">
        <v>1195</v>
      </c>
      <c r="Z267">
        <v>54</v>
      </c>
      <c r="AA267">
        <v>0</v>
      </c>
      <c r="AB267">
        <v>5.9297180510960203E-2</v>
      </c>
      <c r="AC267">
        <v>1195</v>
      </c>
      <c r="AD267">
        <v>54</v>
      </c>
      <c r="AE267">
        <v>0</v>
      </c>
      <c r="AF267">
        <v>5.9297180510960203E-2</v>
      </c>
      <c r="AG267">
        <v>1195</v>
      </c>
      <c r="AH267">
        <v>54</v>
      </c>
      <c r="AI267">
        <v>0</v>
      </c>
    </row>
    <row r="268" spans="1:35" x14ac:dyDescent="0.25">
      <c r="A268">
        <v>36</v>
      </c>
      <c r="B268">
        <v>267</v>
      </c>
      <c r="C268" t="s">
        <v>57</v>
      </c>
      <c r="D268">
        <v>7.3483500485403502E-2</v>
      </c>
      <c r="E268">
        <v>1198</v>
      </c>
      <c r="F268">
        <v>166.5</v>
      </c>
      <c r="G268">
        <v>0</v>
      </c>
      <c r="H268">
        <v>7.3483500485403502E-2</v>
      </c>
      <c r="I268">
        <v>1198</v>
      </c>
      <c r="J268">
        <v>166.5</v>
      </c>
      <c r="K268">
        <v>0</v>
      </c>
      <c r="L268">
        <v>7.3483500485403502E-2</v>
      </c>
      <c r="M268">
        <v>1198</v>
      </c>
      <c r="N268">
        <v>166.5</v>
      </c>
      <c r="O268">
        <v>0</v>
      </c>
      <c r="P268">
        <v>7.3483500485403502E-2</v>
      </c>
      <c r="Q268">
        <v>1198</v>
      </c>
      <c r="R268">
        <v>166.5</v>
      </c>
      <c r="S268">
        <v>0</v>
      </c>
      <c r="T268">
        <v>7.3483500485403502E-2</v>
      </c>
      <c r="U268">
        <v>1198</v>
      </c>
      <c r="V268">
        <v>166.5</v>
      </c>
      <c r="W268">
        <v>0</v>
      </c>
      <c r="X268">
        <v>7.3483500485403502E-2</v>
      </c>
      <c r="Y268">
        <v>1198</v>
      </c>
      <c r="Z268">
        <v>166.5</v>
      </c>
      <c r="AA268">
        <v>0</v>
      </c>
      <c r="AB268">
        <v>7.3483500485403502E-2</v>
      </c>
      <c r="AC268">
        <v>1198</v>
      </c>
      <c r="AD268">
        <v>166.5</v>
      </c>
      <c r="AE268">
        <v>0</v>
      </c>
      <c r="AF268">
        <v>7.3483500485403502E-2</v>
      </c>
      <c r="AG268">
        <v>1198</v>
      </c>
      <c r="AH268">
        <v>166.5</v>
      </c>
      <c r="AI268">
        <v>0</v>
      </c>
    </row>
    <row r="269" spans="1:35" x14ac:dyDescent="0.25">
      <c r="A269">
        <v>36</v>
      </c>
      <c r="B269">
        <v>268</v>
      </c>
      <c r="C269" t="s">
        <v>57</v>
      </c>
      <c r="D269">
        <v>0</v>
      </c>
      <c r="E269">
        <v>126</v>
      </c>
      <c r="F269">
        <v>9</v>
      </c>
      <c r="G269">
        <v>0</v>
      </c>
      <c r="H269">
        <v>0</v>
      </c>
      <c r="I269">
        <v>5.2771785381722598</v>
      </c>
      <c r="J269">
        <v>0.37694132415516102</v>
      </c>
      <c r="K269">
        <v>0</v>
      </c>
      <c r="L269">
        <v>0</v>
      </c>
      <c r="M269">
        <v>5.2771785381722598</v>
      </c>
      <c r="N269">
        <v>0.37694132415516102</v>
      </c>
      <c r="O269">
        <v>0</v>
      </c>
      <c r="P269">
        <v>0</v>
      </c>
      <c r="Q269">
        <v>5.2771785381722598</v>
      </c>
      <c r="R269">
        <v>0.37694132415516102</v>
      </c>
      <c r="S269">
        <v>0</v>
      </c>
      <c r="T269">
        <v>0</v>
      </c>
      <c r="U269">
        <v>5.2771785381722598</v>
      </c>
      <c r="V269">
        <v>0.37694132415516102</v>
      </c>
      <c r="W269">
        <v>0</v>
      </c>
      <c r="X269">
        <v>0</v>
      </c>
      <c r="Y269">
        <v>65.638589269086097</v>
      </c>
      <c r="Z269">
        <v>4.68847066207758</v>
      </c>
      <c r="AA269">
        <v>0</v>
      </c>
      <c r="AB269">
        <v>0</v>
      </c>
      <c r="AC269">
        <v>65.638589269086097</v>
      </c>
      <c r="AD269">
        <v>4.68847066207758</v>
      </c>
      <c r="AE269">
        <v>0</v>
      </c>
      <c r="AF269">
        <v>0</v>
      </c>
      <c r="AG269">
        <v>65.638589269086097</v>
      </c>
      <c r="AH269">
        <v>4.68847066207758</v>
      </c>
      <c r="AI269">
        <v>0</v>
      </c>
    </row>
    <row r="270" spans="1:35" x14ac:dyDescent="0.25">
      <c r="A270">
        <v>36</v>
      </c>
      <c r="B270">
        <v>269</v>
      </c>
      <c r="C270" t="s">
        <v>57</v>
      </c>
      <c r="D270">
        <v>0.98774250053458901</v>
      </c>
      <c r="E270">
        <v>7876</v>
      </c>
      <c r="F270">
        <v>79.5</v>
      </c>
      <c r="G270">
        <v>0</v>
      </c>
      <c r="H270">
        <v>0.98774250053458901</v>
      </c>
      <c r="I270">
        <v>7876</v>
      </c>
      <c r="J270">
        <v>79.5</v>
      </c>
      <c r="K270">
        <v>0</v>
      </c>
      <c r="L270">
        <v>0.98774250053458901</v>
      </c>
      <c r="M270">
        <v>7876</v>
      </c>
      <c r="N270">
        <v>79.5</v>
      </c>
      <c r="O270">
        <v>0</v>
      </c>
      <c r="P270">
        <v>0.98774250053458901</v>
      </c>
      <c r="Q270">
        <v>7876</v>
      </c>
      <c r="R270">
        <v>79.5</v>
      </c>
      <c r="S270">
        <v>0</v>
      </c>
      <c r="T270">
        <v>0.98774250053458901</v>
      </c>
      <c r="U270">
        <v>7876</v>
      </c>
      <c r="V270">
        <v>79.5</v>
      </c>
      <c r="W270">
        <v>0</v>
      </c>
      <c r="X270">
        <v>0.98774250053458901</v>
      </c>
      <c r="Y270">
        <v>7876</v>
      </c>
      <c r="Z270">
        <v>79.5</v>
      </c>
      <c r="AA270">
        <v>0</v>
      </c>
      <c r="AB270">
        <v>0.98774250053458901</v>
      </c>
      <c r="AC270">
        <v>7876</v>
      </c>
      <c r="AD270">
        <v>79.5</v>
      </c>
      <c r="AE270">
        <v>0</v>
      </c>
      <c r="AF270">
        <v>0.98774250053458901</v>
      </c>
      <c r="AG270">
        <v>7876</v>
      </c>
      <c r="AH270">
        <v>79.5</v>
      </c>
      <c r="AI270">
        <v>0</v>
      </c>
    </row>
    <row r="271" spans="1:35" x14ac:dyDescent="0.25">
      <c r="A271">
        <v>36</v>
      </c>
      <c r="B271">
        <v>270</v>
      </c>
      <c r="C271" t="s">
        <v>57</v>
      </c>
      <c r="D271">
        <v>3.6792674066012898</v>
      </c>
      <c r="E271">
        <v>11534</v>
      </c>
      <c r="F271">
        <v>115.5</v>
      </c>
      <c r="G271">
        <v>0</v>
      </c>
      <c r="H271">
        <v>3.6792674066012898</v>
      </c>
      <c r="I271">
        <v>11534</v>
      </c>
      <c r="J271">
        <v>115.5</v>
      </c>
      <c r="K271">
        <v>0</v>
      </c>
      <c r="L271">
        <v>3.6792674066012898</v>
      </c>
      <c r="M271">
        <v>11534</v>
      </c>
      <c r="N271">
        <v>115.5</v>
      </c>
      <c r="O271">
        <v>0</v>
      </c>
      <c r="P271">
        <v>3.6792674066012898</v>
      </c>
      <c r="Q271">
        <v>11534</v>
      </c>
      <c r="R271">
        <v>115.5</v>
      </c>
      <c r="S271">
        <v>0</v>
      </c>
      <c r="T271">
        <v>3.6792674066012898</v>
      </c>
      <c r="U271">
        <v>11534</v>
      </c>
      <c r="V271">
        <v>115.5</v>
      </c>
      <c r="W271">
        <v>0</v>
      </c>
      <c r="X271">
        <v>3.6792674066012898</v>
      </c>
      <c r="Y271">
        <v>11534</v>
      </c>
      <c r="Z271">
        <v>115.5</v>
      </c>
      <c r="AA271">
        <v>0</v>
      </c>
      <c r="AB271">
        <v>3.6792674066012898</v>
      </c>
      <c r="AC271">
        <v>11534</v>
      </c>
      <c r="AD271">
        <v>115.5</v>
      </c>
      <c r="AE271">
        <v>0</v>
      </c>
      <c r="AF271">
        <v>3.6792674066012898</v>
      </c>
      <c r="AG271">
        <v>11534</v>
      </c>
      <c r="AH271">
        <v>115.5</v>
      </c>
      <c r="AI271">
        <v>0</v>
      </c>
    </row>
    <row r="272" spans="1:35" x14ac:dyDescent="0.25">
      <c r="A272">
        <v>37</v>
      </c>
      <c r="B272">
        <v>271</v>
      </c>
      <c r="C272" t="s">
        <v>58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x14ac:dyDescent="0.25">
      <c r="A273">
        <v>38</v>
      </c>
      <c r="B273">
        <v>272</v>
      </c>
      <c r="C273" t="s">
        <v>59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25">
      <c r="A274">
        <v>38</v>
      </c>
      <c r="B274">
        <v>273</v>
      </c>
      <c r="C274" t="s">
        <v>59</v>
      </c>
      <c r="D274">
        <v>0.27787519709830499</v>
      </c>
      <c r="E274">
        <v>0</v>
      </c>
      <c r="F274">
        <v>0</v>
      </c>
      <c r="G274">
        <v>0</v>
      </c>
      <c r="H274">
        <v>0.23179356341472501</v>
      </c>
      <c r="I274">
        <v>0</v>
      </c>
      <c r="J274">
        <v>0</v>
      </c>
      <c r="K274">
        <v>0</v>
      </c>
      <c r="L274">
        <v>0.23179356341472501</v>
      </c>
      <c r="M274">
        <v>0</v>
      </c>
      <c r="N274">
        <v>0</v>
      </c>
      <c r="O274">
        <v>0</v>
      </c>
      <c r="P274">
        <v>0.23179356341472501</v>
      </c>
      <c r="Q274">
        <v>0</v>
      </c>
      <c r="R274">
        <v>0</v>
      </c>
      <c r="S274">
        <v>0</v>
      </c>
      <c r="T274">
        <v>0.23179356341472501</v>
      </c>
      <c r="U274">
        <v>0</v>
      </c>
      <c r="V274">
        <v>0</v>
      </c>
      <c r="W274">
        <v>0</v>
      </c>
      <c r="X274">
        <v>0.254834380256515</v>
      </c>
      <c r="Y274">
        <v>0</v>
      </c>
      <c r="Z274">
        <v>0</v>
      </c>
      <c r="AA274">
        <v>0</v>
      </c>
      <c r="AB274">
        <v>0.254834380256515</v>
      </c>
      <c r="AC274">
        <v>0</v>
      </c>
      <c r="AD274">
        <v>0</v>
      </c>
      <c r="AE274">
        <v>0</v>
      </c>
      <c r="AF274">
        <v>0.254834380256515</v>
      </c>
      <c r="AG274">
        <v>0</v>
      </c>
      <c r="AH274">
        <v>0</v>
      </c>
      <c r="AI274">
        <v>0</v>
      </c>
    </row>
    <row r="275" spans="1:35" x14ac:dyDescent="0.25">
      <c r="A275">
        <v>39</v>
      </c>
      <c r="B275">
        <v>274</v>
      </c>
      <c r="C275" t="s">
        <v>60</v>
      </c>
      <c r="D275">
        <v>2.1404400146039699</v>
      </c>
      <c r="E275">
        <v>143</v>
      </c>
      <c r="F275">
        <v>511.5</v>
      </c>
      <c r="G275">
        <v>4</v>
      </c>
      <c r="H275">
        <v>2.1404400146039699</v>
      </c>
      <c r="I275">
        <v>143</v>
      </c>
      <c r="J275">
        <v>511.5</v>
      </c>
      <c r="K275">
        <v>4</v>
      </c>
      <c r="L275">
        <v>2.1404400146039699</v>
      </c>
      <c r="M275">
        <v>143</v>
      </c>
      <c r="N275">
        <v>511.5</v>
      </c>
      <c r="O275">
        <v>4</v>
      </c>
      <c r="P275">
        <v>2.1404400146039699</v>
      </c>
      <c r="Q275">
        <v>143</v>
      </c>
      <c r="R275">
        <v>511.5</v>
      </c>
      <c r="S275">
        <v>4</v>
      </c>
      <c r="T275">
        <v>2.1404400146039699</v>
      </c>
      <c r="U275">
        <v>143</v>
      </c>
      <c r="V275">
        <v>511.5</v>
      </c>
      <c r="W275">
        <v>4</v>
      </c>
      <c r="X275">
        <v>2.1404400146039699</v>
      </c>
      <c r="Y275">
        <v>143</v>
      </c>
      <c r="Z275">
        <v>511.5</v>
      </c>
      <c r="AA275">
        <v>4</v>
      </c>
      <c r="AB275">
        <v>2.1404400146039699</v>
      </c>
      <c r="AC275">
        <v>143</v>
      </c>
      <c r="AD275">
        <v>511.5</v>
      </c>
      <c r="AE275">
        <v>4</v>
      </c>
      <c r="AF275">
        <v>2.1404400146039699</v>
      </c>
      <c r="AG275">
        <v>143</v>
      </c>
      <c r="AH275">
        <v>511.5</v>
      </c>
      <c r="AI275">
        <v>4</v>
      </c>
    </row>
    <row r="276" spans="1:35" x14ac:dyDescent="0.25">
      <c r="A276">
        <v>39</v>
      </c>
      <c r="B276">
        <v>275</v>
      </c>
      <c r="C276" t="s">
        <v>60</v>
      </c>
      <c r="D276">
        <v>7.52931075608054E-2</v>
      </c>
      <c r="E276">
        <v>60</v>
      </c>
      <c r="F276">
        <v>136.5</v>
      </c>
      <c r="G276">
        <v>0</v>
      </c>
      <c r="H276">
        <v>2.7466594128563299E-2</v>
      </c>
      <c r="I276">
        <v>21.8877358247288</v>
      </c>
      <c r="J276">
        <v>49.794599001258</v>
      </c>
      <c r="K276">
        <v>0</v>
      </c>
      <c r="L276">
        <v>2.7466594128563299E-2</v>
      </c>
      <c r="M276">
        <v>21.8877358247288</v>
      </c>
      <c r="N276">
        <v>49.794599001258</v>
      </c>
      <c r="O276">
        <v>0</v>
      </c>
      <c r="P276">
        <v>2.7466594128563299E-2</v>
      </c>
      <c r="Q276">
        <v>21.8877358247288</v>
      </c>
      <c r="R276">
        <v>49.794599001258</v>
      </c>
      <c r="S276">
        <v>0</v>
      </c>
      <c r="T276">
        <v>2.7466594128563299E-2</v>
      </c>
      <c r="U276">
        <v>21.8877358247288</v>
      </c>
      <c r="V276">
        <v>49.794599001258</v>
      </c>
      <c r="W276">
        <v>0</v>
      </c>
      <c r="X276">
        <v>4.2401452311944997E-2</v>
      </c>
      <c r="Y276">
        <v>33.789110599029797</v>
      </c>
      <c r="Z276">
        <v>76.870226612792806</v>
      </c>
      <c r="AA276">
        <v>0</v>
      </c>
      <c r="AB276">
        <v>4.2401452311944997E-2</v>
      </c>
      <c r="AC276">
        <v>33.789110599029797</v>
      </c>
      <c r="AD276">
        <v>76.870226612792806</v>
      </c>
      <c r="AE276">
        <v>0</v>
      </c>
      <c r="AF276">
        <v>4.2401452311944997E-2</v>
      </c>
      <c r="AG276">
        <v>33.789110599029797</v>
      </c>
      <c r="AH276">
        <v>76.870226612792806</v>
      </c>
      <c r="AI276">
        <v>0</v>
      </c>
    </row>
    <row r="277" spans="1:35" x14ac:dyDescent="0.25">
      <c r="A277">
        <v>39</v>
      </c>
      <c r="B277">
        <v>276</v>
      </c>
      <c r="C277" t="s">
        <v>60</v>
      </c>
      <c r="D277">
        <v>0.21291158794186399</v>
      </c>
      <c r="E277">
        <v>99</v>
      </c>
      <c r="F277">
        <v>160.5</v>
      </c>
      <c r="G277">
        <v>0</v>
      </c>
      <c r="H277">
        <v>5.3033315277168397E-2</v>
      </c>
      <c r="I277">
        <v>24.659523059276999</v>
      </c>
      <c r="J277">
        <v>39.9783176870096</v>
      </c>
      <c r="K277">
        <v>0</v>
      </c>
      <c r="L277">
        <v>5.3033315277168397E-2</v>
      </c>
      <c r="M277">
        <v>24.659523059276999</v>
      </c>
      <c r="N277">
        <v>39.9783176870096</v>
      </c>
      <c r="O277">
        <v>0</v>
      </c>
      <c r="P277">
        <v>5.3033315277168397E-2</v>
      </c>
      <c r="Q277">
        <v>24.659523059276999</v>
      </c>
      <c r="R277">
        <v>39.9783176870096</v>
      </c>
      <c r="S277">
        <v>0</v>
      </c>
      <c r="T277">
        <v>5.3033315277168397E-2</v>
      </c>
      <c r="U277">
        <v>24.659523059276999</v>
      </c>
      <c r="V277">
        <v>39.9783176870096</v>
      </c>
      <c r="W277">
        <v>0</v>
      </c>
      <c r="X277">
        <v>0.13297245160951601</v>
      </c>
      <c r="Y277">
        <v>61.829761529638503</v>
      </c>
      <c r="Z277">
        <v>100.239158843505</v>
      </c>
      <c r="AA277">
        <v>0</v>
      </c>
      <c r="AB277">
        <v>0.13297245160951601</v>
      </c>
      <c r="AC277">
        <v>61.829761529638503</v>
      </c>
      <c r="AD277">
        <v>100.239158843505</v>
      </c>
      <c r="AE277">
        <v>0</v>
      </c>
      <c r="AF277">
        <v>0.13297245160951601</v>
      </c>
      <c r="AG277">
        <v>61.829761529638503</v>
      </c>
      <c r="AH277">
        <v>100.239158843505</v>
      </c>
      <c r="AI277">
        <v>0</v>
      </c>
    </row>
    <row r="278" spans="1:35" x14ac:dyDescent="0.25">
      <c r="A278">
        <v>39</v>
      </c>
      <c r="B278">
        <v>277</v>
      </c>
      <c r="C278" t="s">
        <v>60</v>
      </c>
      <c r="D278">
        <v>3.71806574814959</v>
      </c>
      <c r="E278">
        <v>705</v>
      </c>
      <c r="F278">
        <v>774</v>
      </c>
      <c r="G278">
        <v>0</v>
      </c>
      <c r="H278">
        <v>3.71806574814959</v>
      </c>
      <c r="I278">
        <v>705</v>
      </c>
      <c r="J278">
        <v>774</v>
      </c>
      <c r="K278">
        <v>0</v>
      </c>
      <c r="L278">
        <v>3.71806574814959</v>
      </c>
      <c r="M278">
        <v>705</v>
      </c>
      <c r="N278">
        <v>774</v>
      </c>
      <c r="O278">
        <v>0</v>
      </c>
      <c r="P278">
        <v>3.71806574814959</v>
      </c>
      <c r="Q278">
        <v>705</v>
      </c>
      <c r="R278">
        <v>774</v>
      </c>
      <c r="S278">
        <v>0</v>
      </c>
      <c r="T278">
        <v>3.71806574814959</v>
      </c>
      <c r="U278">
        <v>705</v>
      </c>
      <c r="V278">
        <v>774</v>
      </c>
      <c r="W278">
        <v>0</v>
      </c>
      <c r="X278">
        <v>3.71806574814959</v>
      </c>
      <c r="Y278">
        <v>705</v>
      </c>
      <c r="Z278">
        <v>774</v>
      </c>
      <c r="AA278">
        <v>0</v>
      </c>
      <c r="AB278">
        <v>3.71806574814959</v>
      </c>
      <c r="AC278">
        <v>705</v>
      </c>
      <c r="AD278">
        <v>774</v>
      </c>
      <c r="AE278">
        <v>0</v>
      </c>
      <c r="AF278">
        <v>3.71806574814959</v>
      </c>
      <c r="AG278">
        <v>705</v>
      </c>
      <c r="AH278">
        <v>774</v>
      </c>
      <c r="AI278">
        <v>0</v>
      </c>
    </row>
    <row r="279" spans="1:35" x14ac:dyDescent="0.25">
      <c r="A279">
        <v>40</v>
      </c>
      <c r="B279">
        <v>278</v>
      </c>
      <c r="C279" t="s">
        <v>61</v>
      </c>
      <c r="D279">
        <v>1.02568876233022</v>
      </c>
      <c r="E279">
        <v>0</v>
      </c>
      <c r="F279">
        <v>0</v>
      </c>
      <c r="G279">
        <v>0</v>
      </c>
      <c r="H279">
        <v>1.02568876233022</v>
      </c>
      <c r="I279">
        <v>0</v>
      </c>
      <c r="J279">
        <v>0</v>
      </c>
      <c r="K279">
        <v>0</v>
      </c>
      <c r="L279">
        <v>1.02568876233022</v>
      </c>
      <c r="M279">
        <v>0</v>
      </c>
      <c r="N279">
        <v>0</v>
      </c>
      <c r="O279">
        <v>0</v>
      </c>
      <c r="P279">
        <v>1.02568876233022</v>
      </c>
      <c r="Q279">
        <v>0</v>
      </c>
      <c r="R279">
        <v>0</v>
      </c>
      <c r="S279">
        <v>0</v>
      </c>
      <c r="T279">
        <v>1.02568876233022</v>
      </c>
      <c r="U279">
        <v>0</v>
      </c>
      <c r="V279">
        <v>0</v>
      </c>
      <c r="W279">
        <v>0</v>
      </c>
      <c r="X279">
        <v>1.02568876233022</v>
      </c>
      <c r="Y279">
        <v>0</v>
      </c>
      <c r="Z279">
        <v>0</v>
      </c>
      <c r="AA279">
        <v>0</v>
      </c>
      <c r="AB279">
        <v>1.02568876233022</v>
      </c>
      <c r="AC279">
        <v>0</v>
      </c>
      <c r="AD279">
        <v>0</v>
      </c>
      <c r="AE279">
        <v>0</v>
      </c>
      <c r="AF279">
        <v>1.02568876233022</v>
      </c>
      <c r="AG279">
        <v>0</v>
      </c>
      <c r="AH279">
        <v>0</v>
      </c>
      <c r="AI279">
        <v>0</v>
      </c>
    </row>
    <row r="280" spans="1:35" x14ac:dyDescent="0.25">
      <c r="A280">
        <v>40</v>
      </c>
      <c r="B280">
        <v>279</v>
      </c>
      <c r="C280" t="s">
        <v>61</v>
      </c>
      <c r="D280">
        <v>3.0182775165901201E-2</v>
      </c>
      <c r="E280">
        <v>0</v>
      </c>
      <c r="F280">
        <v>0</v>
      </c>
      <c r="G280">
        <v>0</v>
      </c>
      <c r="H280">
        <v>2.6296507578758802E-2</v>
      </c>
      <c r="I280">
        <v>0</v>
      </c>
      <c r="J280">
        <v>0</v>
      </c>
      <c r="K280">
        <v>0</v>
      </c>
      <c r="L280">
        <v>2.6296507578758802E-2</v>
      </c>
      <c r="M280">
        <v>0</v>
      </c>
      <c r="N280">
        <v>0</v>
      </c>
      <c r="O280">
        <v>0</v>
      </c>
      <c r="P280">
        <v>2.6296507578758802E-2</v>
      </c>
      <c r="Q280">
        <v>0</v>
      </c>
      <c r="R280">
        <v>0</v>
      </c>
      <c r="S280">
        <v>0</v>
      </c>
      <c r="T280">
        <v>2.6296507578758802E-2</v>
      </c>
      <c r="U280">
        <v>0</v>
      </c>
      <c r="V280">
        <v>0</v>
      </c>
      <c r="W280">
        <v>0</v>
      </c>
      <c r="X280">
        <v>2.823964137233E-2</v>
      </c>
      <c r="Y280">
        <v>0</v>
      </c>
      <c r="Z280">
        <v>0</v>
      </c>
      <c r="AA280">
        <v>0</v>
      </c>
      <c r="AB280">
        <v>2.823964137233E-2</v>
      </c>
      <c r="AC280">
        <v>0</v>
      </c>
      <c r="AD280">
        <v>0</v>
      </c>
      <c r="AE280">
        <v>0</v>
      </c>
      <c r="AF280">
        <v>2.823964137233E-2</v>
      </c>
      <c r="AG280">
        <v>0</v>
      </c>
      <c r="AH280">
        <v>0</v>
      </c>
      <c r="AI280">
        <v>0</v>
      </c>
    </row>
    <row r="281" spans="1:35" x14ac:dyDescent="0.25">
      <c r="A281">
        <v>40</v>
      </c>
      <c r="B281">
        <v>280</v>
      </c>
      <c r="C281" t="s">
        <v>61</v>
      </c>
      <c r="D281">
        <v>0.14952145156072799</v>
      </c>
      <c r="E281">
        <v>0</v>
      </c>
      <c r="F281">
        <v>0</v>
      </c>
      <c r="G281">
        <v>0</v>
      </c>
      <c r="H281">
        <v>0.14952145156072799</v>
      </c>
      <c r="I281">
        <v>0</v>
      </c>
      <c r="J281">
        <v>0</v>
      </c>
      <c r="K281">
        <v>0</v>
      </c>
      <c r="L281">
        <v>0.14952145156072799</v>
      </c>
      <c r="M281">
        <v>0</v>
      </c>
      <c r="N281">
        <v>0</v>
      </c>
      <c r="O281">
        <v>0</v>
      </c>
      <c r="P281">
        <v>0.14952145156072799</v>
      </c>
      <c r="Q281">
        <v>0</v>
      </c>
      <c r="R281">
        <v>0</v>
      </c>
      <c r="S281">
        <v>0</v>
      </c>
      <c r="T281">
        <v>0.14952145156072799</v>
      </c>
      <c r="U281">
        <v>0</v>
      </c>
      <c r="V281">
        <v>0</v>
      </c>
      <c r="W281">
        <v>0</v>
      </c>
      <c r="X281">
        <v>0.14952145156072799</v>
      </c>
      <c r="Y281">
        <v>0</v>
      </c>
      <c r="Z281">
        <v>0</v>
      </c>
      <c r="AA281">
        <v>0</v>
      </c>
      <c r="AB281">
        <v>0.14952145156072799</v>
      </c>
      <c r="AC281">
        <v>0</v>
      </c>
      <c r="AD281">
        <v>0</v>
      </c>
      <c r="AE281">
        <v>0</v>
      </c>
      <c r="AF281">
        <v>0.14952145156072799</v>
      </c>
      <c r="AG281">
        <v>0</v>
      </c>
      <c r="AH281">
        <v>0</v>
      </c>
      <c r="AI281">
        <v>0</v>
      </c>
    </row>
    <row r="282" spans="1:35" x14ac:dyDescent="0.25">
      <c r="A282">
        <v>41</v>
      </c>
      <c r="B282">
        <v>281</v>
      </c>
      <c r="C282" t="s">
        <v>62</v>
      </c>
      <c r="D282">
        <v>0.98155535294404295</v>
      </c>
      <c r="E282">
        <v>0</v>
      </c>
      <c r="F282">
        <v>0</v>
      </c>
      <c r="G282">
        <v>0</v>
      </c>
      <c r="H282">
        <v>0.98155535294404295</v>
      </c>
      <c r="I282">
        <v>0</v>
      </c>
      <c r="J282">
        <v>0</v>
      </c>
      <c r="K282">
        <v>0</v>
      </c>
      <c r="L282">
        <v>0.98155535294404295</v>
      </c>
      <c r="M282">
        <v>0</v>
      </c>
      <c r="N282">
        <v>0</v>
      </c>
      <c r="O282">
        <v>0</v>
      </c>
      <c r="P282">
        <v>0.98155535294404295</v>
      </c>
      <c r="Q282">
        <v>0</v>
      </c>
      <c r="R282">
        <v>0</v>
      </c>
      <c r="S282">
        <v>0</v>
      </c>
      <c r="T282">
        <v>0.98155535294404295</v>
      </c>
      <c r="U282">
        <v>0</v>
      </c>
      <c r="V282">
        <v>0</v>
      </c>
      <c r="W282">
        <v>0</v>
      </c>
      <c r="X282">
        <v>0.98155535294404295</v>
      </c>
      <c r="Y282">
        <v>0</v>
      </c>
      <c r="Z282">
        <v>0</v>
      </c>
      <c r="AA282">
        <v>0</v>
      </c>
      <c r="AB282">
        <v>0.98155535294404295</v>
      </c>
      <c r="AC282">
        <v>0</v>
      </c>
      <c r="AD282">
        <v>0</v>
      </c>
      <c r="AE282">
        <v>0</v>
      </c>
      <c r="AF282">
        <v>0.98155535294404295</v>
      </c>
      <c r="AG282">
        <v>0</v>
      </c>
      <c r="AH282">
        <v>0</v>
      </c>
      <c r="AI282">
        <v>0</v>
      </c>
    </row>
    <row r="283" spans="1:35" x14ac:dyDescent="0.25">
      <c r="A283">
        <v>42</v>
      </c>
      <c r="B283">
        <v>282</v>
      </c>
      <c r="C283" t="s">
        <v>63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25">
      <c r="A284">
        <v>42</v>
      </c>
      <c r="B284">
        <v>283</v>
      </c>
      <c r="C284" t="s">
        <v>63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x14ac:dyDescent="0.25">
      <c r="A285">
        <v>42</v>
      </c>
      <c r="B285">
        <v>284</v>
      </c>
      <c r="C285" t="s">
        <v>63</v>
      </c>
      <c r="D285">
        <v>1.46263730254422E-2</v>
      </c>
      <c r="E285">
        <v>0</v>
      </c>
      <c r="F285">
        <v>0</v>
      </c>
      <c r="G285">
        <v>0</v>
      </c>
      <c r="H285">
        <v>1.23987522753666E-2</v>
      </c>
      <c r="I285">
        <v>0</v>
      </c>
      <c r="J285">
        <v>0</v>
      </c>
      <c r="K285">
        <v>0</v>
      </c>
      <c r="L285">
        <v>1.23987522753666E-2</v>
      </c>
      <c r="M285">
        <v>0</v>
      </c>
      <c r="N285">
        <v>0</v>
      </c>
      <c r="O285">
        <v>0</v>
      </c>
      <c r="P285">
        <v>1.23987522753666E-2</v>
      </c>
      <c r="Q285">
        <v>0</v>
      </c>
      <c r="R285">
        <v>0</v>
      </c>
      <c r="S285">
        <v>0</v>
      </c>
      <c r="T285">
        <v>1.23987522753666E-2</v>
      </c>
      <c r="U285">
        <v>0</v>
      </c>
      <c r="V285">
        <v>0</v>
      </c>
      <c r="W285">
        <v>0</v>
      </c>
      <c r="X285">
        <v>1.3512562650404399E-2</v>
      </c>
      <c r="Y285">
        <v>0</v>
      </c>
      <c r="Z285">
        <v>0</v>
      </c>
      <c r="AA285">
        <v>0</v>
      </c>
      <c r="AB285">
        <v>1.3512562650404399E-2</v>
      </c>
      <c r="AC285">
        <v>0</v>
      </c>
      <c r="AD285">
        <v>0</v>
      </c>
      <c r="AE285">
        <v>0</v>
      </c>
      <c r="AF285">
        <v>1.3512562650404399E-2</v>
      </c>
      <c r="AG285">
        <v>0</v>
      </c>
      <c r="AH285">
        <v>0</v>
      </c>
      <c r="AI285">
        <v>0</v>
      </c>
    </row>
    <row r="286" spans="1:35" x14ac:dyDescent="0.25">
      <c r="A286">
        <v>42</v>
      </c>
      <c r="B286">
        <v>285</v>
      </c>
      <c r="C286" t="s">
        <v>63</v>
      </c>
      <c r="D286">
        <v>5.7933892643319898E-2</v>
      </c>
      <c r="E286">
        <v>0</v>
      </c>
      <c r="F286">
        <v>0</v>
      </c>
      <c r="G286">
        <v>0</v>
      </c>
      <c r="H286">
        <v>5.7933892643319898E-2</v>
      </c>
      <c r="I286">
        <v>0</v>
      </c>
      <c r="J286">
        <v>0</v>
      </c>
      <c r="K286">
        <v>0</v>
      </c>
      <c r="L286">
        <v>5.7933892643319898E-2</v>
      </c>
      <c r="M286">
        <v>0</v>
      </c>
      <c r="N286">
        <v>0</v>
      </c>
      <c r="O286">
        <v>0</v>
      </c>
      <c r="P286">
        <v>5.7933892643319898E-2</v>
      </c>
      <c r="Q286">
        <v>0</v>
      </c>
      <c r="R286">
        <v>0</v>
      </c>
      <c r="S286">
        <v>0</v>
      </c>
      <c r="T286">
        <v>5.7933892643319898E-2</v>
      </c>
      <c r="U286">
        <v>0</v>
      </c>
      <c r="V286">
        <v>0</v>
      </c>
      <c r="W286">
        <v>0</v>
      </c>
      <c r="X286">
        <v>5.7933892643319898E-2</v>
      </c>
      <c r="Y286">
        <v>0</v>
      </c>
      <c r="Z286">
        <v>0</v>
      </c>
      <c r="AA286">
        <v>0</v>
      </c>
      <c r="AB286">
        <v>5.7933892643319898E-2</v>
      </c>
      <c r="AC286">
        <v>0</v>
      </c>
      <c r="AD286">
        <v>0</v>
      </c>
      <c r="AE286">
        <v>0</v>
      </c>
      <c r="AF286">
        <v>5.7933892643319898E-2</v>
      </c>
      <c r="AG286">
        <v>0</v>
      </c>
      <c r="AH286">
        <v>0</v>
      </c>
      <c r="AI286">
        <v>0</v>
      </c>
    </row>
    <row r="287" spans="1:35" x14ac:dyDescent="0.25">
      <c r="A287">
        <v>42</v>
      </c>
      <c r="B287">
        <v>286</v>
      </c>
      <c r="C287" t="s">
        <v>63</v>
      </c>
      <c r="D287">
        <v>0.71791325805463502</v>
      </c>
      <c r="E287">
        <v>104</v>
      </c>
      <c r="F287">
        <v>156</v>
      </c>
      <c r="G287">
        <v>0</v>
      </c>
      <c r="H287">
        <v>0.71791325805463502</v>
      </c>
      <c r="I287">
        <v>104</v>
      </c>
      <c r="J287">
        <v>156</v>
      </c>
      <c r="K287">
        <v>0</v>
      </c>
      <c r="L287">
        <v>0.71791325805463502</v>
      </c>
      <c r="M287">
        <v>104</v>
      </c>
      <c r="N287">
        <v>156</v>
      </c>
      <c r="O287">
        <v>0</v>
      </c>
      <c r="P287">
        <v>0.71791325805463502</v>
      </c>
      <c r="Q287">
        <v>104</v>
      </c>
      <c r="R287">
        <v>156</v>
      </c>
      <c r="S287">
        <v>0</v>
      </c>
      <c r="T287">
        <v>0.71791325805463502</v>
      </c>
      <c r="U287">
        <v>104</v>
      </c>
      <c r="V287">
        <v>156</v>
      </c>
      <c r="W287">
        <v>0</v>
      </c>
      <c r="X287">
        <v>0.71791325805463502</v>
      </c>
      <c r="Y287">
        <v>104</v>
      </c>
      <c r="Z287">
        <v>156</v>
      </c>
      <c r="AA287">
        <v>0</v>
      </c>
      <c r="AB287">
        <v>0.71791325805463502</v>
      </c>
      <c r="AC287">
        <v>104</v>
      </c>
      <c r="AD287">
        <v>156</v>
      </c>
      <c r="AE287">
        <v>0</v>
      </c>
      <c r="AF287">
        <v>0.71791325805463502</v>
      </c>
      <c r="AG287">
        <v>104</v>
      </c>
      <c r="AH287">
        <v>156</v>
      </c>
      <c r="AI287">
        <v>0</v>
      </c>
    </row>
    <row r="288" spans="1:35" x14ac:dyDescent="0.25">
      <c r="A288">
        <v>43</v>
      </c>
      <c r="B288">
        <v>287</v>
      </c>
      <c r="C288" t="s">
        <v>64</v>
      </c>
      <c r="D288">
        <v>1.19956503542226</v>
      </c>
      <c r="E288">
        <v>152</v>
      </c>
      <c r="F288">
        <v>802.5</v>
      </c>
      <c r="G288">
        <v>28</v>
      </c>
      <c r="H288">
        <v>1.19956503542226</v>
      </c>
      <c r="I288">
        <v>152</v>
      </c>
      <c r="J288">
        <v>802.5</v>
      </c>
      <c r="K288">
        <v>28</v>
      </c>
      <c r="L288">
        <v>1.19956503542226</v>
      </c>
      <c r="M288">
        <v>152</v>
      </c>
      <c r="N288">
        <v>802.5</v>
      </c>
      <c r="O288">
        <v>28</v>
      </c>
      <c r="P288">
        <v>1.19956503542226</v>
      </c>
      <c r="Q288">
        <v>152</v>
      </c>
      <c r="R288">
        <v>802.5</v>
      </c>
      <c r="S288">
        <v>28</v>
      </c>
      <c r="T288">
        <v>1.19956503542226</v>
      </c>
      <c r="U288">
        <v>152</v>
      </c>
      <c r="V288">
        <v>802.5</v>
      </c>
      <c r="W288">
        <v>28</v>
      </c>
      <c r="X288">
        <v>1.19956503542226</v>
      </c>
      <c r="Y288">
        <v>152</v>
      </c>
      <c r="Z288">
        <v>802.5</v>
      </c>
      <c r="AA288">
        <v>28</v>
      </c>
      <c r="AB288">
        <v>1.19956503542226</v>
      </c>
      <c r="AC288">
        <v>152</v>
      </c>
      <c r="AD288">
        <v>802.5</v>
      </c>
      <c r="AE288">
        <v>28</v>
      </c>
      <c r="AF288">
        <v>1.19956503542226</v>
      </c>
      <c r="AG288">
        <v>152</v>
      </c>
      <c r="AH288">
        <v>802.5</v>
      </c>
      <c r="AI288">
        <v>28</v>
      </c>
    </row>
    <row r="289" spans="1:35" x14ac:dyDescent="0.25">
      <c r="A289">
        <v>43</v>
      </c>
      <c r="B289">
        <v>288</v>
      </c>
      <c r="C289" t="s">
        <v>64</v>
      </c>
      <c r="D289">
        <v>1.5043598474450299</v>
      </c>
      <c r="E289">
        <v>216</v>
      </c>
      <c r="F289">
        <v>459</v>
      </c>
      <c r="G289">
        <v>0</v>
      </c>
      <c r="H289">
        <v>1.5043598474450299</v>
      </c>
      <c r="I289">
        <v>216</v>
      </c>
      <c r="J289">
        <v>459</v>
      </c>
      <c r="K289">
        <v>0</v>
      </c>
      <c r="L289">
        <v>1.5043598474450299</v>
      </c>
      <c r="M289">
        <v>216</v>
      </c>
      <c r="N289">
        <v>459</v>
      </c>
      <c r="O289">
        <v>0</v>
      </c>
      <c r="P289">
        <v>1.5043598474450299</v>
      </c>
      <c r="Q289">
        <v>216</v>
      </c>
      <c r="R289">
        <v>459</v>
      </c>
      <c r="S289">
        <v>0</v>
      </c>
      <c r="T289">
        <v>1.5043598474450299</v>
      </c>
      <c r="U289">
        <v>216</v>
      </c>
      <c r="V289">
        <v>459</v>
      </c>
      <c r="W289">
        <v>0</v>
      </c>
      <c r="X289">
        <v>1.5043598474450299</v>
      </c>
      <c r="Y289">
        <v>216</v>
      </c>
      <c r="Z289">
        <v>459</v>
      </c>
      <c r="AA289">
        <v>0</v>
      </c>
      <c r="AB289">
        <v>1.5043598474450299</v>
      </c>
      <c r="AC289">
        <v>216</v>
      </c>
      <c r="AD289">
        <v>459</v>
      </c>
      <c r="AE289">
        <v>0</v>
      </c>
      <c r="AF289">
        <v>1.5043598474450299</v>
      </c>
      <c r="AG289">
        <v>216</v>
      </c>
      <c r="AH289">
        <v>459</v>
      </c>
      <c r="AI289">
        <v>0</v>
      </c>
    </row>
    <row r="290" spans="1:35" x14ac:dyDescent="0.25">
      <c r="A290">
        <v>43</v>
      </c>
      <c r="B290">
        <v>289</v>
      </c>
      <c r="C290" t="s">
        <v>64</v>
      </c>
      <c r="D290">
        <v>0</v>
      </c>
      <c r="E290">
        <v>26</v>
      </c>
      <c r="F290">
        <v>36</v>
      </c>
      <c r="G290">
        <v>0</v>
      </c>
      <c r="H290">
        <v>0</v>
      </c>
      <c r="I290">
        <v>4.1577603551376896</v>
      </c>
      <c r="J290">
        <v>5.7568989532675703</v>
      </c>
      <c r="K290">
        <v>0</v>
      </c>
      <c r="L290">
        <v>0</v>
      </c>
      <c r="M290">
        <v>4.1577603551376896</v>
      </c>
      <c r="N290">
        <v>5.7568989532675703</v>
      </c>
      <c r="O290">
        <v>0</v>
      </c>
      <c r="P290">
        <v>0</v>
      </c>
      <c r="Q290">
        <v>4.1577603551376896</v>
      </c>
      <c r="R290">
        <v>5.7568989532675703</v>
      </c>
      <c r="S290">
        <v>0</v>
      </c>
      <c r="T290">
        <v>0</v>
      </c>
      <c r="U290">
        <v>4.1577603551376896</v>
      </c>
      <c r="V290">
        <v>5.7568989532675703</v>
      </c>
      <c r="W290">
        <v>0</v>
      </c>
      <c r="X290">
        <v>0</v>
      </c>
      <c r="Y290">
        <v>8.3172370286120803</v>
      </c>
      <c r="Z290">
        <v>11.516174347309001</v>
      </c>
      <c r="AA290">
        <v>0</v>
      </c>
      <c r="AB290">
        <v>0</v>
      </c>
      <c r="AC290">
        <v>8.3172370286120803</v>
      </c>
      <c r="AD290">
        <v>11.516174347309001</v>
      </c>
      <c r="AE290">
        <v>0</v>
      </c>
      <c r="AF290">
        <v>0</v>
      </c>
      <c r="AG290">
        <v>8.3172370286120803</v>
      </c>
      <c r="AH290">
        <v>11.516174347309001</v>
      </c>
      <c r="AI290">
        <v>0</v>
      </c>
    </row>
    <row r="291" spans="1:35" x14ac:dyDescent="0.25">
      <c r="A291">
        <v>43</v>
      </c>
      <c r="B291">
        <v>290</v>
      </c>
      <c r="C291" t="s">
        <v>64</v>
      </c>
      <c r="D291">
        <v>0.229728302256755</v>
      </c>
      <c r="E291">
        <v>391</v>
      </c>
      <c r="F291">
        <v>267</v>
      </c>
      <c r="G291">
        <v>0</v>
      </c>
      <c r="H291">
        <v>3.6924589389145501E-2</v>
      </c>
      <c r="I291">
        <v>62.846041647144901</v>
      </c>
      <c r="J291">
        <v>42.915327672091301</v>
      </c>
      <c r="K291">
        <v>0</v>
      </c>
      <c r="L291">
        <v>3.6924589389145501E-2</v>
      </c>
      <c r="M291">
        <v>62.846041647144901</v>
      </c>
      <c r="N291">
        <v>42.915327672091301</v>
      </c>
      <c r="O291">
        <v>0</v>
      </c>
      <c r="P291">
        <v>3.6924589389145501E-2</v>
      </c>
      <c r="Q291">
        <v>62.846041647144901</v>
      </c>
      <c r="R291">
        <v>42.915327672091301</v>
      </c>
      <c r="S291">
        <v>0</v>
      </c>
      <c r="T291">
        <v>3.6924589389145501E-2</v>
      </c>
      <c r="U291">
        <v>62.846041647144901</v>
      </c>
      <c r="V291">
        <v>42.915327672091301</v>
      </c>
      <c r="W291">
        <v>0</v>
      </c>
      <c r="X291">
        <v>8.7495561811456402E-2</v>
      </c>
      <c r="Y291">
        <v>148.918371538061</v>
      </c>
      <c r="Z291">
        <v>101.691061894277</v>
      </c>
      <c r="AA291">
        <v>0</v>
      </c>
      <c r="AB291">
        <v>8.7495561811456402E-2</v>
      </c>
      <c r="AC291">
        <v>148.918371538061</v>
      </c>
      <c r="AD291">
        <v>101.691061894277</v>
      </c>
      <c r="AE291">
        <v>0</v>
      </c>
      <c r="AF291">
        <v>8.7495561811456402E-2</v>
      </c>
      <c r="AG291">
        <v>148.918371538061</v>
      </c>
      <c r="AH291">
        <v>101.691061894277</v>
      </c>
      <c r="AI291">
        <v>0</v>
      </c>
    </row>
    <row r="292" spans="1:35" x14ac:dyDescent="0.25">
      <c r="A292">
        <v>43</v>
      </c>
      <c r="B292">
        <v>291</v>
      </c>
      <c r="C292" t="s">
        <v>64</v>
      </c>
      <c r="D292">
        <v>6.5713811695692304</v>
      </c>
      <c r="E292">
        <v>2085</v>
      </c>
      <c r="F292">
        <v>625.5</v>
      </c>
      <c r="G292">
        <v>0</v>
      </c>
      <c r="H292">
        <v>0.92731607940500804</v>
      </c>
      <c r="I292">
        <v>294.22338708837702</v>
      </c>
      <c r="J292">
        <v>88.267016126513298</v>
      </c>
      <c r="K292">
        <v>0</v>
      </c>
      <c r="L292">
        <v>0.92731607940500804</v>
      </c>
      <c r="M292">
        <v>294.22338708837702</v>
      </c>
      <c r="N292">
        <v>88.267016126513298</v>
      </c>
      <c r="O292">
        <v>0</v>
      </c>
      <c r="P292">
        <v>0.92731607940500804</v>
      </c>
      <c r="Q292">
        <v>294.22338708837702</v>
      </c>
      <c r="R292">
        <v>88.267016126513298</v>
      </c>
      <c r="S292">
        <v>0</v>
      </c>
      <c r="T292">
        <v>0.92731607940500804</v>
      </c>
      <c r="U292">
        <v>294.22338708837702</v>
      </c>
      <c r="V292">
        <v>88.267016126513298</v>
      </c>
      <c r="W292">
        <v>0</v>
      </c>
      <c r="X292">
        <v>3.4472483020176101</v>
      </c>
      <c r="Y292">
        <v>1093.7598237324401</v>
      </c>
      <c r="Z292">
        <v>328.12794711973203</v>
      </c>
      <c r="AA292">
        <v>0</v>
      </c>
      <c r="AB292">
        <v>3.4472483020176101</v>
      </c>
      <c r="AC292">
        <v>1093.7598237324401</v>
      </c>
      <c r="AD292">
        <v>328.12794711973203</v>
      </c>
      <c r="AE292">
        <v>0</v>
      </c>
      <c r="AF292">
        <v>3.4472483020176101</v>
      </c>
      <c r="AG292">
        <v>1093.7598237324401</v>
      </c>
      <c r="AH292">
        <v>328.12794711973203</v>
      </c>
      <c r="AI292">
        <v>0</v>
      </c>
    </row>
    <row r="293" spans="1:35" x14ac:dyDescent="0.25">
      <c r="A293">
        <v>43</v>
      </c>
      <c r="B293">
        <v>292</v>
      </c>
      <c r="C293" t="s">
        <v>64</v>
      </c>
      <c r="D293">
        <v>4.7562532029319399E-2</v>
      </c>
      <c r="E293">
        <v>211</v>
      </c>
      <c r="F293">
        <v>72</v>
      </c>
      <c r="G293">
        <v>0</v>
      </c>
      <c r="H293">
        <v>4.0539728884529398E-2</v>
      </c>
      <c r="I293">
        <v>179.84498363885999</v>
      </c>
      <c r="J293">
        <v>61.368904369658402</v>
      </c>
      <c r="K293">
        <v>0</v>
      </c>
      <c r="L293">
        <v>4.0539728884529398E-2</v>
      </c>
      <c r="M293">
        <v>179.84498363885999</v>
      </c>
      <c r="N293">
        <v>61.368904369658402</v>
      </c>
      <c r="O293">
        <v>0</v>
      </c>
      <c r="P293">
        <v>4.0539728884529398E-2</v>
      </c>
      <c r="Q293">
        <v>179.84498363885999</v>
      </c>
      <c r="R293">
        <v>61.368904369658402</v>
      </c>
      <c r="S293">
        <v>0</v>
      </c>
      <c r="T293">
        <v>4.0539728884529398E-2</v>
      </c>
      <c r="U293">
        <v>179.84498363885999</v>
      </c>
      <c r="V293">
        <v>61.368904369658402</v>
      </c>
      <c r="W293">
        <v>0</v>
      </c>
      <c r="X293">
        <v>4.4051130456924499E-2</v>
      </c>
      <c r="Y293">
        <v>195.42249181943001</v>
      </c>
      <c r="Z293">
        <v>66.684452184829198</v>
      </c>
      <c r="AA293">
        <v>0</v>
      </c>
      <c r="AB293">
        <v>4.4051130456924499E-2</v>
      </c>
      <c r="AC293">
        <v>195.42249181943001</v>
      </c>
      <c r="AD293">
        <v>66.684452184829198</v>
      </c>
      <c r="AE293">
        <v>0</v>
      </c>
      <c r="AF293">
        <v>4.4051130456924499E-2</v>
      </c>
      <c r="AG293">
        <v>195.42249181943001</v>
      </c>
      <c r="AH293">
        <v>66.684452184829198</v>
      </c>
      <c r="AI293">
        <v>0</v>
      </c>
    </row>
    <row r="294" spans="1:35" x14ac:dyDescent="0.25">
      <c r="A294">
        <v>43</v>
      </c>
      <c r="B294">
        <v>293</v>
      </c>
      <c r="C294" t="s">
        <v>64</v>
      </c>
      <c r="D294">
        <v>1.16797767717039</v>
      </c>
      <c r="E294">
        <v>1052</v>
      </c>
      <c r="F294">
        <v>136.5</v>
      </c>
      <c r="G294">
        <v>0</v>
      </c>
      <c r="H294">
        <v>0.91320184020770501</v>
      </c>
      <c r="I294">
        <v>822.52285696583203</v>
      </c>
      <c r="J294">
        <v>106.72468628881801</v>
      </c>
      <c r="K294">
        <v>0</v>
      </c>
      <c r="L294">
        <v>0.91320184020770501</v>
      </c>
      <c r="M294">
        <v>822.52285696583203</v>
      </c>
      <c r="N294">
        <v>106.72468628881801</v>
      </c>
      <c r="O294">
        <v>0</v>
      </c>
      <c r="P294">
        <v>0.91320184020770501</v>
      </c>
      <c r="Q294">
        <v>822.52285696583203</v>
      </c>
      <c r="R294">
        <v>106.72468628881801</v>
      </c>
      <c r="S294">
        <v>0</v>
      </c>
      <c r="T294">
        <v>0.91320184020770501</v>
      </c>
      <c r="U294">
        <v>822.52285696583203</v>
      </c>
      <c r="V294">
        <v>106.72468628881801</v>
      </c>
      <c r="W294">
        <v>0</v>
      </c>
      <c r="X294">
        <v>1.04058975868905</v>
      </c>
      <c r="Y294">
        <v>937.26142848291602</v>
      </c>
      <c r="Z294">
        <v>121.612343144409</v>
      </c>
      <c r="AA294">
        <v>0</v>
      </c>
      <c r="AB294">
        <v>1.04058975868905</v>
      </c>
      <c r="AC294">
        <v>937.26142848291602</v>
      </c>
      <c r="AD294">
        <v>121.612343144409</v>
      </c>
      <c r="AE294">
        <v>0</v>
      </c>
      <c r="AF294">
        <v>1.04058975868905</v>
      </c>
      <c r="AG294">
        <v>937.26142848291602</v>
      </c>
      <c r="AH294">
        <v>121.612343144409</v>
      </c>
      <c r="AI294">
        <v>0</v>
      </c>
    </row>
    <row r="295" spans="1:35" x14ac:dyDescent="0.25">
      <c r="A295">
        <v>44</v>
      </c>
      <c r="B295">
        <v>294</v>
      </c>
      <c r="C295" t="s">
        <v>65</v>
      </c>
      <c r="D295">
        <v>2.0895648815157601</v>
      </c>
      <c r="E295">
        <v>0</v>
      </c>
      <c r="F295">
        <v>0</v>
      </c>
      <c r="G295">
        <v>0</v>
      </c>
      <c r="H295">
        <v>2.0895648815157601</v>
      </c>
      <c r="I295">
        <v>0</v>
      </c>
      <c r="J295">
        <v>0</v>
      </c>
      <c r="K295">
        <v>0</v>
      </c>
      <c r="L295">
        <v>2.0895648815157601</v>
      </c>
      <c r="M295">
        <v>0</v>
      </c>
      <c r="N295">
        <v>0</v>
      </c>
      <c r="O295">
        <v>0</v>
      </c>
      <c r="P295">
        <v>2.0895648815157601</v>
      </c>
      <c r="Q295">
        <v>0</v>
      </c>
      <c r="R295">
        <v>0</v>
      </c>
      <c r="S295">
        <v>0</v>
      </c>
      <c r="T295">
        <v>2.0895648815157601</v>
      </c>
      <c r="U295">
        <v>0</v>
      </c>
      <c r="V295">
        <v>0</v>
      </c>
      <c r="W295">
        <v>0</v>
      </c>
      <c r="X295">
        <v>2.0895648815157601</v>
      </c>
      <c r="Y295">
        <v>0</v>
      </c>
      <c r="Z295">
        <v>0</v>
      </c>
      <c r="AA295">
        <v>0</v>
      </c>
      <c r="AB295">
        <v>2.0895648815157601</v>
      </c>
      <c r="AC295">
        <v>0</v>
      </c>
      <c r="AD295">
        <v>0</v>
      </c>
      <c r="AE295">
        <v>0</v>
      </c>
      <c r="AF295">
        <v>2.0895648815157601</v>
      </c>
      <c r="AG295">
        <v>0</v>
      </c>
      <c r="AH295">
        <v>0</v>
      </c>
      <c r="AI295">
        <v>0</v>
      </c>
    </row>
    <row r="296" spans="1:35" x14ac:dyDescent="0.25">
      <c r="A296">
        <v>44</v>
      </c>
      <c r="B296">
        <v>295</v>
      </c>
      <c r="C296" t="s">
        <v>65</v>
      </c>
      <c r="D296">
        <v>0.27913936221135499</v>
      </c>
      <c r="E296">
        <v>0</v>
      </c>
      <c r="F296">
        <v>0</v>
      </c>
      <c r="G296">
        <v>0</v>
      </c>
      <c r="H296">
        <v>0.27913936221135499</v>
      </c>
      <c r="I296">
        <v>0</v>
      </c>
      <c r="J296">
        <v>0</v>
      </c>
      <c r="K296">
        <v>0</v>
      </c>
      <c r="L296">
        <v>0.27913936221135499</v>
      </c>
      <c r="M296">
        <v>0</v>
      </c>
      <c r="N296">
        <v>0</v>
      </c>
      <c r="O296">
        <v>0</v>
      </c>
      <c r="P296">
        <v>0.27913936221135499</v>
      </c>
      <c r="Q296">
        <v>0</v>
      </c>
      <c r="R296">
        <v>0</v>
      </c>
      <c r="S296">
        <v>0</v>
      </c>
      <c r="T296">
        <v>0.27913936221135499</v>
      </c>
      <c r="U296">
        <v>0</v>
      </c>
      <c r="V296">
        <v>0</v>
      </c>
      <c r="W296">
        <v>0</v>
      </c>
      <c r="X296">
        <v>0.27913936221135499</v>
      </c>
      <c r="Y296">
        <v>0</v>
      </c>
      <c r="Z296">
        <v>0</v>
      </c>
      <c r="AA296">
        <v>0</v>
      </c>
      <c r="AB296">
        <v>0.27913936221135499</v>
      </c>
      <c r="AC296">
        <v>0</v>
      </c>
      <c r="AD296">
        <v>0</v>
      </c>
      <c r="AE296">
        <v>0</v>
      </c>
      <c r="AF296">
        <v>0.27913936221135499</v>
      </c>
      <c r="AG296">
        <v>0</v>
      </c>
      <c r="AH296">
        <v>0</v>
      </c>
      <c r="AI296">
        <v>0</v>
      </c>
    </row>
    <row r="297" spans="1:35" x14ac:dyDescent="0.25">
      <c r="A297">
        <v>45</v>
      </c>
      <c r="B297">
        <v>296</v>
      </c>
      <c r="C297" t="s">
        <v>66</v>
      </c>
      <c r="D297">
        <v>3.2962380249402998E-2</v>
      </c>
      <c r="E297">
        <v>0</v>
      </c>
      <c r="F297">
        <v>0</v>
      </c>
      <c r="G297">
        <v>0</v>
      </c>
      <c r="H297">
        <v>2.9263289652477199E-2</v>
      </c>
      <c r="I297">
        <v>0</v>
      </c>
      <c r="J297">
        <v>0</v>
      </c>
      <c r="K297">
        <v>0</v>
      </c>
      <c r="L297">
        <v>2.9263289652477199E-2</v>
      </c>
      <c r="M297">
        <v>0</v>
      </c>
      <c r="N297">
        <v>0</v>
      </c>
      <c r="O297">
        <v>0</v>
      </c>
      <c r="P297">
        <v>2.9263289652477199E-2</v>
      </c>
      <c r="Q297">
        <v>0</v>
      </c>
      <c r="R297">
        <v>0</v>
      </c>
      <c r="S297">
        <v>0</v>
      </c>
      <c r="T297">
        <v>2.9263289652477199E-2</v>
      </c>
      <c r="U297">
        <v>0</v>
      </c>
      <c r="V297">
        <v>0</v>
      </c>
      <c r="W297">
        <v>0</v>
      </c>
      <c r="X297">
        <v>3.11128349509401E-2</v>
      </c>
      <c r="Y297">
        <v>0</v>
      </c>
      <c r="Z297">
        <v>0</v>
      </c>
      <c r="AA297">
        <v>0</v>
      </c>
      <c r="AB297">
        <v>3.11128349509401E-2</v>
      </c>
      <c r="AC297">
        <v>0</v>
      </c>
      <c r="AD297">
        <v>0</v>
      </c>
      <c r="AE297">
        <v>0</v>
      </c>
      <c r="AF297">
        <v>3.11128349509401E-2</v>
      </c>
      <c r="AG297">
        <v>0</v>
      </c>
      <c r="AH297">
        <v>0</v>
      </c>
      <c r="AI297">
        <v>0</v>
      </c>
    </row>
    <row r="298" spans="1:35" x14ac:dyDescent="0.25">
      <c r="A298">
        <v>45</v>
      </c>
      <c r="B298">
        <v>297</v>
      </c>
      <c r="C298" t="s">
        <v>66</v>
      </c>
      <c r="D298">
        <v>1.2305060380149</v>
      </c>
      <c r="E298">
        <v>0</v>
      </c>
      <c r="F298">
        <v>0</v>
      </c>
      <c r="G298">
        <v>0</v>
      </c>
      <c r="H298">
        <v>1.2305060380149</v>
      </c>
      <c r="I298">
        <v>0</v>
      </c>
      <c r="J298">
        <v>0</v>
      </c>
      <c r="K298">
        <v>0</v>
      </c>
      <c r="L298">
        <v>1.2305060380149</v>
      </c>
      <c r="M298">
        <v>0</v>
      </c>
      <c r="N298">
        <v>0</v>
      </c>
      <c r="O298">
        <v>0</v>
      </c>
      <c r="P298">
        <v>1.2305060380149</v>
      </c>
      <c r="Q298">
        <v>0</v>
      </c>
      <c r="R298">
        <v>0</v>
      </c>
      <c r="S298">
        <v>0</v>
      </c>
      <c r="T298">
        <v>1.2305060380149</v>
      </c>
      <c r="U298">
        <v>0</v>
      </c>
      <c r="V298">
        <v>0</v>
      </c>
      <c r="W298">
        <v>0</v>
      </c>
      <c r="X298">
        <v>1.2305060380149</v>
      </c>
      <c r="Y298">
        <v>0</v>
      </c>
      <c r="Z298">
        <v>0</v>
      </c>
      <c r="AA298">
        <v>0</v>
      </c>
      <c r="AB298">
        <v>1.2305060380149</v>
      </c>
      <c r="AC298">
        <v>0</v>
      </c>
      <c r="AD298">
        <v>0</v>
      </c>
      <c r="AE298">
        <v>0</v>
      </c>
      <c r="AF298">
        <v>1.2305060380149</v>
      </c>
      <c r="AG298">
        <v>0</v>
      </c>
      <c r="AH298">
        <v>0</v>
      </c>
      <c r="AI298">
        <v>0</v>
      </c>
    </row>
    <row r="299" spans="1:35" x14ac:dyDescent="0.25">
      <c r="A299">
        <v>45</v>
      </c>
      <c r="B299">
        <v>298</v>
      </c>
      <c r="C299" t="s">
        <v>66</v>
      </c>
      <c r="D299">
        <v>1.0564935472713699</v>
      </c>
      <c r="E299">
        <v>0</v>
      </c>
      <c r="F299">
        <v>0</v>
      </c>
      <c r="G299">
        <v>0</v>
      </c>
      <c r="H299">
        <v>0.322284184080257</v>
      </c>
      <c r="I299">
        <v>0</v>
      </c>
      <c r="J299">
        <v>0</v>
      </c>
      <c r="K299">
        <v>0</v>
      </c>
      <c r="L299">
        <v>0.322284184080257</v>
      </c>
      <c r="M299">
        <v>0</v>
      </c>
      <c r="N299">
        <v>0</v>
      </c>
      <c r="O299">
        <v>0</v>
      </c>
      <c r="P299">
        <v>0.322284184080257</v>
      </c>
      <c r="Q299">
        <v>0</v>
      </c>
      <c r="R299">
        <v>0</v>
      </c>
      <c r="S299">
        <v>0</v>
      </c>
      <c r="T299">
        <v>0.322284184080257</v>
      </c>
      <c r="U299">
        <v>0</v>
      </c>
      <c r="V299">
        <v>0</v>
      </c>
      <c r="W299">
        <v>0</v>
      </c>
      <c r="X299">
        <v>0.62839705311133698</v>
      </c>
      <c r="Y299">
        <v>0</v>
      </c>
      <c r="Z299">
        <v>0</v>
      </c>
      <c r="AA299">
        <v>0</v>
      </c>
      <c r="AB299">
        <v>0.62839705311133698</v>
      </c>
      <c r="AC299">
        <v>0</v>
      </c>
      <c r="AD299">
        <v>0</v>
      </c>
      <c r="AE299">
        <v>0</v>
      </c>
      <c r="AF299">
        <v>0.62839705311133698</v>
      </c>
      <c r="AG299">
        <v>0</v>
      </c>
      <c r="AH299">
        <v>0</v>
      </c>
      <c r="AI299">
        <v>0</v>
      </c>
    </row>
    <row r="300" spans="1:35" x14ac:dyDescent="0.25">
      <c r="A300">
        <v>46</v>
      </c>
      <c r="B300">
        <v>299</v>
      </c>
      <c r="C300" t="s">
        <v>67</v>
      </c>
      <c r="D300">
        <v>4.7283055232626801</v>
      </c>
      <c r="E300">
        <v>295</v>
      </c>
      <c r="F300">
        <v>694.5</v>
      </c>
      <c r="G300">
        <v>60</v>
      </c>
      <c r="H300">
        <v>3.1571573539231301</v>
      </c>
      <c r="I300">
        <v>196.975727313969</v>
      </c>
      <c r="J300">
        <v>463.72760210017401</v>
      </c>
      <c r="K300">
        <v>40.062859792671603</v>
      </c>
      <c r="L300">
        <v>3.1571573539231301</v>
      </c>
      <c r="M300">
        <v>196.975727313969</v>
      </c>
      <c r="N300">
        <v>463.72760210017401</v>
      </c>
      <c r="O300">
        <v>40.062859792671603</v>
      </c>
      <c r="P300">
        <v>3.1571573539231301</v>
      </c>
      <c r="Q300">
        <v>196.975727313969</v>
      </c>
      <c r="R300">
        <v>463.72760210017401</v>
      </c>
      <c r="S300">
        <v>40.062859792671603</v>
      </c>
      <c r="T300">
        <v>3.1571573539231301</v>
      </c>
      <c r="U300">
        <v>196.975727313969</v>
      </c>
      <c r="V300">
        <v>463.72760210017401</v>
      </c>
      <c r="W300">
        <v>40.062859792671603</v>
      </c>
      <c r="X300">
        <v>3.9427314385929</v>
      </c>
      <c r="Y300">
        <v>245.98786365698501</v>
      </c>
      <c r="Z300">
        <v>579.11380105008698</v>
      </c>
      <c r="AA300">
        <v>50.031429896335801</v>
      </c>
      <c r="AB300">
        <v>3.9427314385929</v>
      </c>
      <c r="AC300">
        <v>245.98786365698501</v>
      </c>
      <c r="AD300">
        <v>579.11380105008698</v>
      </c>
      <c r="AE300">
        <v>50.031429896335801</v>
      </c>
      <c r="AF300">
        <v>3.9427314385929</v>
      </c>
      <c r="AG300">
        <v>245.98786365698501</v>
      </c>
      <c r="AH300">
        <v>579.11380105008698</v>
      </c>
      <c r="AI300">
        <v>50.031429896335801</v>
      </c>
    </row>
    <row r="301" spans="1:35" x14ac:dyDescent="0.25">
      <c r="A301">
        <v>46</v>
      </c>
      <c r="B301">
        <v>300</v>
      </c>
      <c r="C301" t="s">
        <v>67</v>
      </c>
      <c r="D301">
        <v>8.2325300977474605E-2</v>
      </c>
      <c r="E301">
        <v>0</v>
      </c>
      <c r="F301">
        <v>0</v>
      </c>
      <c r="G301">
        <v>0</v>
      </c>
      <c r="H301">
        <v>8.2325300977474605E-2</v>
      </c>
      <c r="I301">
        <v>0</v>
      </c>
      <c r="J301">
        <v>0</v>
      </c>
      <c r="K301">
        <v>0</v>
      </c>
      <c r="L301">
        <v>8.2325300977474605E-2</v>
      </c>
      <c r="M301">
        <v>0</v>
      </c>
      <c r="N301">
        <v>0</v>
      </c>
      <c r="O301">
        <v>0</v>
      </c>
      <c r="P301">
        <v>8.2325300977474605E-2</v>
      </c>
      <c r="Q301">
        <v>0</v>
      </c>
      <c r="R301">
        <v>0</v>
      </c>
      <c r="S301">
        <v>0</v>
      </c>
      <c r="T301">
        <v>8.2325300977474605E-2</v>
      </c>
      <c r="U301">
        <v>0</v>
      </c>
      <c r="V301">
        <v>0</v>
      </c>
      <c r="W301">
        <v>0</v>
      </c>
      <c r="X301">
        <v>8.2325300977474605E-2</v>
      </c>
      <c r="Y301">
        <v>0</v>
      </c>
      <c r="Z301">
        <v>0</v>
      </c>
      <c r="AA301">
        <v>0</v>
      </c>
      <c r="AB301">
        <v>8.2325300977474605E-2</v>
      </c>
      <c r="AC301">
        <v>0</v>
      </c>
      <c r="AD301">
        <v>0</v>
      </c>
      <c r="AE301">
        <v>0</v>
      </c>
      <c r="AF301">
        <v>8.2325300977474605E-2</v>
      </c>
      <c r="AG301">
        <v>0</v>
      </c>
      <c r="AH301">
        <v>0</v>
      </c>
      <c r="AI301">
        <v>0</v>
      </c>
    </row>
    <row r="302" spans="1:35" x14ac:dyDescent="0.25">
      <c r="A302">
        <v>46</v>
      </c>
      <c r="B302">
        <v>301</v>
      </c>
      <c r="C302" t="s">
        <v>67</v>
      </c>
      <c r="D302">
        <v>0.32807885591672498</v>
      </c>
      <c r="E302">
        <v>75</v>
      </c>
      <c r="F302">
        <v>88.5</v>
      </c>
      <c r="G302">
        <v>0</v>
      </c>
      <c r="H302">
        <v>0.15219780245530001</v>
      </c>
      <c r="I302">
        <v>34.792962052528203</v>
      </c>
      <c r="J302">
        <v>41.055695221983299</v>
      </c>
      <c r="K302">
        <v>0</v>
      </c>
      <c r="L302">
        <v>0.15219780245530001</v>
      </c>
      <c r="M302">
        <v>34.792962052528203</v>
      </c>
      <c r="N302">
        <v>41.055695221983299</v>
      </c>
      <c r="O302">
        <v>0</v>
      </c>
      <c r="P302">
        <v>0.15219780245530001</v>
      </c>
      <c r="Q302">
        <v>34.792962052528203</v>
      </c>
      <c r="R302">
        <v>41.055695221983299</v>
      </c>
      <c r="S302">
        <v>0</v>
      </c>
      <c r="T302">
        <v>0.15219780245530001</v>
      </c>
      <c r="U302">
        <v>34.792962052528203</v>
      </c>
      <c r="V302">
        <v>41.055695221983299</v>
      </c>
      <c r="W302">
        <v>0</v>
      </c>
      <c r="X302">
        <v>0.21099057516839001</v>
      </c>
      <c r="Y302">
        <v>48.233200196375599</v>
      </c>
      <c r="Z302">
        <v>56.915176231723201</v>
      </c>
      <c r="AA302">
        <v>0</v>
      </c>
      <c r="AB302">
        <v>0.21099057516839001</v>
      </c>
      <c r="AC302">
        <v>48.233200196375599</v>
      </c>
      <c r="AD302">
        <v>56.915176231723201</v>
      </c>
      <c r="AE302">
        <v>0</v>
      </c>
      <c r="AF302">
        <v>0.21099057516839001</v>
      </c>
      <c r="AG302">
        <v>48.233200196375599</v>
      </c>
      <c r="AH302">
        <v>56.915176231723201</v>
      </c>
      <c r="AI302">
        <v>0</v>
      </c>
    </row>
    <row r="303" spans="1:35" x14ac:dyDescent="0.25">
      <c r="A303">
        <v>46</v>
      </c>
      <c r="B303">
        <v>302</v>
      </c>
      <c r="C303" t="s">
        <v>67</v>
      </c>
      <c r="D303">
        <v>0.30340009217817898</v>
      </c>
      <c r="E303">
        <v>72</v>
      </c>
      <c r="F303">
        <v>57</v>
      </c>
      <c r="G303">
        <v>0</v>
      </c>
      <c r="H303">
        <v>0.30340009217817898</v>
      </c>
      <c r="I303">
        <v>72</v>
      </c>
      <c r="J303">
        <v>57</v>
      </c>
      <c r="K303">
        <v>0</v>
      </c>
      <c r="L303">
        <v>0.30340009217817898</v>
      </c>
      <c r="M303">
        <v>72</v>
      </c>
      <c r="N303">
        <v>57</v>
      </c>
      <c r="O303">
        <v>0</v>
      </c>
      <c r="P303">
        <v>0.30340009217817898</v>
      </c>
      <c r="Q303">
        <v>72</v>
      </c>
      <c r="R303">
        <v>57</v>
      </c>
      <c r="S303">
        <v>0</v>
      </c>
      <c r="T303">
        <v>0.30340009217817898</v>
      </c>
      <c r="U303">
        <v>72</v>
      </c>
      <c r="V303">
        <v>57</v>
      </c>
      <c r="W303">
        <v>0</v>
      </c>
      <c r="X303">
        <v>0.30340009217817898</v>
      </c>
      <c r="Y303">
        <v>72</v>
      </c>
      <c r="Z303">
        <v>57</v>
      </c>
      <c r="AA303">
        <v>0</v>
      </c>
      <c r="AB303">
        <v>0.30340009217817898</v>
      </c>
      <c r="AC303">
        <v>72</v>
      </c>
      <c r="AD303">
        <v>57</v>
      </c>
      <c r="AE303">
        <v>0</v>
      </c>
      <c r="AF303">
        <v>0.30340009217817898</v>
      </c>
      <c r="AG303">
        <v>72</v>
      </c>
      <c r="AH303">
        <v>57</v>
      </c>
      <c r="AI303">
        <v>0</v>
      </c>
    </row>
    <row r="304" spans="1:35" x14ac:dyDescent="0.25">
      <c r="A304">
        <v>46</v>
      </c>
      <c r="B304">
        <v>303</v>
      </c>
      <c r="C304" t="s">
        <v>67</v>
      </c>
      <c r="D304">
        <v>0.20481719381195501</v>
      </c>
      <c r="E304">
        <v>194</v>
      </c>
      <c r="F304">
        <v>132</v>
      </c>
      <c r="G304">
        <v>0</v>
      </c>
      <c r="H304">
        <v>6.0894962187925297E-2</v>
      </c>
      <c r="I304">
        <v>57.678862035888002</v>
      </c>
      <c r="J304">
        <v>39.245411282150599</v>
      </c>
      <c r="K304">
        <v>0</v>
      </c>
      <c r="L304">
        <v>6.0894962187925297E-2</v>
      </c>
      <c r="M304">
        <v>57.678862035888002</v>
      </c>
      <c r="N304">
        <v>39.245411282150599</v>
      </c>
      <c r="O304">
        <v>0</v>
      </c>
      <c r="P304">
        <v>6.0894962187925297E-2</v>
      </c>
      <c r="Q304">
        <v>57.678862035888002</v>
      </c>
      <c r="R304">
        <v>39.245411282150599</v>
      </c>
      <c r="S304">
        <v>0</v>
      </c>
      <c r="T304">
        <v>6.0894962187925297E-2</v>
      </c>
      <c r="U304">
        <v>57.678862035888002</v>
      </c>
      <c r="V304">
        <v>39.245411282150599</v>
      </c>
      <c r="W304">
        <v>0</v>
      </c>
      <c r="X304">
        <v>0.10344417082787299</v>
      </c>
      <c r="Y304">
        <v>97.980881229297907</v>
      </c>
      <c r="Z304">
        <v>66.667403723027505</v>
      </c>
      <c r="AA304">
        <v>0</v>
      </c>
      <c r="AB304">
        <v>0.10344417082787299</v>
      </c>
      <c r="AC304">
        <v>97.980881229297907</v>
      </c>
      <c r="AD304">
        <v>66.667403723027505</v>
      </c>
      <c r="AE304">
        <v>0</v>
      </c>
      <c r="AF304">
        <v>0.10344417082787299</v>
      </c>
      <c r="AG304">
        <v>97.980881229297907</v>
      </c>
      <c r="AH304">
        <v>66.667403723027505</v>
      </c>
      <c r="AI304">
        <v>0</v>
      </c>
    </row>
    <row r="305" spans="1:35" x14ac:dyDescent="0.25">
      <c r="A305">
        <v>46</v>
      </c>
      <c r="B305">
        <v>304</v>
      </c>
      <c r="C305" t="s">
        <v>67</v>
      </c>
      <c r="D305">
        <v>0.34557145892062402</v>
      </c>
      <c r="E305">
        <v>285</v>
      </c>
      <c r="F305">
        <v>81</v>
      </c>
      <c r="G305">
        <v>0</v>
      </c>
      <c r="H305">
        <v>0.116182169423448</v>
      </c>
      <c r="I305">
        <v>95.817861779170698</v>
      </c>
      <c r="J305">
        <v>27.2324449267117</v>
      </c>
      <c r="K305">
        <v>0</v>
      </c>
      <c r="L305">
        <v>0.116182169423448</v>
      </c>
      <c r="M305">
        <v>95.817861779170698</v>
      </c>
      <c r="N305">
        <v>27.2324449267117</v>
      </c>
      <c r="O305">
        <v>0</v>
      </c>
      <c r="P305">
        <v>0.116182169423448</v>
      </c>
      <c r="Q305">
        <v>95.817861779170698</v>
      </c>
      <c r="R305">
        <v>27.2324449267117</v>
      </c>
      <c r="S305">
        <v>0</v>
      </c>
      <c r="T305">
        <v>0.116182169423448</v>
      </c>
      <c r="U305">
        <v>95.817861779170698</v>
      </c>
      <c r="V305">
        <v>27.2324449267117</v>
      </c>
      <c r="W305">
        <v>0</v>
      </c>
      <c r="X305">
        <v>0.204329684715222</v>
      </c>
      <c r="Y305">
        <v>168.51495874609901</v>
      </c>
      <c r="Z305">
        <v>47.893725117312499</v>
      </c>
      <c r="AA305">
        <v>0</v>
      </c>
      <c r="AB305">
        <v>0.204329684715222</v>
      </c>
      <c r="AC305">
        <v>168.51495874609901</v>
      </c>
      <c r="AD305">
        <v>47.893725117312499</v>
      </c>
      <c r="AE305">
        <v>0</v>
      </c>
      <c r="AF305">
        <v>0.204329684715222</v>
      </c>
      <c r="AG305">
        <v>168.51495874609901</v>
      </c>
      <c r="AH305">
        <v>47.893725117312499</v>
      </c>
      <c r="AI305">
        <v>0</v>
      </c>
    </row>
    <row r="306" spans="1:35" x14ac:dyDescent="0.25">
      <c r="A306">
        <v>46</v>
      </c>
      <c r="B306">
        <v>305</v>
      </c>
      <c r="C306" t="s">
        <v>67</v>
      </c>
      <c r="D306">
        <v>0.49930231542824299</v>
      </c>
      <c r="E306">
        <v>259</v>
      </c>
      <c r="F306">
        <v>222</v>
      </c>
      <c r="G306">
        <v>0</v>
      </c>
      <c r="H306">
        <v>0.26816609743278802</v>
      </c>
      <c r="I306">
        <v>139.10414009500801</v>
      </c>
      <c r="J306">
        <v>119.232120081435</v>
      </c>
      <c r="K306">
        <v>0</v>
      </c>
      <c r="L306">
        <v>0.26816609743278802</v>
      </c>
      <c r="M306">
        <v>139.10414009500801</v>
      </c>
      <c r="N306">
        <v>119.232120081435</v>
      </c>
      <c r="O306">
        <v>0</v>
      </c>
      <c r="P306">
        <v>0.26816609743278802</v>
      </c>
      <c r="Q306">
        <v>139.10414009500801</v>
      </c>
      <c r="R306">
        <v>119.232120081435</v>
      </c>
      <c r="S306">
        <v>0</v>
      </c>
      <c r="T306">
        <v>0.26816609743278802</v>
      </c>
      <c r="U306">
        <v>139.10414009500801</v>
      </c>
      <c r="V306">
        <v>119.232120081435</v>
      </c>
      <c r="W306">
        <v>0</v>
      </c>
      <c r="X306">
        <v>0.38373420643051598</v>
      </c>
      <c r="Y306">
        <v>199.052070047504</v>
      </c>
      <c r="Z306">
        <v>170.616060040718</v>
      </c>
      <c r="AA306">
        <v>0</v>
      </c>
      <c r="AB306">
        <v>0.38373420643051598</v>
      </c>
      <c r="AC306">
        <v>199.052070047504</v>
      </c>
      <c r="AD306">
        <v>170.616060040718</v>
      </c>
      <c r="AE306">
        <v>0</v>
      </c>
      <c r="AF306">
        <v>0.38373420643051598</v>
      </c>
      <c r="AG306">
        <v>199.052070047504</v>
      </c>
      <c r="AH306">
        <v>170.616060040718</v>
      </c>
      <c r="AI306">
        <v>0</v>
      </c>
    </row>
    <row r="307" spans="1:35" x14ac:dyDescent="0.25">
      <c r="A307">
        <v>46</v>
      </c>
      <c r="B307">
        <v>306</v>
      </c>
      <c r="C307" t="s">
        <v>67</v>
      </c>
      <c r="D307">
        <v>8.24236314465292E-2</v>
      </c>
      <c r="E307">
        <v>234</v>
      </c>
      <c r="F307">
        <v>162</v>
      </c>
      <c r="G307">
        <v>0</v>
      </c>
      <c r="H307">
        <v>8.24236314465292E-2</v>
      </c>
      <c r="I307">
        <v>234</v>
      </c>
      <c r="J307">
        <v>162</v>
      </c>
      <c r="K307">
        <v>0</v>
      </c>
      <c r="L307">
        <v>8.24236314465292E-2</v>
      </c>
      <c r="M307">
        <v>234</v>
      </c>
      <c r="N307">
        <v>162</v>
      </c>
      <c r="O307">
        <v>0</v>
      </c>
      <c r="P307">
        <v>8.24236314465292E-2</v>
      </c>
      <c r="Q307">
        <v>234</v>
      </c>
      <c r="R307">
        <v>162</v>
      </c>
      <c r="S307">
        <v>0</v>
      </c>
      <c r="T307">
        <v>8.24236314465292E-2</v>
      </c>
      <c r="U307">
        <v>234</v>
      </c>
      <c r="V307">
        <v>162</v>
      </c>
      <c r="W307">
        <v>0</v>
      </c>
      <c r="X307">
        <v>8.24236314465292E-2</v>
      </c>
      <c r="Y307">
        <v>234</v>
      </c>
      <c r="Z307">
        <v>162</v>
      </c>
      <c r="AA307">
        <v>0</v>
      </c>
      <c r="AB307">
        <v>8.24236314465292E-2</v>
      </c>
      <c r="AC307">
        <v>234</v>
      </c>
      <c r="AD307">
        <v>162</v>
      </c>
      <c r="AE307">
        <v>0</v>
      </c>
      <c r="AF307">
        <v>8.24236314465292E-2</v>
      </c>
      <c r="AG307">
        <v>234</v>
      </c>
      <c r="AH307">
        <v>162</v>
      </c>
      <c r="AI307">
        <v>0</v>
      </c>
    </row>
    <row r="308" spans="1:35" x14ac:dyDescent="0.25">
      <c r="A308">
        <v>46</v>
      </c>
      <c r="B308">
        <v>307</v>
      </c>
      <c r="C308" t="s">
        <v>67</v>
      </c>
      <c r="D308">
        <v>5.6440568098241996E-3</v>
      </c>
      <c r="E308">
        <v>0</v>
      </c>
      <c r="F308">
        <v>0</v>
      </c>
      <c r="G308">
        <v>0</v>
      </c>
      <c r="H308">
        <v>5.6440568098241996E-3</v>
      </c>
      <c r="I308">
        <v>0</v>
      </c>
      <c r="J308">
        <v>0</v>
      </c>
      <c r="K308">
        <v>0</v>
      </c>
      <c r="L308">
        <v>5.6440568098241996E-3</v>
      </c>
      <c r="M308">
        <v>0</v>
      </c>
      <c r="N308">
        <v>0</v>
      </c>
      <c r="O308">
        <v>0</v>
      </c>
      <c r="P308">
        <v>5.6440568098241996E-3</v>
      </c>
      <c r="Q308">
        <v>0</v>
      </c>
      <c r="R308">
        <v>0</v>
      </c>
      <c r="S308">
        <v>0</v>
      </c>
      <c r="T308">
        <v>5.6440568098241996E-3</v>
      </c>
      <c r="U308">
        <v>0</v>
      </c>
      <c r="V308">
        <v>0</v>
      </c>
      <c r="W308">
        <v>0</v>
      </c>
      <c r="X308">
        <v>5.6440568098241996E-3</v>
      </c>
      <c r="Y308">
        <v>0</v>
      </c>
      <c r="Z308">
        <v>0</v>
      </c>
      <c r="AA308">
        <v>0</v>
      </c>
      <c r="AB308">
        <v>5.6440568098241996E-3</v>
      </c>
      <c r="AC308">
        <v>0</v>
      </c>
      <c r="AD308">
        <v>0</v>
      </c>
      <c r="AE308">
        <v>0</v>
      </c>
      <c r="AF308">
        <v>5.6440568098241996E-3</v>
      </c>
      <c r="AG308">
        <v>0</v>
      </c>
      <c r="AH308">
        <v>0</v>
      </c>
      <c r="AI308">
        <v>0</v>
      </c>
    </row>
    <row r="309" spans="1:35" x14ac:dyDescent="0.25">
      <c r="A309">
        <v>46</v>
      </c>
      <c r="B309">
        <v>308</v>
      </c>
      <c r="C309" t="s">
        <v>67</v>
      </c>
      <c r="D309">
        <v>2.3276135225461299</v>
      </c>
      <c r="E309">
        <v>989</v>
      </c>
      <c r="F309">
        <v>141</v>
      </c>
      <c r="G309">
        <v>0</v>
      </c>
      <c r="H309">
        <v>0.92032160803577601</v>
      </c>
      <c r="I309">
        <v>391.04347071834098</v>
      </c>
      <c r="J309">
        <v>55.750383590784701</v>
      </c>
      <c r="K309">
        <v>0</v>
      </c>
      <c r="L309">
        <v>0.92032160803577601</v>
      </c>
      <c r="M309">
        <v>391.04347071834098</v>
      </c>
      <c r="N309">
        <v>55.750383590784701</v>
      </c>
      <c r="O309">
        <v>0</v>
      </c>
      <c r="P309">
        <v>0.92032160803577601</v>
      </c>
      <c r="Q309">
        <v>391.04347071834098</v>
      </c>
      <c r="R309">
        <v>55.750383590784701</v>
      </c>
      <c r="S309">
        <v>0</v>
      </c>
      <c r="T309">
        <v>0.92032160803577601</v>
      </c>
      <c r="U309">
        <v>391.04347071834098</v>
      </c>
      <c r="V309">
        <v>55.750383590784701</v>
      </c>
      <c r="W309">
        <v>0</v>
      </c>
      <c r="X309">
        <v>1.62396756529095</v>
      </c>
      <c r="Y309">
        <v>690.02173535916995</v>
      </c>
      <c r="Z309">
        <v>98.375191795392297</v>
      </c>
      <c r="AA309">
        <v>0</v>
      </c>
      <c r="AB309">
        <v>1.62396756529095</v>
      </c>
      <c r="AC309">
        <v>690.02173535916995</v>
      </c>
      <c r="AD309">
        <v>98.375191795392297</v>
      </c>
      <c r="AE309">
        <v>0</v>
      </c>
      <c r="AF309">
        <v>1.62396756529095</v>
      </c>
      <c r="AG309">
        <v>690.02173535916995</v>
      </c>
      <c r="AH309">
        <v>98.375191795392297</v>
      </c>
      <c r="AI309">
        <v>0</v>
      </c>
    </row>
    <row r="310" spans="1:35" x14ac:dyDescent="0.25">
      <c r="A310">
        <v>18</v>
      </c>
      <c r="B310">
        <v>350</v>
      </c>
      <c r="C310" t="s">
        <v>39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108</v>
      </c>
      <c r="C3">
        <v>0</v>
      </c>
      <c r="D3">
        <v>330.75</v>
      </c>
      <c r="E3">
        <v>0</v>
      </c>
      <c r="F3">
        <v>99</v>
      </c>
      <c r="G3">
        <v>0</v>
      </c>
      <c r="H3">
        <v>78.25</v>
      </c>
      <c r="I3">
        <v>261.75</v>
      </c>
      <c r="J3">
        <v>877.75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6.75</v>
      </c>
      <c r="C5">
        <v>0</v>
      </c>
      <c r="D5">
        <v>135</v>
      </c>
      <c r="E5">
        <v>0</v>
      </c>
      <c r="F5">
        <v>5.5</v>
      </c>
      <c r="G5">
        <v>0</v>
      </c>
      <c r="H5">
        <v>5</v>
      </c>
      <c r="I5">
        <v>301</v>
      </c>
      <c r="J5">
        <v>453.25</v>
      </c>
    </row>
    <row r="6" spans="1:10" x14ac:dyDescent="0.25">
      <c r="A6">
        <v>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I6">
        <v>445</v>
      </c>
      <c r="J6">
        <v>2950</v>
      </c>
    </row>
    <row r="7" spans="1:10" x14ac:dyDescent="0.25">
      <c r="A7">
        <v>6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I7">
        <v>308</v>
      </c>
      <c r="J7">
        <v>1182</v>
      </c>
    </row>
    <row r="8" spans="1:10" x14ac:dyDescent="0.25">
      <c r="A8">
        <v>7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I8">
        <v>300</v>
      </c>
      <c r="J8">
        <v>676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I10">
        <v>2380</v>
      </c>
      <c r="J10">
        <v>3240</v>
      </c>
    </row>
    <row r="11" spans="1:10" x14ac:dyDescent="0.25">
      <c r="A11">
        <v>10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I11">
        <v>3557</v>
      </c>
      <c r="J11">
        <v>4497</v>
      </c>
    </row>
    <row r="12" spans="1:10" x14ac:dyDescent="0.25">
      <c r="A12">
        <v>11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I12">
        <v>502</v>
      </c>
      <c r="J12">
        <v>2512</v>
      </c>
    </row>
    <row r="13" spans="1:10" x14ac:dyDescent="0.25">
      <c r="A13">
        <v>12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I13">
        <v>99</v>
      </c>
      <c r="J13">
        <v>313</v>
      </c>
    </row>
    <row r="14" spans="1:10" x14ac:dyDescent="0.25">
      <c r="A14">
        <v>13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I14">
        <v>181</v>
      </c>
      <c r="J14">
        <v>411</v>
      </c>
    </row>
    <row r="15" spans="1:10" x14ac:dyDescent="0.25">
      <c r="A15">
        <v>14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I15">
        <v>5</v>
      </c>
      <c r="J15">
        <v>10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I17">
        <v>1607</v>
      </c>
      <c r="J17">
        <v>2543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I20">
        <v>750</v>
      </c>
      <c r="J20">
        <v>4270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I24">
        <v>843</v>
      </c>
      <c r="J24">
        <v>1490</v>
      </c>
    </row>
    <row r="25" spans="1:10" x14ac:dyDescent="0.25">
      <c r="A25">
        <v>29</v>
      </c>
      <c r="B25">
        <v>924</v>
      </c>
      <c r="C25">
        <v>36</v>
      </c>
      <c r="D25">
        <v>2369</v>
      </c>
      <c r="E25">
        <v>115</v>
      </c>
      <c r="F25">
        <v>1059</v>
      </c>
      <c r="G25">
        <v>10</v>
      </c>
      <c r="H25">
        <v>949</v>
      </c>
      <c r="I25">
        <v>1919</v>
      </c>
      <c r="J25">
        <v>7381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3</v>
      </c>
      <c r="C28">
        <v>0</v>
      </c>
      <c r="D28">
        <v>21</v>
      </c>
      <c r="E28">
        <v>0</v>
      </c>
      <c r="F28">
        <v>2</v>
      </c>
      <c r="G28">
        <v>0</v>
      </c>
      <c r="H28">
        <v>2</v>
      </c>
      <c r="I28">
        <v>36</v>
      </c>
      <c r="J28">
        <v>64</v>
      </c>
    </row>
    <row r="29" spans="1:10" x14ac:dyDescent="0.25">
      <c r="A29">
        <v>33</v>
      </c>
      <c r="B29">
        <v>31</v>
      </c>
      <c r="C29">
        <v>0</v>
      </c>
      <c r="D29">
        <v>663</v>
      </c>
      <c r="E29">
        <v>0</v>
      </c>
      <c r="F29">
        <v>21</v>
      </c>
      <c r="G29">
        <v>0</v>
      </c>
      <c r="H29">
        <v>19</v>
      </c>
      <c r="I29">
        <v>1493</v>
      </c>
      <c r="J29">
        <v>2227</v>
      </c>
    </row>
    <row r="30" spans="1:10" x14ac:dyDescent="0.25">
      <c r="A30">
        <v>34</v>
      </c>
      <c r="B30">
        <v>32</v>
      </c>
      <c r="C30">
        <v>0</v>
      </c>
      <c r="D30">
        <v>817</v>
      </c>
      <c r="E30">
        <v>0</v>
      </c>
      <c r="F30">
        <v>28</v>
      </c>
      <c r="G30">
        <v>0</v>
      </c>
      <c r="H30">
        <v>32</v>
      </c>
      <c r="I30">
        <v>3395</v>
      </c>
      <c r="J30">
        <v>4304</v>
      </c>
    </row>
    <row r="31" spans="1:10" x14ac:dyDescent="0.25">
      <c r="A31">
        <v>35</v>
      </c>
      <c r="B31">
        <v>671</v>
      </c>
      <c r="C31">
        <v>29</v>
      </c>
      <c r="D31">
        <v>1370</v>
      </c>
      <c r="E31">
        <v>99</v>
      </c>
      <c r="F31">
        <v>751</v>
      </c>
      <c r="G31">
        <v>10</v>
      </c>
      <c r="H31">
        <v>752</v>
      </c>
      <c r="I31">
        <v>1072</v>
      </c>
      <c r="J31">
        <v>4754</v>
      </c>
    </row>
    <row r="32" spans="1:10" x14ac:dyDescent="0.25">
      <c r="A32">
        <v>36</v>
      </c>
      <c r="B32">
        <v>38</v>
      </c>
      <c r="C32">
        <v>0</v>
      </c>
      <c r="D32">
        <v>1221</v>
      </c>
      <c r="E32">
        <v>0</v>
      </c>
      <c r="F32">
        <v>35</v>
      </c>
      <c r="G32">
        <v>0</v>
      </c>
      <c r="H32">
        <v>55</v>
      </c>
      <c r="I32">
        <v>4660</v>
      </c>
      <c r="J32">
        <v>6009</v>
      </c>
    </row>
    <row r="33" spans="1:10" x14ac:dyDescent="0.25">
      <c r="A33">
        <v>37</v>
      </c>
      <c r="B33">
        <v>468</v>
      </c>
      <c r="C33">
        <v>21</v>
      </c>
      <c r="D33">
        <v>1449</v>
      </c>
      <c r="E33">
        <v>65</v>
      </c>
      <c r="F33">
        <v>410</v>
      </c>
      <c r="G33">
        <v>7</v>
      </c>
      <c r="H33">
        <v>411</v>
      </c>
      <c r="I33">
        <v>1371</v>
      </c>
      <c r="J33">
        <v>4202</v>
      </c>
    </row>
    <row r="34" spans="1:10" x14ac:dyDescent="0.25">
      <c r="A34">
        <v>38</v>
      </c>
      <c r="B34">
        <v>23</v>
      </c>
      <c r="C34">
        <v>0</v>
      </c>
      <c r="D34">
        <v>809</v>
      </c>
      <c r="E34">
        <v>0</v>
      </c>
      <c r="F34">
        <v>13</v>
      </c>
      <c r="G34">
        <v>0</v>
      </c>
      <c r="H34">
        <v>5</v>
      </c>
      <c r="I34">
        <v>3523</v>
      </c>
      <c r="J34">
        <v>4373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</v>
      </c>
      <c r="C61">
        <v>72</v>
      </c>
      <c r="D61">
        <v>1445</v>
      </c>
      <c r="E61">
        <v>131</v>
      </c>
      <c r="F61">
        <v>796</v>
      </c>
      <c r="G61">
        <v>14</v>
      </c>
      <c r="H61">
        <v>857</v>
      </c>
      <c r="I61">
        <v>1613</v>
      </c>
      <c r="J61">
        <v>5988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267</v>
      </c>
      <c r="E66">
        <v>0</v>
      </c>
      <c r="F66">
        <v>0</v>
      </c>
      <c r="G66">
        <v>0</v>
      </c>
      <c r="H66">
        <v>8</v>
      </c>
      <c r="I66">
        <v>839</v>
      </c>
      <c r="J66">
        <v>1114</v>
      </c>
    </row>
    <row r="67" spans="1:10" x14ac:dyDescent="0.25">
      <c r="A67">
        <v>71</v>
      </c>
      <c r="B67">
        <v>1667</v>
      </c>
      <c r="C67">
        <v>189</v>
      </c>
      <c r="D67">
        <v>2337</v>
      </c>
      <c r="E67">
        <v>445</v>
      </c>
      <c r="F67">
        <v>940</v>
      </c>
      <c r="G67">
        <v>152</v>
      </c>
      <c r="H67">
        <v>1191</v>
      </c>
      <c r="I67">
        <v>2450</v>
      </c>
      <c r="J67">
        <v>9371</v>
      </c>
    </row>
    <row r="68" spans="1:10" x14ac:dyDescent="0.25">
      <c r="A68">
        <v>72</v>
      </c>
      <c r="B68">
        <v>18</v>
      </c>
      <c r="C68">
        <v>0</v>
      </c>
      <c r="D68">
        <v>290</v>
      </c>
      <c r="E68">
        <v>0</v>
      </c>
      <c r="F68">
        <v>11</v>
      </c>
      <c r="G68">
        <v>0</v>
      </c>
      <c r="H68">
        <v>5</v>
      </c>
      <c r="I68">
        <v>594</v>
      </c>
      <c r="J68">
        <v>918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304</v>
      </c>
      <c r="E71">
        <v>0</v>
      </c>
      <c r="F71">
        <v>0</v>
      </c>
      <c r="G71">
        <v>0</v>
      </c>
      <c r="H71">
        <v>0</v>
      </c>
      <c r="I71">
        <v>1014</v>
      </c>
      <c r="J71">
        <v>1318</v>
      </c>
    </row>
    <row r="72" spans="1:10" x14ac:dyDescent="0.25">
      <c r="A72">
        <v>76</v>
      </c>
      <c r="B72">
        <v>0</v>
      </c>
      <c r="C72">
        <v>0</v>
      </c>
      <c r="D72">
        <v>201</v>
      </c>
      <c r="E72">
        <v>0</v>
      </c>
      <c r="F72">
        <v>0</v>
      </c>
      <c r="G72">
        <v>0</v>
      </c>
      <c r="H72">
        <v>0</v>
      </c>
      <c r="I72">
        <v>1852</v>
      </c>
      <c r="J72">
        <v>2053</v>
      </c>
    </row>
    <row r="73" spans="1:10" x14ac:dyDescent="0.25">
      <c r="A73">
        <v>77</v>
      </c>
      <c r="B73">
        <v>0</v>
      </c>
      <c r="C73">
        <v>0</v>
      </c>
      <c r="D73">
        <v>404</v>
      </c>
      <c r="E73">
        <v>0</v>
      </c>
      <c r="F73">
        <v>0</v>
      </c>
      <c r="G73">
        <v>0</v>
      </c>
      <c r="H73">
        <v>0</v>
      </c>
      <c r="I73">
        <v>2474</v>
      </c>
      <c r="J73">
        <v>2878</v>
      </c>
    </row>
    <row r="74" spans="1:10" x14ac:dyDescent="0.25">
      <c r="A74">
        <v>78</v>
      </c>
      <c r="B74">
        <v>0</v>
      </c>
      <c r="C74">
        <v>0</v>
      </c>
      <c r="D74">
        <v>369</v>
      </c>
      <c r="E74">
        <v>0</v>
      </c>
      <c r="F74">
        <v>0</v>
      </c>
      <c r="G74">
        <v>0</v>
      </c>
      <c r="H74">
        <v>0</v>
      </c>
      <c r="I74">
        <v>2091</v>
      </c>
      <c r="J74">
        <v>2460</v>
      </c>
    </row>
    <row r="75" spans="1:10" x14ac:dyDescent="0.25">
      <c r="A75">
        <v>79</v>
      </c>
      <c r="B75">
        <v>454</v>
      </c>
      <c r="C75">
        <v>53</v>
      </c>
      <c r="D75">
        <v>898</v>
      </c>
      <c r="E75">
        <v>64</v>
      </c>
      <c r="F75">
        <v>344</v>
      </c>
      <c r="G75">
        <v>16</v>
      </c>
      <c r="H75">
        <v>301</v>
      </c>
      <c r="I75">
        <v>416</v>
      </c>
      <c r="J75">
        <v>2546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1</v>
      </c>
      <c r="C77">
        <v>0</v>
      </c>
      <c r="D77">
        <v>7</v>
      </c>
      <c r="E77">
        <v>0</v>
      </c>
      <c r="F77">
        <v>1</v>
      </c>
      <c r="G77">
        <v>0</v>
      </c>
      <c r="H77">
        <v>1</v>
      </c>
      <c r="I77">
        <v>4</v>
      </c>
      <c r="J77">
        <v>14</v>
      </c>
    </row>
    <row r="78" spans="1:10" x14ac:dyDescent="0.25">
      <c r="A78">
        <v>82</v>
      </c>
      <c r="B78">
        <v>106</v>
      </c>
      <c r="C78">
        <v>0</v>
      </c>
      <c r="D78">
        <v>518</v>
      </c>
      <c r="E78">
        <v>0</v>
      </c>
      <c r="F78">
        <v>83</v>
      </c>
      <c r="G78">
        <v>0</v>
      </c>
      <c r="H78">
        <v>48</v>
      </c>
      <c r="I78">
        <v>455</v>
      </c>
      <c r="J78">
        <v>1210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39</v>
      </c>
      <c r="C81">
        <v>0</v>
      </c>
      <c r="D81">
        <v>398</v>
      </c>
      <c r="E81">
        <v>0</v>
      </c>
      <c r="F81">
        <v>27</v>
      </c>
      <c r="G81">
        <v>0</v>
      </c>
      <c r="H81">
        <v>12</v>
      </c>
      <c r="I81">
        <v>542</v>
      </c>
      <c r="J81">
        <v>1018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6</v>
      </c>
      <c r="C85">
        <v>0</v>
      </c>
      <c r="D85">
        <v>458</v>
      </c>
      <c r="E85">
        <v>0</v>
      </c>
      <c r="F85">
        <v>4</v>
      </c>
      <c r="G85">
        <v>0</v>
      </c>
      <c r="H85">
        <v>9</v>
      </c>
      <c r="I85">
        <v>1048</v>
      </c>
      <c r="J85">
        <v>1525</v>
      </c>
    </row>
    <row r="86" spans="1:10" x14ac:dyDescent="0.25">
      <c r="A86">
        <v>90</v>
      </c>
      <c r="B86">
        <v>80</v>
      </c>
      <c r="C86">
        <v>0</v>
      </c>
      <c r="D86">
        <v>746</v>
      </c>
      <c r="E86">
        <v>0</v>
      </c>
      <c r="F86">
        <v>228</v>
      </c>
      <c r="G86">
        <v>0</v>
      </c>
      <c r="H86">
        <v>79</v>
      </c>
      <c r="I86">
        <v>1199</v>
      </c>
      <c r="J86">
        <v>2332</v>
      </c>
    </row>
    <row r="87" spans="1:10" x14ac:dyDescent="0.25">
      <c r="A87">
        <v>91</v>
      </c>
      <c r="B87">
        <v>34</v>
      </c>
      <c r="C87">
        <v>0</v>
      </c>
      <c r="D87">
        <v>388</v>
      </c>
      <c r="E87">
        <v>0</v>
      </c>
      <c r="F87">
        <v>45</v>
      </c>
      <c r="G87">
        <v>0</v>
      </c>
      <c r="H87">
        <v>25</v>
      </c>
      <c r="I87">
        <v>980</v>
      </c>
      <c r="J87">
        <v>1472</v>
      </c>
    </row>
    <row r="88" spans="1:10" x14ac:dyDescent="0.25">
      <c r="A88">
        <v>92</v>
      </c>
      <c r="B88">
        <v>2</v>
      </c>
      <c r="C88">
        <v>0</v>
      </c>
      <c r="D88">
        <v>159</v>
      </c>
      <c r="E88">
        <v>0</v>
      </c>
      <c r="F88">
        <v>8</v>
      </c>
      <c r="G88">
        <v>0</v>
      </c>
      <c r="H88">
        <v>2</v>
      </c>
      <c r="I88">
        <v>679</v>
      </c>
      <c r="J88">
        <v>850</v>
      </c>
    </row>
    <row r="89" spans="1:10" x14ac:dyDescent="0.25">
      <c r="A89">
        <v>93</v>
      </c>
      <c r="B89">
        <v>0</v>
      </c>
      <c r="C89">
        <v>0</v>
      </c>
      <c r="D89">
        <v>442</v>
      </c>
      <c r="E89">
        <v>0</v>
      </c>
      <c r="F89">
        <v>4</v>
      </c>
      <c r="G89">
        <v>0</v>
      </c>
      <c r="H89">
        <v>0</v>
      </c>
      <c r="I89">
        <v>4217</v>
      </c>
      <c r="J89">
        <v>4663</v>
      </c>
    </row>
    <row r="90" spans="1:10" x14ac:dyDescent="0.25">
      <c r="A90">
        <v>94</v>
      </c>
      <c r="B90">
        <v>774</v>
      </c>
      <c r="C90">
        <v>26</v>
      </c>
      <c r="D90">
        <v>1462</v>
      </c>
      <c r="E90">
        <v>114</v>
      </c>
      <c r="F90">
        <v>919</v>
      </c>
      <c r="G90">
        <v>6</v>
      </c>
      <c r="H90">
        <v>618</v>
      </c>
      <c r="I90">
        <v>707</v>
      </c>
      <c r="J90">
        <v>4626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1</v>
      </c>
      <c r="C94">
        <v>0</v>
      </c>
      <c r="D94">
        <v>8</v>
      </c>
      <c r="E94">
        <v>0</v>
      </c>
      <c r="F94">
        <v>1</v>
      </c>
      <c r="G94">
        <v>0</v>
      </c>
      <c r="H94">
        <v>0</v>
      </c>
      <c r="I94">
        <v>13</v>
      </c>
      <c r="J94">
        <v>23</v>
      </c>
    </row>
    <row r="95" spans="1:10" x14ac:dyDescent="0.25">
      <c r="A95">
        <v>99</v>
      </c>
      <c r="B95">
        <v>294</v>
      </c>
      <c r="C95">
        <v>0</v>
      </c>
      <c r="D95">
        <v>1021</v>
      </c>
      <c r="E95">
        <v>0</v>
      </c>
      <c r="F95">
        <v>218</v>
      </c>
      <c r="G95">
        <v>0</v>
      </c>
      <c r="H95">
        <v>147</v>
      </c>
      <c r="I95">
        <v>815</v>
      </c>
      <c r="J95">
        <v>2495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3</v>
      </c>
      <c r="C97">
        <v>0</v>
      </c>
      <c r="D97">
        <v>12</v>
      </c>
      <c r="E97">
        <v>0</v>
      </c>
      <c r="F97">
        <v>2</v>
      </c>
      <c r="G97">
        <v>0</v>
      </c>
      <c r="H97">
        <v>2</v>
      </c>
      <c r="I97">
        <v>17</v>
      </c>
      <c r="J97">
        <v>36</v>
      </c>
    </row>
    <row r="98" spans="1:10" x14ac:dyDescent="0.25">
      <c r="A98">
        <v>102</v>
      </c>
      <c r="B98">
        <v>112</v>
      </c>
      <c r="C98">
        <v>0</v>
      </c>
      <c r="D98">
        <v>2640</v>
      </c>
      <c r="E98">
        <v>0</v>
      </c>
      <c r="F98">
        <v>104</v>
      </c>
      <c r="G98">
        <v>0</v>
      </c>
      <c r="H98">
        <v>47</v>
      </c>
      <c r="I98">
        <v>8974</v>
      </c>
      <c r="J98">
        <v>11877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161</v>
      </c>
      <c r="C105">
        <v>0</v>
      </c>
      <c r="D105">
        <v>555</v>
      </c>
      <c r="E105">
        <v>0</v>
      </c>
      <c r="F105">
        <v>306</v>
      </c>
      <c r="G105">
        <v>0</v>
      </c>
      <c r="H105">
        <v>120</v>
      </c>
      <c r="I105">
        <v>332</v>
      </c>
      <c r="J105">
        <v>1474</v>
      </c>
    </row>
    <row r="106" spans="1:10" x14ac:dyDescent="0.25">
      <c r="A106">
        <v>109</v>
      </c>
      <c r="B106">
        <v>217</v>
      </c>
      <c r="C106">
        <v>0</v>
      </c>
      <c r="D106">
        <v>1167</v>
      </c>
      <c r="E106">
        <v>0</v>
      </c>
      <c r="F106">
        <v>193</v>
      </c>
      <c r="G106">
        <v>0</v>
      </c>
      <c r="H106">
        <v>113</v>
      </c>
      <c r="I106">
        <v>801</v>
      </c>
      <c r="J106">
        <v>2491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3</v>
      </c>
      <c r="C109">
        <v>0</v>
      </c>
      <c r="D109">
        <v>20</v>
      </c>
      <c r="E109">
        <v>0</v>
      </c>
      <c r="F109">
        <v>2</v>
      </c>
      <c r="G109">
        <v>0</v>
      </c>
      <c r="H109">
        <v>2</v>
      </c>
      <c r="I109">
        <v>31</v>
      </c>
      <c r="J109">
        <v>58</v>
      </c>
    </row>
    <row r="110" spans="1:10" x14ac:dyDescent="0.25">
      <c r="A110">
        <v>113</v>
      </c>
      <c r="B110">
        <v>37</v>
      </c>
      <c r="C110">
        <v>0</v>
      </c>
      <c r="D110">
        <v>213</v>
      </c>
      <c r="E110">
        <v>0</v>
      </c>
      <c r="F110">
        <v>34</v>
      </c>
      <c r="G110">
        <v>0</v>
      </c>
      <c r="H110">
        <v>23</v>
      </c>
      <c r="I110">
        <v>253</v>
      </c>
      <c r="J110">
        <v>560</v>
      </c>
    </row>
    <row r="111" spans="1:10" x14ac:dyDescent="0.25">
      <c r="A111">
        <v>114</v>
      </c>
      <c r="B111">
        <v>27</v>
      </c>
      <c r="C111">
        <v>0</v>
      </c>
      <c r="D111">
        <v>837</v>
      </c>
      <c r="E111">
        <v>0</v>
      </c>
      <c r="F111">
        <v>26</v>
      </c>
      <c r="G111">
        <v>0</v>
      </c>
      <c r="H111">
        <v>17</v>
      </c>
      <c r="I111">
        <v>1977</v>
      </c>
      <c r="J111">
        <v>2884</v>
      </c>
    </row>
    <row r="112" spans="1:10" x14ac:dyDescent="0.25">
      <c r="A112">
        <v>115</v>
      </c>
      <c r="B112">
        <v>21</v>
      </c>
      <c r="C112">
        <v>0</v>
      </c>
      <c r="D112">
        <v>800</v>
      </c>
      <c r="E112">
        <v>0</v>
      </c>
      <c r="F112">
        <v>20</v>
      </c>
      <c r="G112">
        <v>0</v>
      </c>
      <c r="H112">
        <v>16</v>
      </c>
      <c r="I112">
        <v>2893</v>
      </c>
      <c r="J112">
        <v>3750</v>
      </c>
    </row>
    <row r="113" spans="1:10" x14ac:dyDescent="0.25">
      <c r="A113">
        <v>116</v>
      </c>
      <c r="B113">
        <v>163</v>
      </c>
      <c r="C113">
        <v>0</v>
      </c>
      <c r="D113">
        <v>524</v>
      </c>
      <c r="E113">
        <v>0</v>
      </c>
      <c r="F113">
        <v>250</v>
      </c>
      <c r="G113">
        <v>0</v>
      </c>
      <c r="H113">
        <v>117</v>
      </c>
      <c r="I113">
        <v>297</v>
      </c>
      <c r="J113">
        <v>1351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2</v>
      </c>
      <c r="C115">
        <v>0</v>
      </c>
      <c r="D115">
        <v>8</v>
      </c>
      <c r="E115">
        <v>0</v>
      </c>
      <c r="F115">
        <v>1</v>
      </c>
      <c r="G115">
        <v>0</v>
      </c>
      <c r="H115">
        <v>1</v>
      </c>
      <c r="I115">
        <v>4</v>
      </c>
      <c r="J115">
        <v>16</v>
      </c>
    </row>
    <row r="116" spans="1:10" x14ac:dyDescent="0.25">
      <c r="A116">
        <v>119</v>
      </c>
      <c r="B116">
        <v>14</v>
      </c>
      <c r="C116">
        <v>0</v>
      </c>
      <c r="D116">
        <v>65</v>
      </c>
      <c r="E116">
        <v>0</v>
      </c>
      <c r="F116">
        <v>12</v>
      </c>
      <c r="G116">
        <v>0</v>
      </c>
      <c r="H116">
        <v>7</v>
      </c>
      <c r="I116">
        <v>32</v>
      </c>
      <c r="J116">
        <v>130</v>
      </c>
    </row>
    <row r="117" spans="1:10" x14ac:dyDescent="0.25">
      <c r="A117">
        <v>120</v>
      </c>
      <c r="B117">
        <v>121</v>
      </c>
      <c r="C117">
        <v>0</v>
      </c>
      <c r="D117">
        <v>575</v>
      </c>
      <c r="E117">
        <v>0</v>
      </c>
      <c r="F117">
        <v>89</v>
      </c>
      <c r="G117">
        <v>0</v>
      </c>
      <c r="H117">
        <v>65</v>
      </c>
      <c r="I117">
        <v>430</v>
      </c>
      <c r="J117">
        <v>1280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127</v>
      </c>
      <c r="C125">
        <v>0</v>
      </c>
      <c r="D125">
        <v>524</v>
      </c>
      <c r="E125">
        <v>1</v>
      </c>
      <c r="F125">
        <v>127</v>
      </c>
      <c r="G125">
        <v>0</v>
      </c>
      <c r="H125">
        <v>68</v>
      </c>
      <c r="I125">
        <v>383</v>
      </c>
      <c r="J125">
        <v>1230</v>
      </c>
    </row>
    <row r="126" spans="1:10" x14ac:dyDescent="0.25">
      <c r="A126">
        <v>129</v>
      </c>
      <c r="B126">
        <v>93</v>
      </c>
      <c r="C126">
        <v>0</v>
      </c>
      <c r="D126">
        <v>550</v>
      </c>
      <c r="E126">
        <v>0</v>
      </c>
      <c r="F126">
        <v>43</v>
      </c>
      <c r="G126">
        <v>0</v>
      </c>
      <c r="H126">
        <v>34</v>
      </c>
      <c r="I126">
        <v>366</v>
      </c>
      <c r="J126">
        <v>1086</v>
      </c>
    </row>
    <row r="127" spans="1:10" x14ac:dyDescent="0.25">
      <c r="A127">
        <v>130</v>
      </c>
      <c r="B127">
        <v>55</v>
      </c>
      <c r="C127">
        <v>0</v>
      </c>
      <c r="D127">
        <v>346</v>
      </c>
      <c r="E127">
        <v>0</v>
      </c>
      <c r="F127">
        <v>25</v>
      </c>
      <c r="G127">
        <v>0</v>
      </c>
      <c r="H127">
        <v>22</v>
      </c>
      <c r="I127">
        <v>452</v>
      </c>
      <c r="J127">
        <v>900</v>
      </c>
    </row>
    <row r="128" spans="1:10" x14ac:dyDescent="0.25">
      <c r="A128">
        <v>131</v>
      </c>
      <c r="B128">
        <v>4</v>
      </c>
      <c r="C128">
        <v>0</v>
      </c>
      <c r="D128">
        <v>33</v>
      </c>
      <c r="E128">
        <v>0</v>
      </c>
      <c r="F128">
        <v>2</v>
      </c>
      <c r="G128">
        <v>0</v>
      </c>
      <c r="H128">
        <v>2</v>
      </c>
      <c r="I128">
        <v>61</v>
      </c>
      <c r="J128">
        <v>102</v>
      </c>
    </row>
    <row r="129" spans="1:10" x14ac:dyDescent="0.25">
      <c r="A129">
        <v>132</v>
      </c>
      <c r="B129">
        <v>18</v>
      </c>
      <c r="C129">
        <v>0</v>
      </c>
      <c r="D129">
        <v>766</v>
      </c>
      <c r="E129">
        <v>0</v>
      </c>
      <c r="F129">
        <v>7</v>
      </c>
      <c r="G129">
        <v>0</v>
      </c>
      <c r="H129">
        <v>3</v>
      </c>
      <c r="I129">
        <v>3125</v>
      </c>
      <c r="J129">
        <v>3919</v>
      </c>
    </row>
    <row r="130" spans="1:10" x14ac:dyDescent="0.25">
      <c r="A130">
        <v>133</v>
      </c>
      <c r="B130">
        <v>598</v>
      </c>
      <c r="C130">
        <v>46</v>
      </c>
      <c r="D130">
        <v>876</v>
      </c>
      <c r="E130">
        <v>95</v>
      </c>
      <c r="F130">
        <v>401</v>
      </c>
      <c r="G130">
        <v>13</v>
      </c>
      <c r="H130">
        <v>420</v>
      </c>
      <c r="I130">
        <v>662</v>
      </c>
      <c r="J130">
        <v>3111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90</v>
      </c>
      <c r="C133">
        <v>0</v>
      </c>
      <c r="D133">
        <v>420</v>
      </c>
      <c r="E133">
        <v>0</v>
      </c>
      <c r="F133">
        <v>38</v>
      </c>
      <c r="G133">
        <v>0</v>
      </c>
      <c r="H133">
        <v>29</v>
      </c>
      <c r="I133">
        <v>286</v>
      </c>
      <c r="J133">
        <v>863</v>
      </c>
    </row>
    <row r="134" spans="1:10" x14ac:dyDescent="0.25">
      <c r="A134">
        <v>137</v>
      </c>
      <c r="B134">
        <v>50</v>
      </c>
      <c r="C134">
        <v>0</v>
      </c>
      <c r="D134">
        <v>217</v>
      </c>
      <c r="E134">
        <v>0</v>
      </c>
      <c r="F134">
        <v>22</v>
      </c>
      <c r="G134">
        <v>0</v>
      </c>
      <c r="H134">
        <v>16</v>
      </c>
      <c r="I134">
        <v>149</v>
      </c>
      <c r="J134">
        <v>454</v>
      </c>
    </row>
    <row r="135" spans="1:10" x14ac:dyDescent="0.25">
      <c r="A135">
        <v>138</v>
      </c>
      <c r="B135">
        <v>5</v>
      </c>
      <c r="C135">
        <v>0</v>
      </c>
      <c r="D135">
        <v>29</v>
      </c>
      <c r="E135">
        <v>0</v>
      </c>
      <c r="F135">
        <v>2</v>
      </c>
      <c r="G135">
        <v>0</v>
      </c>
      <c r="H135">
        <v>2</v>
      </c>
      <c r="I135">
        <v>23</v>
      </c>
      <c r="J135">
        <v>61</v>
      </c>
    </row>
    <row r="136" spans="1:10" x14ac:dyDescent="0.25">
      <c r="A136">
        <v>139</v>
      </c>
      <c r="B136">
        <v>46</v>
      </c>
      <c r="C136">
        <v>0</v>
      </c>
      <c r="D136">
        <v>288</v>
      </c>
      <c r="E136">
        <v>0</v>
      </c>
      <c r="F136">
        <v>22</v>
      </c>
      <c r="G136">
        <v>0</v>
      </c>
      <c r="H136">
        <v>19</v>
      </c>
      <c r="I136">
        <v>370</v>
      </c>
      <c r="J136">
        <v>745</v>
      </c>
    </row>
    <row r="137" spans="1:10" x14ac:dyDescent="0.25">
      <c r="A137">
        <v>140</v>
      </c>
      <c r="B137">
        <v>105</v>
      </c>
      <c r="C137">
        <v>0</v>
      </c>
      <c r="D137">
        <v>471</v>
      </c>
      <c r="E137">
        <v>0</v>
      </c>
      <c r="F137">
        <v>43</v>
      </c>
      <c r="G137">
        <v>0</v>
      </c>
      <c r="H137">
        <v>38</v>
      </c>
      <c r="I137">
        <v>635</v>
      </c>
      <c r="J137">
        <v>1292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48</v>
      </c>
      <c r="C146">
        <v>0</v>
      </c>
      <c r="D146">
        <v>845</v>
      </c>
      <c r="E146">
        <v>0</v>
      </c>
      <c r="F146">
        <v>16</v>
      </c>
      <c r="G146">
        <v>0</v>
      </c>
      <c r="H146">
        <v>7</v>
      </c>
      <c r="I146">
        <v>2218</v>
      </c>
      <c r="J146">
        <v>3134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329</v>
      </c>
      <c r="C154">
        <v>0</v>
      </c>
      <c r="D154">
        <v>926</v>
      </c>
      <c r="E154">
        <v>2</v>
      </c>
      <c r="F154">
        <v>331</v>
      </c>
      <c r="G154">
        <v>0</v>
      </c>
      <c r="H154">
        <v>164</v>
      </c>
      <c r="I154">
        <v>717</v>
      </c>
      <c r="J154">
        <v>2469</v>
      </c>
    </row>
    <row r="155" spans="1:10" x14ac:dyDescent="0.25">
      <c r="A155">
        <v>158</v>
      </c>
      <c r="B155">
        <v>30</v>
      </c>
      <c r="C155">
        <v>0</v>
      </c>
      <c r="D155">
        <v>119</v>
      </c>
      <c r="E155">
        <v>0</v>
      </c>
      <c r="F155">
        <v>30</v>
      </c>
      <c r="G155">
        <v>0</v>
      </c>
      <c r="H155">
        <v>12</v>
      </c>
      <c r="I155">
        <v>74</v>
      </c>
      <c r="J155">
        <v>265</v>
      </c>
    </row>
    <row r="156" spans="1:10" x14ac:dyDescent="0.25">
      <c r="A156">
        <v>159</v>
      </c>
      <c r="B156">
        <v>282</v>
      </c>
      <c r="C156">
        <v>0</v>
      </c>
      <c r="D156">
        <v>1156</v>
      </c>
      <c r="E156">
        <v>0</v>
      </c>
      <c r="F156">
        <v>175</v>
      </c>
      <c r="G156">
        <v>0</v>
      </c>
      <c r="H156">
        <v>102</v>
      </c>
      <c r="I156">
        <v>904</v>
      </c>
      <c r="J156">
        <v>2619</v>
      </c>
    </row>
    <row r="157" spans="1:10" x14ac:dyDescent="0.25">
      <c r="A157">
        <v>160</v>
      </c>
      <c r="B157">
        <v>50</v>
      </c>
      <c r="C157">
        <v>0</v>
      </c>
      <c r="D157">
        <v>305</v>
      </c>
      <c r="E157">
        <v>0</v>
      </c>
      <c r="F157">
        <v>27</v>
      </c>
      <c r="G157">
        <v>0</v>
      </c>
      <c r="H157">
        <v>19</v>
      </c>
      <c r="I157">
        <v>507</v>
      </c>
      <c r="J157">
        <v>908</v>
      </c>
    </row>
    <row r="158" spans="1:10" x14ac:dyDescent="0.25">
      <c r="A158">
        <v>161</v>
      </c>
      <c r="B158">
        <v>2</v>
      </c>
      <c r="C158">
        <v>0</v>
      </c>
      <c r="D158">
        <v>17</v>
      </c>
      <c r="E158">
        <v>0</v>
      </c>
      <c r="F158">
        <v>1</v>
      </c>
      <c r="G158">
        <v>0</v>
      </c>
      <c r="H158">
        <v>1</v>
      </c>
      <c r="I158">
        <v>34</v>
      </c>
      <c r="J158">
        <v>55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64</v>
      </c>
      <c r="C164">
        <v>0</v>
      </c>
      <c r="D164">
        <v>3476</v>
      </c>
      <c r="E164">
        <v>0</v>
      </c>
      <c r="F164">
        <v>31</v>
      </c>
      <c r="G164">
        <v>0</v>
      </c>
      <c r="H164">
        <v>11</v>
      </c>
      <c r="I164">
        <v>12327</v>
      </c>
      <c r="J164">
        <v>15909</v>
      </c>
    </row>
    <row r="165" spans="1:10" x14ac:dyDescent="0.25">
      <c r="A165">
        <v>168</v>
      </c>
      <c r="B165">
        <v>227</v>
      </c>
      <c r="C165">
        <v>0</v>
      </c>
      <c r="D165">
        <v>670</v>
      </c>
      <c r="E165">
        <v>3</v>
      </c>
      <c r="F165">
        <v>226</v>
      </c>
      <c r="G165">
        <v>0</v>
      </c>
      <c r="H165">
        <v>126</v>
      </c>
      <c r="I165">
        <v>575</v>
      </c>
      <c r="J165">
        <v>1827</v>
      </c>
    </row>
    <row r="166" spans="1:10" x14ac:dyDescent="0.25">
      <c r="A166">
        <v>169</v>
      </c>
      <c r="B166">
        <v>11</v>
      </c>
      <c r="C166">
        <v>0</v>
      </c>
      <c r="D166">
        <v>39</v>
      </c>
      <c r="E166">
        <v>0</v>
      </c>
      <c r="F166">
        <v>12</v>
      </c>
      <c r="G166">
        <v>0</v>
      </c>
      <c r="H166">
        <v>5</v>
      </c>
      <c r="I166">
        <v>33</v>
      </c>
      <c r="J166">
        <v>100</v>
      </c>
    </row>
    <row r="167" spans="1:10" x14ac:dyDescent="0.25">
      <c r="A167">
        <v>170</v>
      </c>
      <c r="B167">
        <v>51</v>
      </c>
      <c r="C167">
        <v>0</v>
      </c>
      <c r="D167">
        <v>210</v>
      </c>
      <c r="E167">
        <v>0</v>
      </c>
      <c r="F167">
        <v>58</v>
      </c>
      <c r="G167">
        <v>0</v>
      </c>
      <c r="H167">
        <v>21</v>
      </c>
      <c r="I167">
        <v>149</v>
      </c>
      <c r="J167">
        <v>489</v>
      </c>
    </row>
    <row r="168" spans="1:10" x14ac:dyDescent="0.25">
      <c r="A168">
        <v>171</v>
      </c>
      <c r="B168">
        <v>261</v>
      </c>
      <c r="C168">
        <v>0</v>
      </c>
      <c r="D168">
        <v>1230</v>
      </c>
      <c r="E168">
        <v>0</v>
      </c>
      <c r="F168">
        <v>168</v>
      </c>
      <c r="G168">
        <v>0</v>
      </c>
      <c r="H168">
        <v>98</v>
      </c>
      <c r="I168">
        <v>1107</v>
      </c>
      <c r="J168">
        <v>2864</v>
      </c>
    </row>
    <row r="169" spans="1:10" x14ac:dyDescent="0.25">
      <c r="A169">
        <v>172</v>
      </c>
      <c r="B169">
        <v>5</v>
      </c>
      <c r="C169">
        <v>0</v>
      </c>
      <c r="D169">
        <v>42</v>
      </c>
      <c r="E169">
        <v>0</v>
      </c>
      <c r="F169">
        <v>3</v>
      </c>
      <c r="G169">
        <v>0</v>
      </c>
      <c r="H169">
        <v>2</v>
      </c>
      <c r="I169">
        <v>90</v>
      </c>
      <c r="J169">
        <v>142</v>
      </c>
    </row>
    <row r="170" spans="1:10" x14ac:dyDescent="0.25">
      <c r="A170">
        <v>173</v>
      </c>
      <c r="B170">
        <v>9</v>
      </c>
      <c r="C170">
        <v>0</v>
      </c>
      <c r="D170">
        <v>70</v>
      </c>
      <c r="E170">
        <v>0</v>
      </c>
      <c r="F170">
        <v>5</v>
      </c>
      <c r="G170">
        <v>0</v>
      </c>
      <c r="H170">
        <v>3</v>
      </c>
      <c r="I170">
        <v>133</v>
      </c>
      <c r="J170">
        <v>220</v>
      </c>
    </row>
    <row r="171" spans="1:10" x14ac:dyDescent="0.25">
      <c r="A171">
        <v>174</v>
      </c>
      <c r="B171">
        <v>25</v>
      </c>
      <c r="C171">
        <v>0</v>
      </c>
      <c r="D171">
        <v>529</v>
      </c>
      <c r="E171">
        <v>0</v>
      </c>
      <c r="F171">
        <v>11</v>
      </c>
      <c r="G171">
        <v>0</v>
      </c>
      <c r="H171">
        <v>1</v>
      </c>
      <c r="I171">
        <v>1280</v>
      </c>
      <c r="J171">
        <v>1846</v>
      </c>
    </row>
    <row r="172" spans="1:10" x14ac:dyDescent="0.25">
      <c r="A172">
        <v>175</v>
      </c>
      <c r="B172">
        <v>33</v>
      </c>
      <c r="C172">
        <v>0</v>
      </c>
      <c r="D172">
        <v>1123</v>
      </c>
      <c r="E172">
        <v>0</v>
      </c>
      <c r="F172">
        <v>15</v>
      </c>
      <c r="G172">
        <v>0</v>
      </c>
      <c r="H172">
        <v>4</v>
      </c>
      <c r="I172">
        <v>5096</v>
      </c>
      <c r="J172">
        <v>6271</v>
      </c>
    </row>
    <row r="173" spans="1:10" x14ac:dyDescent="0.25">
      <c r="A173">
        <v>176</v>
      </c>
      <c r="B173">
        <v>164</v>
      </c>
      <c r="C173">
        <v>3</v>
      </c>
      <c r="D173">
        <v>206</v>
      </c>
      <c r="E173">
        <v>27</v>
      </c>
      <c r="F173">
        <v>144</v>
      </c>
      <c r="G173">
        <v>0</v>
      </c>
      <c r="H173">
        <v>163</v>
      </c>
      <c r="I173">
        <v>103</v>
      </c>
      <c r="J173">
        <v>810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250</v>
      </c>
      <c r="C176">
        <v>20</v>
      </c>
      <c r="D176">
        <v>184</v>
      </c>
      <c r="E176">
        <v>45</v>
      </c>
      <c r="F176">
        <v>232</v>
      </c>
      <c r="G176">
        <v>3</v>
      </c>
      <c r="H176">
        <v>291</v>
      </c>
      <c r="I176">
        <v>130</v>
      </c>
      <c r="J176">
        <v>1155</v>
      </c>
    </row>
    <row r="177" spans="1:10" x14ac:dyDescent="0.25">
      <c r="A177">
        <v>180</v>
      </c>
      <c r="B177">
        <v>120</v>
      </c>
      <c r="C177">
        <v>0</v>
      </c>
      <c r="D177">
        <v>508</v>
      </c>
      <c r="E177">
        <v>0</v>
      </c>
      <c r="F177">
        <v>189</v>
      </c>
      <c r="G177">
        <v>0</v>
      </c>
      <c r="H177">
        <v>56</v>
      </c>
      <c r="I177">
        <v>239</v>
      </c>
      <c r="J177">
        <v>1112</v>
      </c>
    </row>
    <row r="178" spans="1:10" x14ac:dyDescent="0.25">
      <c r="A178">
        <v>181</v>
      </c>
      <c r="B178">
        <v>274</v>
      </c>
      <c r="C178">
        <v>0</v>
      </c>
      <c r="D178">
        <v>1458</v>
      </c>
      <c r="E178">
        <v>0</v>
      </c>
      <c r="F178">
        <v>213</v>
      </c>
      <c r="G178">
        <v>0</v>
      </c>
      <c r="H178">
        <v>106</v>
      </c>
      <c r="I178">
        <v>952</v>
      </c>
      <c r="J178">
        <v>3003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49</v>
      </c>
      <c r="C201">
        <v>0</v>
      </c>
      <c r="D201">
        <v>189</v>
      </c>
      <c r="E201">
        <v>0</v>
      </c>
      <c r="F201">
        <v>41</v>
      </c>
      <c r="G201">
        <v>0</v>
      </c>
      <c r="H201">
        <v>28</v>
      </c>
      <c r="I201">
        <v>151</v>
      </c>
      <c r="J201">
        <v>458</v>
      </c>
    </row>
    <row r="202" spans="1:10" x14ac:dyDescent="0.25">
      <c r="A202">
        <v>205</v>
      </c>
      <c r="B202">
        <v>46</v>
      </c>
      <c r="C202">
        <v>0</v>
      </c>
      <c r="D202">
        <v>218</v>
      </c>
      <c r="E202">
        <v>0</v>
      </c>
      <c r="F202">
        <v>40</v>
      </c>
      <c r="G202">
        <v>0</v>
      </c>
      <c r="H202">
        <v>20</v>
      </c>
      <c r="I202">
        <v>160</v>
      </c>
      <c r="J202">
        <v>484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84</v>
      </c>
      <c r="C204">
        <v>0</v>
      </c>
      <c r="D204">
        <v>529</v>
      </c>
      <c r="E204">
        <v>0</v>
      </c>
      <c r="F204">
        <v>40</v>
      </c>
      <c r="G204">
        <v>0</v>
      </c>
      <c r="H204">
        <v>31</v>
      </c>
      <c r="I204">
        <v>474</v>
      </c>
      <c r="J204">
        <v>1158</v>
      </c>
    </row>
    <row r="205" spans="1:10" x14ac:dyDescent="0.25">
      <c r="A205">
        <v>209</v>
      </c>
      <c r="B205">
        <v>0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7</v>
      </c>
      <c r="J205">
        <v>11</v>
      </c>
    </row>
    <row r="206" spans="1:10" x14ac:dyDescent="0.25">
      <c r="A206">
        <v>210</v>
      </c>
      <c r="B206">
        <v>7</v>
      </c>
      <c r="C206">
        <v>0</v>
      </c>
      <c r="D206">
        <v>100</v>
      </c>
      <c r="E206">
        <v>0</v>
      </c>
      <c r="F206">
        <v>3</v>
      </c>
      <c r="G206">
        <v>0</v>
      </c>
      <c r="H206">
        <v>2</v>
      </c>
      <c r="I206">
        <v>205</v>
      </c>
      <c r="J206">
        <v>317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750</v>
      </c>
      <c r="C212">
        <v>28</v>
      </c>
      <c r="D212">
        <v>469</v>
      </c>
      <c r="E212">
        <v>230</v>
      </c>
      <c r="F212">
        <v>577</v>
      </c>
      <c r="G212">
        <v>11</v>
      </c>
      <c r="H212">
        <v>705</v>
      </c>
      <c r="I212">
        <v>427</v>
      </c>
      <c r="J212">
        <v>3197</v>
      </c>
    </row>
    <row r="213" spans="1:10" x14ac:dyDescent="0.25">
      <c r="A213">
        <v>217</v>
      </c>
      <c r="B213">
        <v>489</v>
      </c>
      <c r="C213">
        <v>0</v>
      </c>
      <c r="D213">
        <v>880</v>
      </c>
      <c r="E213">
        <v>13</v>
      </c>
      <c r="F213">
        <v>557</v>
      </c>
      <c r="G213">
        <v>0</v>
      </c>
      <c r="H213">
        <v>349</v>
      </c>
      <c r="I213">
        <v>603</v>
      </c>
      <c r="J213">
        <v>2891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35</v>
      </c>
      <c r="C216">
        <v>0</v>
      </c>
      <c r="D216">
        <v>83</v>
      </c>
      <c r="E216">
        <v>0</v>
      </c>
      <c r="F216">
        <v>44</v>
      </c>
      <c r="G216">
        <v>0</v>
      </c>
      <c r="H216">
        <v>22</v>
      </c>
      <c r="I216">
        <v>56</v>
      </c>
      <c r="J216">
        <v>240</v>
      </c>
    </row>
    <row r="217" spans="1:10" x14ac:dyDescent="0.25">
      <c r="A217">
        <v>221</v>
      </c>
      <c r="B217">
        <v>347</v>
      </c>
      <c r="C217">
        <v>0</v>
      </c>
      <c r="D217">
        <v>977</v>
      </c>
      <c r="E217">
        <v>0</v>
      </c>
      <c r="F217">
        <v>209</v>
      </c>
      <c r="G217">
        <v>0</v>
      </c>
      <c r="H217">
        <v>225</v>
      </c>
      <c r="I217">
        <v>852</v>
      </c>
      <c r="J217">
        <v>2610</v>
      </c>
    </row>
    <row r="218" spans="1:10" x14ac:dyDescent="0.25">
      <c r="A218">
        <v>222</v>
      </c>
      <c r="B218">
        <v>440</v>
      </c>
      <c r="C218">
        <v>0</v>
      </c>
      <c r="D218">
        <v>1237</v>
      </c>
      <c r="E218">
        <v>0</v>
      </c>
      <c r="F218">
        <v>282</v>
      </c>
      <c r="G218">
        <v>0</v>
      </c>
      <c r="H218">
        <v>296</v>
      </c>
      <c r="I218">
        <v>1174</v>
      </c>
      <c r="J218">
        <v>3429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19</v>
      </c>
      <c r="C220">
        <v>0</v>
      </c>
      <c r="D220">
        <v>84</v>
      </c>
      <c r="E220">
        <v>0</v>
      </c>
      <c r="F220">
        <v>11</v>
      </c>
      <c r="G220">
        <v>0</v>
      </c>
      <c r="H220">
        <v>18</v>
      </c>
      <c r="I220">
        <v>159</v>
      </c>
      <c r="J220">
        <v>291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4</v>
      </c>
      <c r="C222">
        <v>0</v>
      </c>
      <c r="D222">
        <v>18</v>
      </c>
      <c r="E222">
        <v>0</v>
      </c>
      <c r="F222">
        <v>2</v>
      </c>
      <c r="G222">
        <v>0</v>
      </c>
      <c r="H222">
        <v>4</v>
      </c>
      <c r="I222">
        <v>35</v>
      </c>
      <c r="J222">
        <v>63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55</v>
      </c>
      <c r="C224">
        <v>0</v>
      </c>
      <c r="D224">
        <v>533</v>
      </c>
      <c r="E224">
        <v>0</v>
      </c>
      <c r="F224">
        <v>22</v>
      </c>
      <c r="G224">
        <v>0</v>
      </c>
      <c r="H224">
        <v>39</v>
      </c>
      <c r="I224">
        <v>1126</v>
      </c>
      <c r="J224">
        <v>1775</v>
      </c>
    </row>
    <row r="225" spans="1:10" x14ac:dyDescent="0.25">
      <c r="A225">
        <v>229</v>
      </c>
      <c r="B225">
        <v>61</v>
      </c>
      <c r="C225">
        <v>0</v>
      </c>
      <c r="D225">
        <v>1089</v>
      </c>
      <c r="E225">
        <v>0</v>
      </c>
      <c r="F225">
        <v>26</v>
      </c>
      <c r="G225">
        <v>0</v>
      </c>
      <c r="H225">
        <v>73</v>
      </c>
      <c r="I225">
        <v>3227</v>
      </c>
      <c r="J225">
        <v>4476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294</v>
      </c>
      <c r="C235">
        <v>61</v>
      </c>
      <c r="D235">
        <v>16</v>
      </c>
      <c r="E235">
        <v>178</v>
      </c>
      <c r="F235">
        <v>106</v>
      </c>
      <c r="G235">
        <v>43</v>
      </c>
      <c r="H235">
        <v>314</v>
      </c>
      <c r="I235">
        <v>0</v>
      </c>
      <c r="J235">
        <v>1012</v>
      </c>
    </row>
    <row r="236" spans="1:10" x14ac:dyDescent="0.25">
      <c r="A236">
        <v>240</v>
      </c>
      <c r="B236">
        <v>1372</v>
      </c>
      <c r="C236">
        <v>25</v>
      </c>
      <c r="D236">
        <v>650</v>
      </c>
      <c r="E236">
        <v>670</v>
      </c>
      <c r="F236">
        <v>1013</v>
      </c>
      <c r="G236">
        <v>50</v>
      </c>
      <c r="H236">
        <v>1138</v>
      </c>
      <c r="I236">
        <v>669</v>
      </c>
      <c r="J236">
        <v>5587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590</v>
      </c>
      <c r="C238">
        <v>0</v>
      </c>
      <c r="D238">
        <v>2862</v>
      </c>
      <c r="E238">
        <v>18</v>
      </c>
      <c r="F238">
        <v>378</v>
      </c>
      <c r="G238">
        <v>0</v>
      </c>
      <c r="H238">
        <v>202</v>
      </c>
      <c r="I238">
        <v>3036</v>
      </c>
      <c r="J238">
        <v>7086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368</v>
      </c>
      <c r="C241">
        <v>0</v>
      </c>
      <c r="D241">
        <v>2159</v>
      </c>
      <c r="E241">
        <v>0</v>
      </c>
      <c r="F241">
        <v>144</v>
      </c>
      <c r="G241">
        <v>0</v>
      </c>
      <c r="H241">
        <v>120</v>
      </c>
      <c r="I241">
        <v>2370</v>
      </c>
      <c r="J241">
        <v>5161</v>
      </c>
    </row>
    <row r="242" spans="1:10" x14ac:dyDescent="0.25">
      <c r="A242">
        <v>246</v>
      </c>
      <c r="B242">
        <v>328</v>
      </c>
      <c r="C242">
        <v>0</v>
      </c>
      <c r="D242">
        <v>1958</v>
      </c>
      <c r="E242">
        <v>0</v>
      </c>
      <c r="F242">
        <v>115</v>
      </c>
      <c r="G242">
        <v>0</v>
      </c>
      <c r="H242">
        <v>116</v>
      </c>
      <c r="I242">
        <v>2508</v>
      </c>
      <c r="J242">
        <v>5025</v>
      </c>
    </row>
    <row r="243" spans="1:10" x14ac:dyDescent="0.25">
      <c r="A243">
        <v>247</v>
      </c>
      <c r="B243">
        <v>1114</v>
      </c>
      <c r="C243">
        <v>4</v>
      </c>
      <c r="D243">
        <v>1383</v>
      </c>
      <c r="E243">
        <v>411</v>
      </c>
      <c r="F243">
        <v>1386</v>
      </c>
      <c r="G243">
        <v>3</v>
      </c>
      <c r="H243">
        <v>980</v>
      </c>
      <c r="I243">
        <v>942</v>
      </c>
      <c r="J243">
        <v>6223</v>
      </c>
    </row>
    <row r="244" spans="1:10" x14ac:dyDescent="0.25">
      <c r="A244">
        <v>248</v>
      </c>
      <c r="B244">
        <v>407</v>
      </c>
      <c r="C244">
        <v>0</v>
      </c>
      <c r="D244">
        <v>499</v>
      </c>
      <c r="E244">
        <v>55</v>
      </c>
      <c r="F244">
        <v>470</v>
      </c>
      <c r="G244">
        <v>0</v>
      </c>
      <c r="H244">
        <v>313</v>
      </c>
      <c r="I244">
        <v>334</v>
      </c>
      <c r="J244">
        <v>2078</v>
      </c>
    </row>
    <row r="245" spans="1:10" x14ac:dyDescent="0.25">
      <c r="A245">
        <v>249</v>
      </c>
      <c r="B245">
        <v>256</v>
      </c>
      <c r="C245">
        <v>0</v>
      </c>
      <c r="D245">
        <v>512</v>
      </c>
      <c r="E245">
        <v>33</v>
      </c>
      <c r="F245">
        <v>418</v>
      </c>
      <c r="G245">
        <v>0</v>
      </c>
      <c r="H245">
        <v>209</v>
      </c>
      <c r="I245">
        <v>353</v>
      </c>
      <c r="J245">
        <v>1781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216</v>
      </c>
      <c r="C247">
        <v>0</v>
      </c>
      <c r="D247">
        <v>503</v>
      </c>
      <c r="E247">
        <v>0</v>
      </c>
      <c r="F247">
        <v>270</v>
      </c>
      <c r="G247">
        <v>0</v>
      </c>
      <c r="H247">
        <v>134</v>
      </c>
      <c r="I247">
        <v>329</v>
      </c>
      <c r="J247">
        <v>1452</v>
      </c>
    </row>
    <row r="248" spans="1:10" x14ac:dyDescent="0.25">
      <c r="A248">
        <v>252</v>
      </c>
      <c r="B248">
        <v>151</v>
      </c>
      <c r="C248">
        <v>0</v>
      </c>
      <c r="D248">
        <v>258</v>
      </c>
      <c r="E248">
        <v>0</v>
      </c>
      <c r="F248">
        <v>197</v>
      </c>
      <c r="G248">
        <v>0</v>
      </c>
      <c r="H248">
        <v>102</v>
      </c>
      <c r="I248">
        <v>164</v>
      </c>
      <c r="J248">
        <v>872</v>
      </c>
    </row>
    <row r="249" spans="1:10" x14ac:dyDescent="0.25">
      <c r="A249">
        <v>253</v>
      </c>
      <c r="B249">
        <v>1024</v>
      </c>
      <c r="C249">
        <v>0</v>
      </c>
      <c r="D249">
        <v>2248</v>
      </c>
      <c r="E249">
        <v>0</v>
      </c>
      <c r="F249">
        <v>726</v>
      </c>
      <c r="G249">
        <v>0</v>
      </c>
      <c r="H249">
        <v>681</v>
      </c>
      <c r="I249">
        <v>2061</v>
      </c>
      <c r="J249">
        <v>6740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18</v>
      </c>
      <c r="C251">
        <v>0</v>
      </c>
      <c r="D251">
        <v>262</v>
      </c>
      <c r="E251">
        <v>0</v>
      </c>
      <c r="F251">
        <v>2</v>
      </c>
      <c r="G251">
        <v>0</v>
      </c>
      <c r="H251">
        <v>5</v>
      </c>
      <c r="I251">
        <v>624</v>
      </c>
      <c r="J251">
        <v>911</v>
      </c>
    </row>
    <row r="252" spans="1:10" x14ac:dyDescent="0.25">
      <c r="A252">
        <v>256</v>
      </c>
      <c r="B252">
        <v>15</v>
      </c>
      <c r="C252">
        <v>0</v>
      </c>
      <c r="D252">
        <v>48</v>
      </c>
      <c r="E252">
        <v>0</v>
      </c>
      <c r="F252">
        <v>8</v>
      </c>
      <c r="G252">
        <v>0</v>
      </c>
      <c r="H252">
        <v>14</v>
      </c>
      <c r="I252">
        <v>95</v>
      </c>
      <c r="J252">
        <v>180</v>
      </c>
    </row>
    <row r="253" spans="1:10" x14ac:dyDescent="0.25">
      <c r="A253">
        <v>257</v>
      </c>
      <c r="B253">
        <v>7</v>
      </c>
      <c r="C253">
        <v>0</v>
      </c>
      <c r="D253">
        <v>24</v>
      </c>
      <c r="E253">
        <v>0</v>
      </c>
      <c r="F253">
        <v>2</v>
      </c>
      <c r="G253">
        <v>0</v>
      </c>
      <c r="H253">
        <v>7</v>
      </c>
      <c r="I253">
        <v>47</v>
      </c>
      <c r="J253">
        <v>87</v>
      </c>
    </row>
    <row r="254" spans="1:10" x14ac:dyDescent="0.25">
      <c r="A254">
        <v>258</v>
      </c>
      <c r="B254">
        <v>15</v>
      </c>
      <c r="C254">
        <v>0</v>
      </c>
      <c r="D254">
        <v>116</v>
      </c>
      <c r="E254">
        <v>0</v>
      </c>
      <c r="F254">
        <v>4</v>
      </c>
      <c r="G254">
        <v>0</v>
      </c>
      <c r="H254">
        <v>7</v>
      </c>
      <c r="I254">
        <v>243</v>
      </c>
      <c r="J254">
        <v>385</v>
      </c>
    </row>
    <row r="255" spans="1:10" x14ac:dyDescent="0.25">
      <c r="A255">
        <v>259</v>
      </c>
      <c r="B255">
        <v>22</v>
      </c>
      <c r="C255">
        <v>0</v>
      </c>
      <c r="D255">
        <v>244</v>
      </c>
      <c r="E255">
        <v>0</v>
      </c>
      <c r="F255">
        <v>4</v>
      </c>
      <c r="G255">
        <v>0</v>
      </c>
      <c r="H255">
        <v>9</v>
      </c>
      <c r="I255">
        <v>574</v>
      </c>
      <c r="J255">
        <v>853</v>
      </c>
    </row>
    <row r="256" spans="1:10" x14ac:dyDescent="0.25">
      <c r="A256">
        <v>260</v>
      </c>
      <c r="B256">
        <v>72</v>
      </c>
      <c r="C256">
        <v>0</v>
      </c>
      <c r="D256">
        <v>436</v>
      </c>
      <c r="E256">
        <v>0</v>
      </c>
      <c r="F256">
        <v>13</v>
      </c>
      <c r="G256">
        <v>0</v>
      </c>
      <c r="H256">
        <v>30</v>
      </c>
      <c r="I256">
        <v>734</v>
      </c>
      <c r="J256">
        <v>1285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52</v>
      </c>
      <c r="C259">
        <v>0</v>
      </c>
      <c r="D259">
        <v>411</v>
      </c>
      <c r="E259">
        <v>0</v>
      </c>
      <c r="F259">
        <v>10</v>
      </c>
      <c r="G259">
        <v>0</v>
      </c>
      <c r="H259">
        <v>23</v>
      </c>
      <c r="I259">
        <v>870</v>
      </c>
      <c r="J259">
        <v>1366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36</v>
      </c>
      <c r="C262">
        <v>0</v>
      </c>
      <c r="D262">
        <v>503</v>
      </c>
      <c r="E262">
        <v>0</v>
      </c>
      <c r="F262">
        <v>5</v>
      </c>
      <c r="G262">
        <v>0</v>
      </c>
      <c r="H262">
        <v>11</v>
      </c>
      <c r="I262">
        <v>1195</v>
      </c>
      <c r="J262">
        <v>1750</v>
      </c>
    </row>
    <row r="263" spans="1:10" x14ac:dyDescent="0.25">
      <c r="A263">
        <v>267</v>
      </c>
      <c r="B263">
        <v>111</v>
      </c>
      <c r="C263">
        <v>0</v>
      </c>
      <c r="D263">
        <v>590</v>
      </c>
      <c r="E263">
        <v>0</v>
      </c>
      <c r="F263">
        <v>31</v>
      </c>
      <c r="G263">
        <v>0</v>
      </c>
      <c r="H263">
        <v>86</v>
      </c>
      <c r="I263">
        <v>1198</v>
      </c>
      <c r="J263">
        <v>2016</v>
      </c>
    </row>
    <row r="264" spans="1:10" x14ac:dyDescent="0.25">
      <c r="A264">
        <v>268</v>
      </c>
      <c r="B264">
        <v>6</v>
      </c>
      <c r="C264">
        <v>0</v>
      </c>
      <c r="D264">
        <v>54</v>
      </c>
      <c r="E264">
        <v>0</v>
      </c>
      <c r="F264">
        <v>1</v>
      </c>
      <c r="G264">
        <v>0</v>
      </c>
      <c r="H264">
        <v>3</v>
      </c>
      <c r="I264">
        <v>126</v>
      </c>
      <c r="J264">
        <v>190</v>
      </c>
    </row>
    <row r="265" spans="1:10" x14ac:dyDescent="0.25">
      <c r="A265">
        <v>269</v>
      </c>
      <c r="B265">
        <v>53</v>
      </c>
      <c r="C265">
        <v>0</v>
      </c>
      <c r="D265">
        <v>1851</v>
      </c>
      <c r="E265">
        <v>0</v>
      </c>
      <c r="F265">
        <v>3</v>
      </c>
      <c r="G265">
        <v>0</v>
      </c>
      <c r="H265">
        <v>7</v>
      </c>
      <c r="I265">
        <v>7876</v>
      </c>
      <c r="J265">
        <v>9790</v>
      </c>
    </row>
    <row r="266" spans="1:10" x14ac:dyDescent="0.25">
      <c r="A266">
        <v>270</v>
      </c>
      <c r="B266">
        <v>77</v>
      </c>
      <c r="C266">
        <v>0</v>
      </c>
      <c r="D266">
        <v>1962</v>
      </c>
      <c r="E266">
        <v>0</v>
      </c>
      <c r="F266">
        <v>6</v>
      </c>
      <c r="G266">
        <v>0</v>
      </c>
      <c r="H266">
        <v>14</v>
      </c>
      <c r="I266">
        <v>11534</v>
      </c>
      <c r="J266">
        <v>13593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91</v>
      </c>
      <c r="C271">
        <v>0</v>
      </c>
      <c r="D271">
        <v>106</v>
      </c>
      <c r="E271">
        <v>3</v>
      </c>
      <c r="F271">
        <v>50</v>
      </c>
      <c r="G271">
        <v>0</v>
      </c>
      <c r="H271">
        <v>45</v>
      </c>
      <c r="I271">
        <v>60</v>
      </c>
      <c r="J271">
        <v>355</v>
      </c>
    </row>
    <row r="272" spans="1:10" x14ac:dyDescent="0.25">
      <c r="A272">
        <v>276</v>
      </c>
      <c r="B272">
        <v>107</v>
      </c>
      <c r="C272">
        <v>0</v>
      </c>
      <c r="D272">
        <v>180</v>
      </c>
      <c r="E272">
        <v>0</v>
      </c>
      <c r="F272">
        <v>51</v>
      </c>
      <c r="G272">
        <v>0</v>
      </c>
      <c r="H272">
        <v>44</v>
      </c>
      <c r="I272">
        <v>99</v>
      </c>
      <c r="J272">
        <v>481</v>
      </c>
    </row>
    <row r="273" spans="1:10" x14ac:dyDescent="0.25">
      <c r="A273">
        <v>277</v>
      </c>
      <c r="B273">
        <v>516</v>
      </c>
      <c r="C273">
        <v>0</v>
      </c>
      <c r="D273">
        <v>921</v>
      </c>
      <c r="E273">
        <v>0</v>
      </c>
      <c r="F273">
        <v>217</v>
      </c>
      <c r="G273">
        <v>0</v>
      </c>
      <c r="H273">
        <v>235</v>
      </c>
      <c r="I273">
        <v>705</v>
      </c>
      <c r="J273">
        <v>2594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104</v>
      </c>
      <c r="C282">
        <v>0</v>
      </c>
      <c r="D282">
        <v>134</v>
      </c>
      <c r="E282">
        <v>0</v>
      </c>
      <c r="F282">
        <v>39</v>
      </c>
      <c r="G282">
        <v>0</v>
      </c>
      <c r="H282">
        <v>42</v>
      </c>
      <c r="I282">
        <v>104</v>
      </c>
      <c r="J282">
        <v>423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306</v>
      </c>
      <c r="C284">
        <v>0</v>
      </c>
      <c r="D284">
        <v>241</v>
      </c>
      <c r="E284">
        <v>26</v>
      </c>
      <c r="F284">
        <v>114</v>
      </c>
      <c r="G284">
        <v>0</v>
      </c>
      <c r="H284">
        <v>133</v>
      </c>
      <c r="I284">
        <v>216</v>
      </c>
      <c r="J284">
        <v>1036</v>
      </c>
    </row>
    <row r="285" spans="1:10" x14ac:dyDescent="0.25">
      <c r="A285">
        <v>289</v>
      </c>
      <c r="B285">
        <v>24</v>
      </c>
      <c r="C285">
        <v>0</v>
      </c>
      <c r="D285">
        <v>31</v>
      </c>
      <c r="E285">
        <v>0</v>
      </c>
      <c r="F285">
        <v>12</v>
      </c>
      <c r="G285">
        <v>0</v>
      </c>
      <c r="H285">
        <v>9</v>
      </c>
      <c r="I285">
        <v>26</v>
      </c>
      <c r="J285">
        <v>102</v>
      </c>
    </row>
    <row r="286" spans="1:10" x14ac:dyDescent="0.25">
      <c r="A286">
        <v>290</v>
      </c>
      <c r="B286">
        <v>178</v>
      </c>
      <c r="C286">
        <v>0</v>
      </c>
      <c r="D286">
        <v>429</v>
      </c>
      <c r="E286">
        <v>0</v>
      </c>
      <c r="F286">
        <v>48</v>
      </c>
      <c r="G286">
        <v>0</v>
      </c>
      <c r="H286">
        <v>73</v>
      </c>
      <c r="I286">
        <v>391</v>
      </c>
      <c r="J286">
        <v>1119</v>
      </c>
    </row>
    <row r="287" spans="1:10" x14ac:dyDescent="0.25">
      <c r="A287">
        <v>291</v>
      </c>
      <c r="B287">
        <v>417</v>
      </c>
      <c r="C287">
        <v>0</v>
      </c>
      <c r="D287">
        <v>1178</v>
      </c>
      <c r="E287">
        <v>0</v>
      </c>
      <c r="F287">
        <v>82</v>
      </c>
      <c r="G287">
        <v>0</v>
      </c>
      <c r="H287">
        <v>189</v>
      </c>
      <c r="I287">
        <v>2085</v>
      </c>
      <c r="J287">
        <v>3951</v>
      </c>
    </row>
    <row r="288" spans="1:10" x14ac:dyDescent="0.25">
      <c r="A288">
        <v>292</v>
      </c>
      <c r="B288">
        <v>48</v>
      </c>
      <c r="C288">
        <v>0</v>
      </c>
      <c r="D288">
        <v>128</v>
      </c>
      <c r="E288">
        <v>0</v>
      </c>
      <c r="F288">
        <v>6</v>
      </c>
      <c r="G288">
        <v>0</v>
      </c>
      <c r="H288">
        <v>26</v>
      </c>
      <c r="I288">
        <v>211</v>
      </c>
      <c r="J288">
        <v>419</v>
      </c>
    </row>
    <row r="289" spans="1:10" x14ac:dyDescent="0.25">
      <c r="A289">
        <v>293</v>
      </c>
      <c r="B289">
        <v>91</v>
      </c>
      <c r="C289">
        <v>0</v>
      </c>
      <c r="D289">
        <v>389</v>
      </c>
      <c r="E289">
        <v>0</v>
      </c>
      <c r="F289">
        <v>7</v>
      </c>
      <c r="G289">
        <v>0</v>
      </c>
      <c r="H289">
        <v>51</v>
      </c>
      <c r="I289">
        <v>1052</v>
      </c>
      <c r="J289">
        <v>1590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463</v>
      </c>
      <c r="C295">
        <v>30</v>
      </c>
      <c r="D295">
        <v>344</v>
      </c>
      <c r="E295">
        <v>93</v>
      </c>
      <c r="F295">
        <v>169</v>
      </c>
      <c r="G295">
        <v>20</v>
      </c>
      <c r="H295">
        <v>199</v>
      </c>
      <c r="I295">
        <v>295</v>
      </c>
      <c r="J295">
        <v>1613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59</v>
      </c>
      <c r="C297">
        <v>0</v>
      </c>
      <c r="D297">
        <v>96</v>
      </c>
      <c r="E297">
        <v>0</v>
      </c>
      <c r="F297">
        <v>29</v>
      </c>
      <c r="G297">
        <v>0</v>
      </c>
      <c r="H297">
        <v>17</v>
      </c>
      <c r="I297">
        <v>75</v>
      </c>
      <c r="J297">
        <v>276</v>
      </c>
    </row>
    <row r="298" spans="1:10" x14ac:dyDescent="0.25">
      <c r="A298">
        <v>302</v>
      </c>
      <c r="B298">
        <v>38</v>
      </c>
      <c r="C298">
        <v>0</v>
      </c>
      <c r="D298">
        <v>83</v>
      </c>
      <c r="E298">
        <v>0</v>
      </c>
      <c r="F298">
        <v>21</v>
      </c>
      <c r="G298">
        <v>0</v>
      </c>
      <c r="H298">
        <v>10</v>
      </c>
      <c r="I298">
        <v>72</v>
      </c>
      <c r="J298">
        <v>224</v>
      </c>
    </row>
    <row r="299" spans="1:10" x14ac:dyDescent="0.25">
      <c r="A299">
        <v>303</v>
      </c>
      <c r="B299">
        <v>88</v>
      </c>
      <c r="C299">
        <v>0</v>
      </c>
      <c r="D299">
        <v>258</v>
      </c>
      <c r="E299">
        <v>0</v>
      </c>
      <c r="F299">
        <v>28</v>
      </c>
      <c r="G299">
        <v>0</v>
      </c>
      <c r="H299">
        <v>24</v>
      </c>
      <c r="I299">
        <v>194</v>
      </c>
      <c r="J299">
        <v>592</v>
      </c>
    </row>
    <row r="300" spans="1:10" x14ac:dyDescent="0.25">
      <c r="A300">
        <v>304</v>
      </c>
      <c r="B300">
        <v>54</v>
      </c>
      <c r="C300">
        <v>0</v>
      </c>
      <c r="D300">
        <v>195</v>
      </c>
      <c r="E300">
        <v>0</v>
      </c>
      <c r="F300">
        <v>6</v>
      </c>
      <c r="G300">
        <v>0</v>
      </c>
      <c r="H300">
        <v>19</v>
      </c>
      <c r="I300">
        <v>285</v>
      </c>
      <c r="J300">
        <v>559</v>
      </c>
    </row>
    <row r="301" spans="1:10" x14ac:dyDescent="0.25">
      <c r="A301">
        <v>305</v>
      </c>
      <c r="B301">
        <v>148</v>
      </c>
      <c r="C301">
        <v>0</v>
      </c>
      <c r="D301">
        <v>338</v>
      </c>
      <c r="E301">
        <v>0</v>
      </c>
      <c r="F301">
        <v>71</v>
      </c>
      <c r="G301">
        <v>0</v>
      </c>
      <c r="H301">
        <v>40</v>
      </c>
      <c r="I301">
        <v>259</v>
      </c>
      <c r="J301">
        <v>856</v>
      </c>
    </row>
    <row r="302" spans="1:10" x14ac:dyDescent="0.25">
      <c r="A302">
        <v>306</v>
      </c>
      <c r="B302">
        <v>108</v>
      </c>
      <c r="C302">
        <v>0</v>
      </c>
      <c r="D302">
        <v>315</v>
      </c>
      <c r="E302">
        <v>0</v>
      </c>
      <c r="F302">
        <v>35</v>
      </c>
      <c r="G302">
        <v>0</v>
      </c>
      <c r="H302">
        <v>29</v>
      </c>
      <c r="I302">
        <v>234</v>
      </c>
      <c r="J302">
        <v>721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94</v>
      </c>
      <c r="C304">
        <v>0</v>
      </c>
      <c r="D304">
        <v>459</v>
      </c>
      <c r="E304">
        <v>0</v>
      </c>
      <c r="F304">
        <v>7</v>
      </c>
      <c r="G304">
        <v>0</v>
      </c>
      <c r="H304">
        <v>31</v>
      </c>
      <c r="I304">
        <v>989</v>
      </c>
      <c r="J304">
        <v>1580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-594.87175199961405</v>
      </c>
      <c r="C35">
        <v>-55.381318805742602</v>
      </c>
      <c r="D35">
        <v>-904.243257052383</v>
      </c>
      <c r="E35">
        <v>-115.53688923267001</v>
      </c>
      <c r="F35">
        <v>-310.326355377006</v>
      </c>
      <c r="G35">
        <v>-29.600360051345199</v>
      </c>
      <c r="H35">
        <v>-461.19270660644202</v>
      </c>
      <c r="I35">
        <v>-539.93638505945</v>
      </c>
      <c r="J35">
        <v>-3011.08902418465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4.3199999999999998E-4</v>
      </c>
      <c r="E38">
        <v>0</v>
      </c>
      <c r="F38">
        <v>0</v>
      </c>
      <c r="G38">
        <v>0</v>
      </c>
      <c r="H38">
        <v>0</v>
      </c>
      <c r="I38">
        <v>1.08E-3</v>
      </c>
      <c r="J38">
        <v>1.5120000000000001E-3</v>
      </c>
    </row>
    <row r="39" spans="1:10" x14ac:dyDescent="0.25">
      <c r="A39">
        <v>43</v>
      </c>
      <c r="B39">
        <v>0.36</v>
      </c>
      <c r="C39">
        <v>0</v>
      </c>
      <c r="D39">
        <v>13.032</v>
      </c>
      <c r="E39">
        <v>0</v>
      </c>
      <c r="F39">
        <v>0.14399999999999999</v>
      </c>
      <c r="G39">
        <v>0</v>
      </c>
      <c r="H39">
        <v>2.4E-2</v>
      </c>
      <c r="I39">
        <v>45.287999999999997</v>
      </c>
      <c r="J39">
        <v>58.847999999999999</v>
      </c>
    </row>
    <row r="40" spans="1:10" x14ac:dyDescent="0.25">
      <c r="A40">
        <v>44</v>
      </c>
      <c r="B40">
        <v>0.40800561448245698</v>
      </c>
      <c r="C40">
        <v>0</v>
      </c>
      <c r="D40">
        <v>13.3921842871301</v>
      </c>
      <c r="E40">
        <v>0</v>
      </c>
      <c r="F40">
        <v>0.192002642109392</v>
      </c>
      <c r="G40">
        <v>0</v>
      </c>
      <c r="H40">
        <v>9.6001321054695804E-2</v>
      </c>
      <c r="I40">
        <v>63.647129703873198</v>
      </c>
      <c r="J40">
        <v>77.735323568649804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32.356025954763901</v>
      </c>
      <c r="C42">
        <v>0</v>
      </c>
      <c r="D42">
        <v>145.94270654332999</v>
      </c>
      <c r="E42">
        <v>0</v>
      </c>
      <c r="F42">
        <v>42.062833741193103</v>
      </c>
      <c r="G42">
        <v>0</v>
      </c>
      <c r="H42">
        <v>18.391846332181601</v>
      </c>
      <c r="I42">
        <v>125.797126430319</v>
      </c>
      <c r="J42">
        <v>364.550539001787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9.6000000000000002E-2</v>
      </c>
      <c r="C50">
        <v>0</v>
      </c>
      <c r="D50">
        <v>4.3079999999999998</v>
      </c>
      <c r="E50">
        <v>0</v>
      </c>
      <c r="F50">
        <v>4.8000000000000001E-2</v>
      </c>
      <c r="G50">
        <v>0</v>
      </c>
      <c r="H50">
        <v>5.3999999999999999E-2</v>
      </c>
      <c r="I50">
        <v>14.88</v>
      </c>
      <c r="J50">
        <v>19.385999999999999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-18.206324504198601</v>
      </c>
      <c r="C52">
        <v>0</v>
      </c>
      <c r="D52">
        <v>-43.118900191316399</v>
      </c>
      <c r="E52">
        <v>0</v>
      </c>
      <c r="F52">
        <v>-16.191899243930202</v>
      </c>
      <c r="G52">
        <v>0</v>
      </c>
      <c r="H52">
        <v>-11.143086566295199</v>
      </c>
      <c r="I52">
        <v>61.278193053682102</v>
      </c>
      <c r="J52">
        <v>-27.3820174520582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180.93093088681101</v>
      </c>
      <c r="C54">
        <v>0</v>
      </c>
      <c r="D54">
        <v>532.72917875311998</v>
      </c>
      <c r="E54">
        <v>0</v>
      </c>
      <c r="F54">
        <v>130.61286135024201</v>
      </c>
      <c r="G54">
        <v>0</v>
      </c>
      <c r="H54">
        <v>116.695097435872</v>
      </c>
      <c r="I54">
        <v>561.73961488301404</v>
      </c>
      <c r="J54">
        <v>1522.70768330906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1.056</v>
      </c>
      <c r="E58">
        <v>0</v>
      </c>
      <c r="F58">
        <v>0</v>
      </c>
      <c r="G58">
        <v>0</v>
      </c>
      <c r="H58">
        <v>0</v>
      </c>
      <c r="I58">
        <v>16.097999999999999</v>
      </c>
      <c r="J58">
        <v>17.154</v>
      </c>
    </row>
    <row r="59" spans="1:10" x14ac:dyDescent="0.25">
      <c r="A59">
        <v>63</v>
      </c>
      <c r="B59">
        <v>0</v>
      </c>
      <c r="C59">
        <v>0</v>
      </c>
      <c r="D59">
        <v>2.274</v>
      </c>
      <c r="E59">
        <v>0</v>
      </c>
      <c r="F59">
        <v>0</v>
      </c>
      <c r="G59">
        <v>0</v>
      </c>
      <c r="H59">
        <v>1.2E-2</v>
      </c>
      <c r="I59">
        <v>15.558</v>
      </c>
      <c r="J59">
        <v>17.844000000000001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383.36765388136899</v>
      </c>
      <c r="C186">
        <v>16.064930257886001</v>
      </c>
      <c r="D186">
        <v>620.69048723650303</v>
      </c>
      <c r="E186">
        <v>52.5761353894449</v>
      </c>
      <c r="F186">
        <v>388.47922259978799</v>
      </c>
      <c r="G186">
        <v>5.8417928210494399</v>
      </c>
      <c r="H186">
        <v>321.29860515771901</v>
      </c>
      <c r="I186">
        <v>431.26905782138101</v>
      </c>
      <c r="J186">
        <v>2219.5878851651401</v>
      </c>
    </row>
    <row r="187" spans="1:10" x14ac:dyDescent="0.25">
      <c r="A187">
        <v>190</v>
      </c>
      <c r="B187">
        <v>1.9528804087856599</v>
      </c>
      <c r="C187">
        <v>0</v>
      </c>
      <c r="D187">
        <v>5.8762347435532503</v>
      </c>
      <c r="E187">
        <v>0</v>
      </c>
      <c r="F187">
        <v>2.7094016482251502</v>
      </c>
      <c r="G187">
        <v>0</v>
      </c>
      <c r="H187">
        <v>1.0204239973835001</v>
      </c>
      <c r="I187">
        <v>3.97880987583232</v>
      </c>
      <c r="J187">
        <v>15.5377506737799</v>
      </c>
    </row>
    <row r="188" spans="1:10" x14ac:dyDescent="0.25">
      <c r="A188">
        <v>191</v>
      </c>
      <c r="B188">
        <v>2.1599999999999999E-4</v>
      </c>
      <c r="C188">
        <v>0</v>
      </c>
      <c r="D188">
        <v>8.6399999999999997E-4</v>
      </c>
      <c r="E188">
        <v>0</v>
      </c>
      <c r="F188">
        <v>4.3199999999999998E-4</v>
      </c>
      <c r="G188">
        <v>0</v>
      </c>
      <c r="H188">
        <v>2.1599999999999999E-4</v>
      </c>
      <c r="I188">
        <v>6.4800000000000003E-4</v>
      </c>
      <c r="J188">
        <v>2.3760000000000001E-3</v>
      </c>
    </row>
    <row r="189" spans="1:10" x14ac:dyDescent="0.25">
      <c r="A189">
        <v>192</v>
      </c>
      <c r="B189">
        <v>3.4137982106399602E-2</v>
      </c>
      <c r="C189">
        <v>0</v>
      </c>
      <c r="D189">
        <v>0.13158247533416101</v>
      </c>
      <c r="E189">
        <v>0</v>
      </c>
      <c r="F189">
        <v>2.6791834058187001E-2</v>
      </c>
      <c r="G189">
        <v>0</v>
      </c>
      <c r="H189">
        <v>1.5340485630090999E-2</v>
      </c>
      <c r="I189">
        <v>8.6360153316232605E-2</v>
      </c>
      <c r="J189">
        <v>0.29421293044507102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3.5115468380570101</v>
      </c>
      <c r="C191">
        <v>0</v>
      </c>
      <c r="D191">
        <v>10.3434176665541</v>
      </c>
      <c r="E191">
        <v>0</v>
      </c>
      <c r="F191">
        <v>4.81533898089996</v>
      </c>
      <c r="G191">
        <v>0</v>
      </c>
      <c r="H191">
        <v>1.8600767904559401</v>
      </c>
      <c r="I191">
        <v>7.18384276807231</v>
      </c>
      <c r="J191">
        <v>27.714223044039301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8.2367999999999997E-2</v>
      </c>
      <c r="C194">
        <v>0</v>
      </c>
      <c r="D194">
        <v>0.314496</v>
      </c>
      <c r="E194">
        <v>0</v>
      </c>
      <c r="F194">
        <v>5.8751999999999999E-2</v>
      </c>
      <c r="G194">
        <v>0</v>
      </c>
      <c r="H194">
        <v>3.8016000000000001E-2</v>
      </c>
      <c r="I194">
        <v>0.21715200000000001</v>
      </c>
      <c r="J194">
        <v>0.71078399999999997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9.6385808252838198E-2</v>
      </c>
      <c r="C197">
        <v>0</v>
      </c>
      <c r="D197">
        <v>0.40670109335953702</v>
      </c>
      <c r="E197">
        <v>0</v>
      </c>
      <c r="F197">
        <v>7.6638471927866395E-2</v>
      </c>
      <c r="G197">
        <v>0</v>
      </c>
      <c r="H197">
        <v>4.32560700451761E-2</v>
      </c>
      <c r="I197">
        <v>0.354751153345849</v>
      </c>
      <c r="J197">
        <v>0.97773259693126602</v>
      </c>
    </row>
    <row r="198" spans="1:10" x14ac:dyDescent="0.25">
      <c r="A198">
        <v>201</v>
      </c>
      <c r="B198">
        <v>1.6137749095840799E-5</v>
      </c>
      <c r="C198">
        <v>0</v>
      </c>
      <c r="D198">
        <v>1.3448124246534E-4</v>
      </c>
      <c r="E198">
        <v>0</v>
      </c>
      <c r="F198">
        <v>1.6137749095840799E-5</v>
      </c>
      <c r="G198">
        <v>0</v>
      </c>
      <c r="H198">
        <v>1.0758499397227199E-5</v>
      </c>
      <c r="I198">
        <v>3.1423989995469601E-4</v>
      </c>
      <c r="J198">
        <v>4.9175514000894505E-4</v>
      </c>
    </row>
    <row r="199" spans="1:10" x14ac:dyDescent="0.25">
      <c r="A199">
        <v>202</v>
      </c>
      <c r="B199">
        <v>6.3037439999999998E-6</v>
      </c>
      <c r="C199">
        <v>0</v>
      </c>
      <c r="D199">
        <v>6.2373887999999996E-5</v>
      </c>
      <c r="E199">
        <v>0</v>
      </c>
      <c r="F199">
        <v>3.9813119999999998E-6</v>
      </c>
      <c r="G199">
        <v>0</v>
      </c>
      <c r="H199">
        <v>2.9859839999999999E-6</v>
      </c>
      <c r="I199">
        <v>1.18444032E-4</v>
      </c>
      <c r="J199">
        <v>1.9408895999999999E-4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1248.26566211933</v>
      </c>
      <c r="C226">
        <v>41.135177601296</v>
      </c>
      <c r="D226">
        <v>791.29123458493098</v>
      </c>
      <c r="E226">
        <v>230.356994567258</v>
      </c>
      <c r="F226">
        <v>651.43163074052404</v>
      </c>
      <c r="G226">
        <v>11.2186848003535</v>
      </c>
      <c r="H226">
        <v>789.795409944884</v>
      </c>
      <c r="I226">
        <v>710.65302413914696</v>
      </c>
      <c r="J226">
        <v>4474.1478184977204</v>
      </c>
    </row>
    <row r="227" spans="1:10" x14ac:dyDescent="0.25">
      <c r="A227">
        <v>231</v>
      </c>
      <c r="B227">
        <v>3.0807838242275101</v>
      </c>
      <c r="C227">
        <v>0</v>
      </c>
      <c r="D227">
        <v>3.5986742084726502</v>
      </c>
      <c r="E227">
        <v>0.14607164683837301</v>
      </c>
      <c r="F227">
        <v>2.0450030557372201</v>
      </c>
      <c r="G227">
        <v>0</v>
      </c>
      <c r="H227">
        <v>1.5403919121137499</v>
      </c>
      <c r="I227">
        <v>3.3318564723850601</v>
      </c>
      <c r="J227">
        <v>13.7427811197746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0.20683579935169</v>
      </c>
      <c r="C230">
        <v>0</v>
      </c>
      <c r="D230">
        <v>0.59343464944882796</v>
      </c>
      <c r="E230">
        <v>0</v>
      </c>
      <c r="F230">
        <v>9.3671710177597803E-2</v>
      </c>
      <c r="G230">
        <v>0</v>
      </c>
      <c r="H230">
        <v>9.8544804926721394E-2</v>
      </c>
      <c r="I230">
        <v>0.65631933628504102</v>
      </c>
      <c r="J230">
        <v>1.6488063001898801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1.59547004132604E-5</v>
      </c>
      <c r="C232">
        <v>0</v>
      </c>
      <c r="D232">
        <v>7.4455268595215098E-5</v>
      </c>
      <c r="E232">
        <v>0</v>
      </c>
      <c r="F232">
        <v>5.3182334710867897E-6</v>
      </c>
      <c r="G232">
        <v>0</v>
      </c>
      <c r="H232">
        <v>1.06364669421736E-5</v>
      </c>
      <c r="I232">
        <v>2.3243122455187101E-4</v>
      </c>
      <c r="J232">
        <v>3.3879589397360703E-4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2.1897216000000001E-5</v>
      </c>
      <c r="C234">
        <v>0</v>
      </c>
      <c r="D234">
        <v>2.4485068799999998E-4</v>
      </c>
      <c r="E234">
        <v>0</v>
      </c>
      <c r="F234">
        <v>3.31776E-6</v>
      </c>
      <c r="G234">
        <v>0</v>
      </c>
      <c r="H234">
        <v>1.4598144E-5</v>
      </c>
      <c r="I234">
        <v>6.7549593600000105E-4</v>
      </c>
      <c r="J234">
        <v>9.6015974400000096E-4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0.1152</v>
      </c>
      <c r="E38">
        <v>0</v>
      </c>
      <c r="F38">
        <v>0</v>
      </c>
      <c r="G38">
        <v>0</v>
      </c>
      <c r="H38">
        <v>0</v>
      </c>
      <c r="I38">
        <v>0.28799999999999998</v>
      </c>
      <c r="J38">
        <v>0.4032</v>
      </c>
    </row>
    <row r="39" spans="1:10" x14ac:dyDescent="0.25">
      <c r="A39">
        <v>43</v>
      </c>
      <c r="B39">
        <v>3.6</v>
      </c>
      <c r="C39">
        <v>0</v>
      </c>
      <c r="D39">
        <v>130.32</v>
      </c>
      <c r="E39">
        <v>0</v>
      </c>
      <c r="F39">
        <v>1.44</v>
      </c>
      <c r="G39">
        <v>0</v>
      </c>
      <c r="H39">
        <v>0.24</v>
      </c>
      <c r="I39">
        <v>452.88</v>
      </c>
      <c r="J39">
        <v>588.48</v>
      </c>
    </row>
    <row r="40" spans="1:10" x14ac:dyDescent="0.25">
      <c r="A40">
        <v>44</v>
      </c>
      <c r="B40">
        <v>4.0800282032722599</v>
      </c>
      <c r="C40">
        <v>0</v>
      </c>
      <c r="D40">
        <v>133.92092573093601</v>
      </c>
      <c r="E40">
        <v>0</v>
      </c>
      <c r="F40">
        <v>1.92001327212812</v>
      </c>
      <c r="G40">
        <v>0</v>
      </c>
      <c r="H40">
        <v>0.960006636064061</v>
      </c>
      <c r="I40">
        <v>636.47566254248204</v>
      </c>
      <c r="J40">
        <v>777.35663638488302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36.394505973289696</v>
      </c>
      <c r="C42">
        <v>0</v>
      </c>
      <c r="D42">
        <v>164.15837694268001</v>
      </c>
      <c r="E42">
        <v>0</v>
      </c>
      <c r="F42">
        <v>47.312857765276597</v>
      </c>
      <c r="G42">
        <v>0</v>
      </c>
      <c r="H42">
        <v>20.687403395343601</v>
      </c>
      <c r="I42">
        <v>136.567669479849</v>
      </c>
      <c r="J42">
        <v>405.12081355643897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-18.206324504198601</v>
      </c>
      <c r="C52">
        <v>0</v>
      </c>
      <c r="D52">
        <v>-43.118900191316399</v>
      </c>
      <c r="E52">
        <v>0</v>
      </c>
      <c r="F52">
        <v>-16.191899243930202</v>
      </c>
      <c r="G52">
        <v>0</v>
      </c>
      <c r="H52">
        <v>-11.143086566295199</v>
      </c>
      <c r="I52">
        <v>61.278193053682102</v>
      </c>
      <c r="J52">
        <v>-27.3820174520582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10.56</v>
      </c>
      <c r="E58">
        <v>0</v>
      </c>
      <c r="F58">
        <v>0</v>
      </c>
      <c r="G58">
        <v>0</v>
      </c>
      <c r="H58">
        <v>0</v>
      </c>
      <c r="I58">
        <v>160.97999999999999</v>
      </c>
      <c r="J58">
        <v>171.54</v>
      </c>
    </row>
    <row r="59" spans="1:10" x14ac:dyDescent="0.25">
      <c r="A59">
        <v>63</v>
      </c>
      <c r="B59">
        <v>0</v>
      </c>
      <c r="C59">
        <v>0</v>
      </c>
      <c r="D59">
        <v>22.74</v>
      </c>
      <c r="E59">
        <v>0</v>
      </c>
      <c r="F59">
        <v>0</v>
      </c>
      <c r="G59">
        <v>0</v>
      </c>
      <c r="H59">
        <v>0.12</v>
      </c>
      <c r="I59">
        <v>155.58000000000001</v>
      </c>
      <c r="J59">
        <v>178.44</v>
      </c>
    </row>
    <row r="60" spans="1:10" x14ac:dyDescent="0.25">
      <c r="A60">
        <v>64</v>
      </c>
      <c r="B60">
        <v>0</v>
      </c>
      <c r="C60">
        <v>0</v>
      </c>
      <c r="D60">
        <v>1.266</v>
      </c>
      <c r="E60">
        <v>0</v>
      </c>
      <c r="F60">
        <v>0</v>
      </c>
      <c r="G60">
        <v>0</v>
      </c>
      <c r="H60">
        <v>0</v>
      </c>
      <c r="I60">
        <v>59.423999999999999</v>
      </c>
      <c r="J60">
        <v>60.69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447.92873908837402</v>
      </c>
      <c r="C186">
        <v>18.770347161798501</v>
      </c>
      <c r="D186">
        <v>725.21795852403397</v>
      </c>
      <c r="E186">
        <v>61.430227074976997</v>
      </c>
      <c r="F186">
        <v>453.90112227621898</v>
      </c>
      <c r="G186">
        <v>6.8255807861085502</v>
      </c>
      <c r="H186">
        <v>375.40694323597103</v>
      </c>
      <c r="I186">
        <v>482.84363642734098</v>
      </c>
      <c r="J186">
        <v>2572.32455457482</v>
      </c>
    </row>
    <row r="187" spans="1:10" x14ac:dyDescent="0.25">
      <c r="A187">
        <v>190</v>
      </c>
      <c r="B187">
        <v>81.370017032735802</v>
      </c>
      <c r="C187">
        <v>0</v>
      </c>
      <c r="D187">
        <v>244.843114314719</v>
      </c>
      <c r="E187">
        <v>0</v>
      </c>
      <c r="F187">
        <v>112.89173534271499</v>
      </c>
      <c r="G187">
        <v>0</v>
      </c>
      <c r="H187">
        <v>42.517666557645803</v>
      </c>
      <c r="I187">
        <v>165.783744826347</v>
      </c>
      <c r="J187">
        <v>647.40627807416195</v>
      </c>
    </row>
    <row r="188" spans="1:10" x14ac:dyDescent="0.25">
      <c r="A188">
        <v>191</v>
      </c>
      <c r="B188">
        <v>8.9999999999999993E-3</v>
      </c>
      <c r="C188">
        <v>0</v>
      </c>
      <c r="D188">
        <v>3.5999999999999997E-2</v>
      </c>
      <c r="E188">
        <v>0</v>
      </c>
      <c r="F188">
        <v>1.7999999999999999E-2</v>
      </c>
      <c r="G188">
        <v>0</v>
      </c>
      <c r="H188">
        <v>8.9999999999999993E-3</v>
      </c>
      <c r="I188">
        <v>2.7E-2</v>
      </c>
      <c r="J188">
        <v>9.9000000000000005E-2</v>
      </c>
    </row>
    <row r="189" spans="1:10" x14ac:dyDescent="0.25">
      <c r="A189">
        <v>192</v>
      </c>
      <c r="B189">
        <v>1.4224159210999801</v>
      </c>
      <c r="C189">
        <v>0</v>
      </c>
      <c r="D189">
        <v>5.4826031389233503</v>
      </c>
      <c r="E189">
        <v>0</v>
      </c>
      <c r="F189">
        <v>1.11632641909113</v>
      </c>
      <c r="G189">
        <v>0</v>
      </c>
      <c r="H189">
        <v>0.63918690125378996</v>
      </c>
      <c r="I189">
        <v>3.5983397215096899</v>
      </c>
      <c r="J189">
        <v>12.2588721018779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40.274192929474303</v>
      </c>
      <c r="C191">
        <v>0</v>
      </c>
      <c r="D191">
        <v>118.629429668501</v>
      </c>
      <c r="E191">
        <v>0</v>
      </c>
      <c r="F191">
        <v>55.2274823834871</v>
      </c>
      <c r="G191">
        <v>0</v>
      </c>
      <c r="H191">
        <v>21.3333596210582</v>
      </c>
      <c r="I191">
        <v>79.289103807098797</v>
      </c>
      <c r="J191">
        <v>314.75356840961899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0.82367999999999997</v>
      </c>
      <c r="C194">
        <v>0</v>
      </c>
      <c r="D194">
        <v>3.1449600000000002</v>
      </c>
      <c r="E194">
        <v>0</v>
      </c>
      <c r="F194">
        <v>0.58752000000000004</v>
      </c>
      <c r="G194">
        <v>0</v>
      </c>
      <c r="H194">
        <v>0.38016</v>
      </c>
      <c r="I194">
        <v>2.1715200000000001</v>
      </c>
      <c r="J194">
        <v>7.1078400000000004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9.6385808252838103</v>
      </c>
      <c r="C197">
        <v>0</v>
      </c>
      <c r="D197">
        <v>40.670109335953597</v>
      </c>
      <c r="E197">
        <v>0</v>
      </c>
      <c r="F197">
        <v>7.6638471927866396</v>
      </c>
      <c r="G197">
        <v>0</v>
      </c>
      <c r="H197">
        <v>4.32560700451761</v>
      </c>
      <c r="I197">
        <v>35.475115334584899</v>
      </c>
      <c r="J197">
        <v>97.773259693126604</v>
      </c>
    </row>
    <row r="198" spans="1:10" x14ac:dyDescent="0.25">
      <c r="A198">
        <v>201</v>
      </c>
      <c r="B198">
        <v>1.61377490958408E-3</v>
      </c>
      <c r="C198">
        <v>0</v>
      </c>
      <c r="D198">
        <v>1.3448124246534E-2</v>
      </c>
      <c r="E198">
        <v>0</v>
      </c>
      <c r="F198">
        <v>1.61377490958408E-3</v>
      </c>
      <c r="G198">
        <v>0</v>
      </c>
      <c r="H198">
        <v>1.07584993972272E-3</v>
      </c>
      <c r="I198">
        <v>3.1423989995469602E-2</v>
      </c>
      <c r="J198">
        <v>4.9175514000894503E-2</v>
      </c>
    </row>
    <row r="199" spans="1:10" x14ac:dyDescent="0.25">
      <c r="A199">
        <v>202</v>
      </c>
      <c r="B199">
        <v>6.3037439999999998E-4</v>
      </c>
      <c r="C199">
        <v>0</v>
      </c>
      <c r="D199">
        <v>6.2373888000000002E-3</v>
      </c>
      <c r="E199">
        <v>0</v>
      </c>
      <c r="F199">
        <v>3.9813119999999999E-4</v>
      </c>
      <c r="G199">
        <v>0</v>
      </c>
      <c r="H199">
        <v>2.9859839999999999E-4</v>
      </c>
      <c r="I199">
        <v>1.1844403200000001E-2</v>
      </c>
      <c r="J199">
        <v>1.9408895999999998E-2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1647.2887947880299</v>
      </c>
      <c r="C226">
        <v>54.284531883368203</v>
      </c>
      <c r="D226">
        <v>1044.23699513825</v>
      </c>
      <c r="E226">
        <v>303.993378546862</v>
      </c>
      <c r="F226">
        <v>859.66958673479405</v>
      </c>
      <c r="G226">
        <v>14.804872331827699</v>
      </c>
      <c r="H226">
        <v>1042.2630121606701</v>
      </c>
      <c r="I226">
        <v>880.17885086343904</v>
      </c>
      <c r="J226">
        <v>5846.7200224472299</v>
      </c>
    </row>
    <row r="227" spans="1:10" x14ac:dyDescent="0.25">
      <c r="A227">
        <v>231</v>
      </c>
      <c r="B227">
        <v>223.33573996802301</v>
      </c>
      <c r="C227">
        <v>0</v>
      </c>
      <c r="D227">
        <v>260.87924797988899</v>
      </c>
      <c r="E227">
        <v>10.5891945674494</v>
      </c>
      <c r="F227">
        <v>148.24872394429099</v>
      </c>
      <c r="G227">
        <v>0</v>
      </c>
      <c r="H227">
        <v>111.66786998401101</v>
      </c>
      <c r="I227">
        <v>205.558542768731</v>
      </c>
      <c r="J227">
        <v>960.27931921239303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360.38558062221699</v>
      </c>
      <c r="C230">
        <v>0</v>
      </c>
      <c r="D230">
        <v>1033.98585435065</v>
      </c>
      <c r="E230">
        <v>0</v>
      </c>
      <c r="F230">
        <v>163.21127080535001</v>
      </c>
      <c r="G230">
        <v>0</v>
      </c>
      <c r="H230">
        <v>171.70203055822901</v>
      </c>
      <c r="I230">
        <v>1142.80959378017</v>
      </c>
      <c r="J230">
        <v>2872.0943301166199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1.1541305275796001</v>
      </c>
      <c r="C232">
        <v>0</v>
      </c>
      <c r="D232">
        <v>5.3859424620381304</v>
      </c>
      <c r="E232">
        <v>0</v>
      </c>
      <c r="F232">
        <v>0.384710175859866</v>
      </c>
      <c r="G232">
        <v>0</v>
      </c>
      <c r="H232">
        <v>0.769420351719732</v>
      </c>
      <c r="I232">
        <v>16.813601313069402</v>
      </c>
      <c r="J232">
        <v>24.5078048302667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1.5840000000000001</v>
      </c>
      <c r="C234">
        <v>0</v>
      </c>
      <c r="D234">
        <v>17.712</v>
      </c>
      <c r="E234">
        <v>0</v>
      </c>
      <c r="F234">
        <v>0.24</v>
      </c>
      <c r="G234">
        <v>0</v>
      </c>
      <c r="H234">
        <v>1.056</v>
      </c>
      <c r="I234">
        <v>48.863999999999997</v>
      </c>
      <c r="J234">
        <v>69.456000000000003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72.673512001799807</v>
      </c>
      <c r="C3">
        <v>0</v>
      </c>
      <c r="D3">
        <v>222.562630505512</v>
      </c>
      <c r="E3">
        <v>0</v>
      </c>
      <c r="F3">
        <v>66.617386001649805</v>
      </c>
      <c r="G3">
        <v>0</v>
      </c>
      <c r="H3">
        <v>52.654651056859599</v>
      </c>
      <c r="I3">
        <v>192.93771355887</v>
      </c>
      <c r="J3">
        <v>607.445893124691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0.16200000000000001</v>
      </c>
      <c r="C5">
        <v>0</v>
      </c>
      <c r="D5">
        <v>3.24</v>
      </c>
      <c r="E5">
        <v>0</v>
      </c>
      <c r="F5">
        <v>0.13200000000000001</v>
      </c>
      <c r="G5">
        <v>0</v>
      </c>
      <c r="H5">
        <v>0.12</v>
      </c>
      <c r="I5">
        <v>7.2240000000000002</v>
      </c>
      <c r="J5">
        <v>10.878</v>
      </c>
    </row>
    <row r="6" spans="1:10" x14ac:dyDescent="0.25">
      <c r="A6">
        <v>5</v>
      </c>
      <c r="B6">
        <v>493.33656193991499</v>
      </c>
      <c r="C6">
        <v>9.6732659203905005</v>
      </c>
      <c r="D6">
        <v>748.71078223822497</v>
      </c>
      <c r="E6">
        <v>73.516820994967802</v>
      </c>
      <c r="F6">
        <v>641.33753052189002</v>
      </c>
      <c r="G6">
        <v>0.96732659203905003</v>
      </c>
      <c r="H6">
        <v>455.61082485039202</v>
      </c>
      <c r="I6">
        <v>429.23186077728701</v>
      </c>
      <c r="J6">
        <v>2852.38497383511</v>
      </c>
    </row>
    <row r="7" spans="1:10" x14ac:dyDescent="0.25">
      <c r="A7">
        <v>6</v>
      </c>
      <c r="B7">
        <v>72.100754764777193</v>
      </c>
      <c r="C7">
        <v>0</v>
      </c>
      <c r="D7">
        <v>256.52173293862899</v>
      </c>
      <c r="E7">
        <v>0</v>
      </c>
      <c r="F7">
        <v>61.800646941237602</v>
      </c>
      <c r="G7">
        <v>0</v>
      </c>
      <c r="H7">
        <v>38.257543344575701</v>
      </c>
      <c r="I7">
        <v>185.61289171216001</v>
      </c>
      <c r="J7">
        <v>614.29356970137997</v>
      </c>
    </row>
    <row r="8" spans="1:10" x14ac:dyDescent="0.25">
      <c r="A8">
        <v>7</v>
      </c>
      <c r="B8">
        <v>0.19618634532047499</v>
      </c>
      <c r="C8">
        <v>0</v>
      </c>
      <c r="D8">
        <v>0.85251884602897499</v>
      </c>
      <c r="E8">
        <v>0</v>
      </c>
      <c r="F8">
        <v>0.16408312517712501</v>
      </c>
      <c r="G8">
        <v>0</v>
      </c>
      <c r="H8">
        <v>0.128412880573402</v>
      </c>
      <c r="I8">
        <v>1.4415079290881301</v>
      </c>
      <c r="J8">
        <v>2.7827091261881001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7.9920000000000008E-3</v>
      </c>
      <c r="C10">
        <v>0</v>
      </c>
      <c r="D10">
        <v>0.16783200000000001</v>
      </c>
      <c r="E10">
        <v>0</v>
      </c>
      <c r="F10">
        <v>5.4000000000000003E-3</v>
      </c>
      <c r="G10">
        <v>0</v>
      </c>
      <c r="H10">
        <v>4.5360000000000001E-3</v>
      </c>
      <c r="I10">
        <v>0.51407999999999998</v>
      </c>
      <c r="J10">
        <v>0.69984000000000002</v>
      </c>
    </row>
    <row r="11" spans="1:10" x14ac:dyDescent="0.25">
      <c r="A11">
        <v>10</v>
      </c>
      <c r="B11">
        <v>7.7759999999999999E-3</v>
      </c>
      <c r="C11">
        <v>0</v>
      </c>
      <c r="D11">
        <v>0.18576000000000001</v>
      </c>
      <c r="E11">
        <v>0</v>
      </c>
      <c r="F11">
        <v>5.1840000000000002E-3</v>
      </c>
      <c r="G11">
        <v>0</v>
      </c>
      <c r="H11">
        <v>4.3200000000000001E-3</v>
      </c>
      <c r="I11">
        <v>0.76831199999999999</v>
      </c>
      <c r="J11">
        <v>0.97135199999999999</v>
      </c>
    </row>
    <row r="12" spans="1:10" x14ac:dyDescent="0.25">
      <c r="A12">
        <v>11</v>
      </c>
      <c r="B12">
        <v>315.197540003791</v>
      </c>
      <c r="C12">
        <v>0.85651505435812902</v>
      </c>
      <c r="D12">
        <v>931.03186408728595</v>
      </c>
      <c r="E12">
        <v>0.85651505435812902</v>
      </c>
      <c r="F12">
        <v>336.61041636274501</v>
      </c>
      <c r="G12">
        <v>0</v>
      </c>
      <c r="H12">
        <v>137.042408697301</v>
      </c>
      <c r="I12">
        <v>439.598681330087</v>
      </c>
      <c r="J12">
        <v>2161.1939405899302</v>
      </c>
    </row>
    <row r="13" spans="1:10" x14ac:dyDescent="0.25">
      <c r="A13">
        <v>12</v>
      </c>
      <c r="B13">
        <v>-10.1991518869325</v>
      </c>
      <c r="C13">
        <v>0</v>
      </c>
      <c r="D13">
        <v>-41.379416226983302</v>
      </c>
      <c r="E13">
        <v>0</v>
      </c>
      <c r="F13">
        <v>-6.7022998114127903</v>
      </c>
      <c r="G13">
        <v>0</v>
      </c>
      <c r="H13">
        <v>-4.0796607547730002</v>
      </c>
      <c r="I13">
        <v>3.7876213709089099</v>
      </c>
      <c r="J13">
        <v>-58.572907309192701</v>
      </c>
    </row>
    <row r="14" spans="1:10" x14ac:dyDescent="0.25">
      <c r="A14">
        <v>13</v>
      </c>
      <c r="B14">
        <v>0.59509874430090903</v>
      </c>
      <c r="C14">
        <v>0</v>
      </c>
      <c r="D14">
        <v>3.46798923402944</v>
      </c>
      <c r="E14">
        <v>0</v>
      </c>
      <c r="F14">
        <v>0.389892280748872</v>
      </c>
      <c r="G14">
        <v>0</v>
      </c>
      <c r="H14">
        <v>0.266768402617649</v>
      </c>
      <c r="I14">
        <v>3.7990278740476899</v>
      </c>
      <c r="J14">
        <v>8.51877653574455</v>
      </c>
    </row>
    <row r="15" spans="1:10" x14ac:dyDescent="0.25">
      <c r="A15">
        <v>14</v>
      </c>
      <c r="B15">
        <v>2.4E-2</v>
      </c>
      <c r="C15">
        <v>0</v>
      </c>
      <c r="D15">
        <v>9.6000000000000002E-2</v>
      </c>
      <c r="E15">
        <v>0</v>
      </c>
      <c r="F15">
        <v>0</v>
      </c>
      <c r="G15">
        <v>0</v>
      </c>
      <c r="H15">
        <v>0</v>
      </c>
      <c r="I15">
        <v>0.12</v>
      </c>
      <c r="J15">
        <v>0.24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1.94395054736092E-2</v>
      </c>
      <c r="C17">
        <v>0</v>
      </c>
      <c r="D17">
        <v>0.49742264005999998</v>
      </c>
      <c r="E17">
        <v>0</v>
      </c>
      <c r="F17">
        <v>1.1435003219770101E-2</v>
      </c>
      <c r="G17">
        <v>0</v>
      </c>
      <c r="H17">
        <v>6.8610019318620704E-3</v>
      </c>
      <c r="I17">
        <v>0.91451914788198796</v>
      </c>
      <c r="J17">
        <v>1.4496772985672299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540.00721037128096</v>
      </c>
      <c r="C20">
        <v>9.1526645825640802</v>
      </c>
      <c r="D20">
        <v>942.72445200410004</v>
      </c>
      <c r="E20">
        <v>118.984639573333</v>
      </c>
      <c r="F20">
        <v>602.55041835213501</v>
      </c>
      <c r="G20">
        <v>2.2881661456410201</v>
      </c>
      <c r="H20">
        <v>469.07405985640901</v>
      </c>
      <c r="I20">
        <v>603.20903076359002</v>
      </c>
      <c r="J20">
        <v>3287.9906416490498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1.464</v>
      </c>
      <c r="C24">
        <v>0</v>
      </c>
      <c r="D24">
        <v>11.904</v>
      </c>
      <c r="E24">
        <v>0</v>
      </c>
      <c r="F24">
        <v>0.96</v>
      </c>
      <c r="G24">
        <v>0</v>
      </c>
      <c r="H24">
        <v>1.2</v>
      </c>
      <c r="I24">
        <v>20.231999999999999</v>
      </c>
      <c r="J24">
        <v>35.76</v>
      </c>
    </row>
    <row r="25" spans="1:10" x14ac:dyDescent="0.25">
      <c r="A25">
        <v>29</v>
      </c>
      <c r="B25">
        <v>502.389088265819</v>
      </c>
      <c r="C25">
        <v>19.573600841525401</v>
      </c>
      <c r="D25">
        <v>1288.0516775992701</v>
      </c>
      <c r="E25">
        <v>62.526780465983897</v>
      </c>
      <c r="F25">
        <v>575.79009142153905</v>
      </c>
      <c r="G25">
        <v>5.4371113448681703</v>
      </c>
      <c r="H25">
        <v>515.98186662798901</v>
      </c>
      <c r="I25">
        <v>1231.37874383754</v>
      </c>
      <c r="J25">
        <v>4201.1289604045296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1.05366394971833E-2</v>
      </c>
      <c r="C28">
        <v>0</v>
      </c>
      <c r="D28">
        <v>7.3756476480283398E-2</v>
      </c>
      <c r="E28">
        <v>0</v>
      </c>
      <c r="F28">
        <v>7.0244263314555603E-3</v>
      </c>
      <c r="G28">
        <v>0</v>
      </c>
      <c r="H28">
        <v>7.0244263314555603E-3</v>
      </c>
      <c r="I28">
        <v>0.171543737825371</v>
      </c>
      <c r="J28">
        <v>0.269885706465749</v>
      </c>
    </row>
    <row r="29" spans="1:10" x14ac:dyDescent="0.25">
      <c r="A29">
        <v>33</v>
      </c>
      <c r="B29">
        <v>6.6959999999999997E-3</v>
      </c>
      <c r="C29">
        <v>0</v>
      </c>
      <c r="D29">
        <v>0.143208</v>
      </c>
      <c r="E29">
        <v>0</v>
      </c>
      <c r="F29">
        <v>4.5360000000000001E-3</v>
      </c>
      <c r="G29">
        <v>0</v>
      </c>
      <c r="H29">
        <v>4.104E-3</v>
      </c>
      <c r="I29">
        <v>0.322488</v>
      </c>
      <c r="J29">
        <v>0.48103200000000002</v>
      </c>
    </row>
    <row r="30" spans="1:10" x14ac:dyDescent="0.25">
      <c r="A30">
        <v>34</v>
      </c>
      <c r="B30">
        <v>0.76800000000000002</v>
      </c>
      <c r="C30">
        <v>0</v>
      </c>
      <c r="D30">
        <v>19.608000000000001</v>
      </c>
      <c r="E30">
        <v>0</v>
      </c>
      <c r="F30">
        <v>0.67200000000000004</v>
      </c>
      <c r="G30">
        <v>0</v>
      </c>
      <c r="H30">
        <v>0.76800000000000002</v>
      </c>
      <c r="I30">
        <v>81.48</v>
      </c>
      <c r="J30">
        <v>103.29600000000001</v>
      </c>
    </row>
    <row r="31" spans="1:10" x14ac:dyDescent="0.25">
      <c r="A31">
        <v>35</v>
      </c>
      <c r="B31">
        <v>465.80731725020303</v>
      </c>
      <c r="C31">
        <v>20.131761848369401</v>
      </c>
      <c r="D31">
        <v>951.05219766434902</v>
      </c>
      <c r="E31">
        <v>68.725669758226701</v>
      </c>
      <c r="F31">
        <v>521.34321200432601</v>
      </c>
      <c r="G31">
        <v>6.9419868442653199</v>
      </c>
      <c r="H31">
        <v>522.03741068875195</v>
      </c>
      <c r="I31">
        <v>807.17006623883196</v>
      </c>
      <c r="J31">
        <v>3363.20962229733</v>
      </c>
    </row>
    <row r="32" spans="1:10" x14ac:dyDescent="0.25">
      <c r="A32">
        <v>36</v>
      </c>
      <c r="B32">
        <v>0.91200000000000003</v>
      </c>
      <c r="C32">
        <v>0</v>
      </c>
      <c r="D32">
        <v>29.303999999999998</v>
      </c>
      <c r="E32">
        <v>0</v>
      </c>
      <c r="F32">
        <v>0.84</v>
      </c>
      <c r="G32">
        <v>0</v>
      </c>
      <c r="H32">
        <v>1.32</v>
      </c>
      <c r="I32">
        <v>111.84</v>
      </c>
      <c r="J32">
        <v>144.21600000000001</v>
      </c>
    </row>
    <row r="33" spans="1:10" x14ac:dyDescent="0.25">
      <c r="A33">
        <v>37</v>
      </c>
      <c r="B33">
        <v>319.62542805166601</v>
      </c>
      <c r="C33">
        <v>14.342166643343999</v>
      </c>
      <c r="D33">
        <v>989.60949839073498</v>
      </c>
      <c r="E33">
        <v>44.392420562731402</v>
      </c>
      <c r="F33">
        <v>280.01372970338298</v>
      </c>
      <c r="G33">
        <v>4.7807222144479899</v>
      </c>
      <c r="H33">
        <v>280.69669001973199</v>
      </c>
      <c r="I33">
        <v>1020.82932087724</v>
      </c>
      <c r="J33">
        <v>2954.2899764632798</v>
      </c>
    </row>
    <row r="34" spans="1:10" x14ac:dyDescent="0.25">
      <c r="A34">
        <v>38</v>
      </c>
      <c r="B34">
        <v>0.55200000000000005</v>
      </c>
      <c r="C34">
        <v>0</v>
      </c>
      <c r="D34">
        <v>19.416</v>
      </c>
      <c r="E34">
        <v>0</v>
      </c>
      <c r="F34">
        <v>0.312</v>
      </c>
      <c r="G34">
        <v>0</v>
      </c>
      <c r="H34">
        <v>0.12</v>
      </c>
      <c r="I34">
        <v>84.552000000000007</v>
      </c>
      <c r="J34">
        <v>104.952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1060.1658065020199</v>
      </c>
      <c r="C61">
        <v>72.011262328439003</v>
      </c>
      <c r="D61">
        <v>1445.2260286749199</v>
      </c>
      <c r="E61">
        <v>131.02049118091</v>
      </c>
      <c r="F61">
        <v>796.12451129774297</v>
      </c>
      <c r="G61">
        <v>14.0021898971965</v>
      </c>
      <c r="H61">
        <v>857.13405299267004</v>
      </c>
      <c r="I61">
        <v>1609.6111308163599</v>
      </c>
      <c r="J61">
        <v>5985.2954736902602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6.4080000000000004</v>
      </c>
      <c r="E66">
        <v>0</v>
      </c>
      <c r="F66">
        <v>0</v>
      </c>
      <c r="G66">
        <v>0</v>
      </c>
      <c r="H66">
        <v>0.192</v>
      </c>
      <c r="I66">
        <v>20.135999999999999</v>
      </c>
      <c r="J66">
        <v>26.736000000000001</v>
      </c>
    </row>
    <row r="67" spans="1:10" x14ac:dyDescent="0.25">
      <c r="A67">
        <v>71</v>
      </c>
      <c r="B67">
        <v>1146.93184388942</v>
      </c>
      <c r="C67">
        <v>130.03606388428301</v>
      </c>
      <c r="D67">
        <v>1607.9062502516899</v>
      </c>
      <c r="E67">
        <v>306.16956840479401</v>
      </c>
      <c r="F67">
        <v>646.74021191124996</v>
      </c>
      <c r="G67">
        <v>104.57926830905301</v>
      </c>
      <c r="H67">
        <v>819.43360892159501</v>
      </c>
      <c r="I67">
        <v>1833.47038114673</v>
      </c>
      <c r="J67">
        <v>6595.2671967188198</v>
      </c>
    </row>
    <row r="68" spans="1:10" x14ac:dyDescent="0.25">
      <c r="A68">
        <v>72</v>
      </c>
      <c r="B68">
        <v>0.111326673886623</v>
      </c>
      <c r="C68">
        <v>0</v>
      </c>
      <c r="D68">
        <v>1.7935964126178101</v>
      </c>
      <c r="E68">
        <v>0</v>
      </c>
      <c r="F68">
        <v>6.8032967375158196E-2</v>
      </c>
      <c r="G68">
        <v>0</v>
      </c>
      <c r="H68">
        <v>3.0924076079617401E-2</v>
      </c>
      <c r="I68">
        <v>3.99744359312069</v>
      </c>
      <c r="J68">
        <v>6.0013237230799001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7.2960000000000003</v>
      </c>
      <c r="E71">
        <v>0</v>
      </c>
      <c r="F71">
        <v>0</v>
      </c>
      <c r="G71">
        <v>0</v>
      </c>
      <c r="H71">
        <v>0</v>
      </c>
      <c r="I71">
        <v>24.335999999999999</v>
      </c>
      <c r="J71">
        <v>31.632000000000001</v>
      </c>
    </row>
    <row r="72" spans="1:10" x14ac:dyDescent="0.25">
      <c r="A72">
        <v>76</v>
      </c>
      <c r="B72">
        <v>0</v>
      </c>
      <c r="C72">
        <v>0</v>
      </c>
      <c r="D72">
        <v>4.8239999999999998</v>
      </c>
      <c r="E72">
        <v>0</v>
      </c>
      <c r="F72">
        <v>0</v>
      </c>
      <c r="G72">
        <v>0</v>
      </c>
      <c r="H72">
        <v>0</v>
      </c>
      <c r="I72">
        <v>44.448</v>
      </c>
      <c r="J72">
        <v>49.271999999999998</v>
      </c>
    </row>
    <row r="73" spans="1:10" x14ac:dyDescent="0.25">
      <c r="A73">
        <v>77</v>
      </c>
      <c r="B73">
        <v>0</v>
      </c>
      <c r="C73">
        <v>0</v>
      </c>
      <c r="D73">
        <v>3.4032960000000001</v>
      </c>
      <c r="E73">
        <v>0</v>
      </c>
      <c r="F73">
        <v>0</v>
      </c>
      <c r="G73">
        <v>0</v>
      </c>
      <c r="H73">
        <v>0</v>
      </c>
      <c r="I73">
        <v>29.7414384</v>
      </c>
      <c r="J73">
        <v>33.144734399999997</v>
      </c>
    </row>
    <row r="74" spans="1:10" x14ac:dyDescent="0.25">
      <c r="A74">
        <v>78</v>
      </c>
      <c r="B74">
        <v>0</v>
      </c>
      <c r="C74">
        <v>0</v>
      </c>
      <c r="D74">
        <v>8.8559999999999999</v>
      </c>
      <c r="E74">
        <v>0</v>
      </c>
      <c r="F74">
        <v>0</v>
      </c>
      <c r="G74">
        <v>0</v>
      </c>
      <c r="H74">
        <v>0</v>
      </c>
      <c r="I74">
        <v>50.183999999999997</v>
      </c>
      <c r="J74">
        <v>59.04</v>
      </c>
    </row>
    <row r="75" spans="1:10" x14ac:dyDescent="0.25">
      <c r="A75">
        <v>79</v>
      </c>
      <c r="B75">
        <v>341.91219184729601</v>
      </c>
      <c r="C75">
        <v>39.914859400675503</v>
      </c>
      <c r="D75">
        <v>676.29327814729402</v>
      </c>
      <c r="E75">
        <v>48.199075502702499</v>
      </c>
      <c r="F75">
        <v>259.07003082702602</v>
      </c>
      <c r="G75">
        <v>12.0497688756756</v>
      </c>
      <c r="H75">
        <v>226.68627697364801</v>
      </c>
      <c r="I75">
        <v>331.57117351767999</v>
      </c>
      <c r="J75">
        <v>1935.6966550919999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3.5300372357130001E-3</v>
      </c>
      <c r="C77">
        <v>0</v>
      </c>
      <c r="D77">
        <v>2.4710260649991E-2</v>
      </c>
      <c r="E77">
        <v>0</v>
      </c>
      <c r="F77">
        <v>3.5300372357130001E-3</v>
      </c>
      <c r="G77">
        <v>0</v>
      </c>
      <c r="H77">
        <v>3.5300372357130001E-3</v>
      </c>
      <c r="I77">
        <v>1.91123399989401E-2</v>
      </c>
      <c r="J77">
        <v>5.4412712356070099E-2</v>
      </c>
    </row>
    <row r="78" spans="1:10" x14ac:dyDescent="0.25">
      <c r="A78">
        <v>82</v>
      </c>
      <c r="B78">
        <v>1.8046999607097401E-2</v>
      </c>
      <c r="C78">
        <v>0</v>
      </c>
      <c r="D78">
        <v>8.8191941476192998E-2</v>
      </c>
      <c r="E78">
        <v>0</v>
      </c>
      <c r="F78">
        <v>1.41311412017838E-2</v>
      </c>
      <c r="G78">
        <v>0</v>
      </c>
      <c r="H78">
        <v>8.1722262371761792E-3</v>
      </c>
      <c r="I78">
        <v>8.0936296176020897E-2</v>
      </c>
      <c r="J78">
        <v>0.20947860469827101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1.7464675614214299E-4</v>
      </c>
      <c r="C81">
        <v>0</v>
      </c>
      <c r="D81">
        <v>1.7822925370403299E-3</v>
      </c>
      <c r="E81">
        <v>0</v>
      </c>
      <c r="F81">
        <v>1.2090929271379099E-4</v>
      </c>
      <c r="G81">
        <v>0</v>
      </c>
      <c r="H81">
        <v>5.3737463428351599E-5</v>
      </c>
      <c r="I81">
        <v>2.4763657014094899E-3</v>
      </c>
      <c r="J81">
        <v>4.6079517507340998E-3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7.4649599999999996E-7</v>
      </c>
      <c r="C85">
        <v>0</v>
      </c>
      <c r="D85">
        <v>5.6982528000000002E-5</v>
      </c>
      <c r="E85">
        <v>0</v>
      </c>
      <c r="F85">
        <v>4.9766399999999998E-7</v>
      </c>
      <c r="G85">
        <v>0</v>
      </c>
      <c r="H85">
        <v>1.119744E-6</v>
      </c>
      <c r="I85">
        <v>1.3038796799999999E-4</v>
      </c>
      <c r="J85">
        <v>1.897344E-4</v>
      </c>
    </row>
    <row r="86" spans="1:10" x14ac:dyDescent="0.25">
      <c r="A86">
        <v>90</v>
      </c>
      <c r="B86">
        <v>42.547779718375097</v>
      </c>
      <c r="C86">
        <v>0</v>
      </c>
      <c r="D86">
        <v>396.758045873848</v>
      </c>
      <c r="E86">
        <v>0</v>
      </c>
      <c r="F86">
        <v>121.26117219736901</v>
      </c>
      <c r="G86">
        <v>0</v>
      </c>
      <c r="H86">
        <v>42.015932471895397</v>
      </c>
      <c r="I86">
        <v>758.92443399338197</v>
      </c>
      <c r="J86">
        <v>1361.50736425487</v>
      </c>
    </row>
    <row r="87" spans="1:10" x14ac:dyDescent="0.25">
      <c r="A87">
        <v>91</v>
      </c>
      <c r="B87">
        <v>0.38578891140348698</v>
      </c>
      <c r="C87">
        <v>0</v>
      </c>
      <c r="D87">
        <v>4.4025322830750904</v>
      </c>
      <c r="E87">
        <v>0</v>
      </c>
      <c r="F87">
        <v>0.51060297097520302</v>
      </c>
      <c r="G87">
        <v>0</v>
      </c>
      <c r="H87">
        <v>0.28366831720844599</v>
      </c>
      <c r="I87">
        <v>13.86942898563</v>
      </c>
      <c r="J87">
        <v>19.452021468292202</v>
      </c>
    </row>
    <row r="88" spans="1:10" x14ac:dyDescent="0.25">
      <c r="A88">
        <v>92</v>
      </c>
      <c r="B88">
        <v>1.8955613634587099E-4</v>
      </c>
      <c r="C88">
        <v>0</v>
      </c>
      <c r="D88">
        <v>1.5069712839496799E-2</v>
      </c>
      <c r="E88">
        <v>0</v>
      </c>
      <c r="F88">
        <v>7.5822454538348398E-4</v>
      </c>
      <c r="G88">
        <v>0</v>
      </c>
      <c r="H88">
        <v>1.8955613634587099E-4</v>
      </c>
      <c r="I88">
        <v>8.2842924214588498E-2</v>
      </c>
      <c r="J88">
        <v>9.9049973872160496E-2</v>
      </c>
    </row>
    <row r="89" spans="1:10" x14ac:dyDescent="0.25">
      <c r="A89">
        <v>93</v>
      </c>
      <c r="B89">
        <v>0</v>
      </c>
      <c r="C89">
        <v>0</v>
      </c>
      <c r="D89">
        <v>2.291328E-3</v>
      </c>
      <c r="E89">
        <v>0</v>
      </c>
      <c r="F89">
        <v>2.0735999999999999E-5</v>
      </c>
      <c r="G89">
        <v>0</v>
      </c>
      <c r="H89">
        <v>0</v>
      </c>
      <c r="I89">
        <v>2.1860928000000002E-2</v>
      </c>
      <c r="J89">
        <v>2.4172992000000001E-2</v>
      </c>
    </row>
    <row r="90" spans="1:10" x14ac:dyDescent="0.25">
      <c r="A90">
        <v>94</v>
      </c>
      <c r="B90">
        <v>439.41500008205003</v>
      </c>
      <c r="C90">
        <v>14.7607105970714</v>
      </c>
      <c r="D90">
        <v>830.00611126609397</v>
      </c>
      <c r="E90">
        <v>64.720038771774796</v>
      </c>
      <c r="F90">
        <v>521.73434764264096</v>
      </c>
      <c r="G90">
        <v>3.40631783009341</v>
      </c>
      <c r="H90">
        <v>350.85073649962101</v>
      </c>
      <c r="I90">
        <v>466.14766372597398</v>
      </c>
      <c r="J90">
        <v>2691.04092641532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2.1599999999999999E-4</v>
      </c>
      <c r="C94">
        <v>0</v>
      </c>
      <c r="D94">
        <v>1.7279999999999999E-3</v>
      </c>
      <c r="E94">
        <v>0</v>
      </c>
      <c r="F94">
        <v>2.1599999999999999E-4</v>
      </c>
      <c r="G94">
        <v>0</v>
      </c>
      <c r="H94">
        <v>0</v>
      </c>
      <c r="I94">
        <v>2.8080000000000002E-3</v>
      </c>
      <c r="J94">
        <v>4.9680000000000002E-3</v>
      </c>
    </row>
    <row r="95" spans="1:10" x14ac:dyDescent="0.25">
      <c r="A95">
        <v>99</v>
      </c>
      <c r="B95">
        <v>3.7119474136558099</v>
      </c>
      <c r="C95">
        <v>0</v>
      </c>
      <c r="D95">
        <v>12.8908105759952</v>
      </c>
      <c r="E95">
        <v>0</v>
      </c>
      <c r="F95">
        <v>2.75239638155431</v>
      </c>
      <c r="G95">
        <v>0</v>
      </c>
      <c r="H95">
        <v>1.8559737068279001</v>
      </c>
      <c r="I95">
        <v>12.297841976001999</v>
      </c>
      <c r="J95">
        <v>33.508970054035203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6.2032783444823702E-4</v>
      </c>
      <c r="C97">
        <v>0</v>
      </c>
      <c r="D97">
        <v>2.4813113377929498E-3</v>
      </c>
      <c r="E97">
        <v>0</v>
      </c>
      <c r="F97">
        <v>4.1355188963215799E-4</v>
      </c>
      <c r="G97">
        <v>0</v>
      </c>
      <c r="H97">
        <v>4.1355188963215799E-4</v>
      </c>
      <c r="I97">
        <v>4.9616726213977096E-3</v>
      </c>
      <c r="J97">
        <v>8.8904155729032097E-3</v>
      </c>
    </row>
    <row r="98" spans="1:10" x14ac:dyDescent="0.25">
      <c r="A98">
        <v>102</v>
      </c>
      <c r="B98">
        <v>1.5482880000000001E-3</v>
      </c>
      <c r="C98">
        <v>0</v>
      </c>
      <c r="D98">
        <v>3.6495359999999998E-2</v>
      </c>
      <c r="E98">
        <v>0</v>
      </c>
      <c r="F98">
        <v>1.437696E-3</v>
      </c>
      <c r="G98">
        <v>0</v>
      </c>
      <c r="H98">
        <v>6.4972800000000002E-4</v>
      </c>
      <c r="I98">
        <v>0.124056576</v>
      </c>
      <c r="J98">
        <v>0.16418764799999999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66.634433088664593</v>
      </c>
      <c r="C105">
        <v>0</v>
      </c>
      <c r="D105">
        <v>229.702548846018</v>
      </c>
      <c r="E105">
        <v>0</v>
      </c>
      <c r="F105">
        <v>126.64681071510201</v>
      </c>
      <c r="G105">
        <v>0</v>
      </c>
      <c r="H105">
        <v>49.665415966706497</v>
      </c>
      <c r="I105">
        <v>181.496529771989</v>
      </c>
      <c r="J105">
        <v>654.14573838848003</v>
      </c>
    </row>
    <row r="106" spans="1:10" x14ac:dyDescent="0.25">
      <c r="A106">
        <v>109</v>
      </c>
      <c r="B106">
        <v>1.1808360581316399</v>
      </c>
      <c r="C106">
        <v>0</v>
      </c>
      <c r="D106">
        <v>6.3503948379706099</v>
      </c>
      <c r="E106">
        <v>0</v>
      </c>
      <c r="F106">
        <v>1.05023667843044</v>
      </c>
      <c r="G106">
        <v>0</v>
      </c>
      <c r="H106">
        <v>0.61490541275979305</v>
      </c>
      <c r="I106">
        <v>7.8967978604976299</v>
      </c>
      <c r="J106">
        <v>17.093170847790098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6.5301190371407102E-4</v>
      </c>
      <c r="C109">
        <v>0</v>
      </c>
      <c r="D109">
        <v>4.3534126914271396E-3</v>
      </c>
      <c r="E109">
        <v>0</v>
      </c>
      <c r="F109">
        <v>4.3534126914271398E-4</v>
      </c>
      <c r="G109">
        <v>0</v>
      </c>
      <c r="H109">
        <v>4.3534126914271398E-4</v>
      </c>
      <c r="I109">
        <v>9.2934728897579692E-3</v>
      </c>
      <c r="J109">
        <v>1.51705800231846E-2</v>
      </c>
    </row>
    <row r="110" spans="1:10" x14ac:dyDescent="0.25">
      <c r="A110">
        <v>113</v>
      </c>
      <c r="B110">
        <v>8.5494693926211496E-3</v>
      </c>
      <c r="C110">
        <v>0</v>
      </c>
      <c r="D110">
        <v>4.9217215692656899E-2</v>
      </c>
      <c r="E110">
        <v>0</v>
      </c>
      <c r="F110">
        <v>7.8562691715978097E-3</v>
      </c>
      <c r="G110">
        <v>0</v>
      </c>
      <c r="H110">
        <v>5.3145350278455796E-3</v>
      </c>
      <c r="I110">
        <v>7.8314886920972202E-2</v>
      </c>
      <c r="J110">
        <v>0.14925237620569401</v>
      </c>
    </row>
    <row r="111" spans="1:10" x14ac:dyDescent="0.25">
      <c r="A111">
        <v>114</v>
      </c>
      <c r="B111">
        <v>3.7324800000000002E-4</v>
      </c>
      <c r="C111">
        <v>0</v>
      </c>
      <c r="D111">
        <v>1.1570688000000001E-2</v>
      </c>
      <c r="E111">
        <v>0</v>
      </c>
      <c r="F111">
        <v>3.5942400000000001E-4</v>
      </c>
      <c r="G111">
        <v>0</v>
      </c>
      <c r="H111">
        <v>2.3500800000000001E-4</v>
      </c>
      <c r="I111">
        <v>2.7330047999999999E-2</v>
      </c>
      <c r="J111">
        <v>3.9868415999999997E-2</v>
      </c>
    </row>
    <row r="112" spans="1:10" x14ac:dyDescent="0.25">
      <c r="A112">
        <v>115</v>
      </c>
      <c r="B112">
        <v>2.9030400000000002E-4</v>
      </c>
      <c r="C112">
        <v>0</v>
      </c>
      <c r="D112">
        <v>1.10592E-2</v>
      </c>
      <c r="E112">
        <v>0</v>
      </c>
      <c r="F112">
        <v>2.7648000000000001E-4</v>
      </c>
      <c r="G112">
        <v>0</v>
      </c>
      <c r="H112">
        <v>2.21184E-4</v>
      </c>
      <c r="I112">
        <v>3.9992831999999999E-2</v>
      </c>
      <c r="J112">
        <v>5.1839999999999997E-2</v>
      </c>
    </row>
    <row r="113" spans="1:10" x14ac:dyDescent="0.25">
      <c r="A113">
        <v>116</v>
      </c>
      <c r="B113">
        <v>42.047360233452601</v>
      </c>
      <c r="C113">
        <v>0</v>
      </c>
      <c r="D113">
        <v>135.17065498361501</v>
      </c>
      <c r="E113">
        <v>0</v>
      </c>
      <c r="F113">
        <v>64.489816308976401</v>
      </c>
      <c r="G113">
        <v>0</v>
      </c>
      <c r="H113">
        <v>30.181234032601001</v>
      </c>
      <c r="I113">
        <v>128.71528880548101</v>
      </c>
      <c r="J113">
        <v>400.60435436412502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4.0792208011839803E-2</v>
      </c>
      <c r="C115">
        <v>0</v>
      </c>
      <c r="D115">
        <v>0.16316883204735899</v>
      </c>
      <c r="E115">
        <v>0</v>
      </c>
      <c r="F115">
        <v>2.0396104005919902E-2</v>
      </c>
      <c r="G115">
        <v>0</v>
      </c>
      <c r="H115">
        <v>2.0396104005919902E-2</v>
      </c>
      <c r="I115">
        <v>8.3572395191059301E-2</v>
      </c>
      <c r="J115">
        <v>0.32832564326209801</v>
      </c>
    </row>
    <row r="116" spans="1:10" x14ac:dyDescent="0.25">
      <c r="A116">
        <v>119</v>
      </c>
      <c r="B116">
        <v>3.5134466023790398E-3</v>
      </c>
      <c r="C116">
        <v>0</v>
      </c>
      <c r="D116">
        <v>1.6312430653902699E-2</v>
      </c>
      <c r="E116">
        <v>0</v>
      </c>
      <c r="F116">
        <v>3.0115256591820398E-3</v>
      </c>
      <c r="G116">
        <v>0</v>
      </c>
      <c r="H116">
        <v>1.7567233011895199E-3</v>
      </c>
      <c r="I116">
        <v>1.03696831388878E-2</v>
      </c>
      <c r="J116">
        <v>3.4963809355541102E-2</v>
      </c>
    </row>
    <row r="117" spans="1:10" x14ac:dyDescent="0.25">
      <c r="A117">
        <v>120</v>
      </c>
      <c r="B117">
        <v>1.61857108524173E-3</v>
      </c>
      <c r="C117">
        <v>0</v>
      </c>
      <c r="D117">
        <v>7.6915568100330402E-3</v>
      </c>
      <c r="E117">
        <v>0</v>
      </c>
      <c r="F117">
        <v>1.19051922798772E-3</v>
      </c>
      <c r="G117">
        <v>0</v>
      </c>
      <c r="H117">
        <v>8.6948033504721301E-4</v>
      </c>
      <c r="I117">
        <v>5.7352872545451796E-3</v>
      </c>
      <c r="J117">
        <v>1.7105414712854899E-2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58.692703832927499</v>
      </c>
      <c r="C125">
        <v>0</v>
      </c>
      <c r="D125">
        <v>242.16517172011001</v>
      </c>
      <c r="E125">
        <v>0.46214727427502</v>
      </c>
      <c r="F125">
        <v>58.692703832927499</v>
      </c>
      <c r="G125">
        <v>0</v>
      </c>
      <c r="H125">
        <v>31.426014650701301</v>
      </c>
      <c r="I125">
        <v>222.87231710666401</v>
      </c>
      <c r="J125">
        <v>614.31105841760598</v>
      </c>
    </row>
    <row r="126" spans="1:10" x14ac:dyDescent="0.25">
      <c r="A126">
        <v>129</v>
      </c>
      <c r="B126">
        <v>0.99631063591990099</v>
      </c>
      <c r="C126">
        <v>0</v>
      </c>
      <c r="D126">
        <v>5.8921596747951197</v>
      </c>
      <c r="E126">
        <v>0</v>
      </c>
      <c r="F126">
        <v>0.46065975639307299</v>
      </c>
      <c r="G126">
        <v>0</v>
      </c>
      <c r="H126">
        <v>0.364242598078244</v>
      </c>
      <c r="I126">
        <v>5.0102978122671296</v>
      </c>
      <c r="J126">
        <v>12.723670477453499</v>
      </c>
    </row>
    <row r="127" spans="1:10" x14ac:dyDescent="0.25">
      <c r="A127">
        <v>130</v>
      </c>
      <c r="B127">
        <v>1.5021375558917201E-2</v>
      </c>
      <c r="C127">
        <v>0</v>
      </c>
      <c r="D127">
        <v>9.44981080615519E-2</v>
      </c>
      <c r="E127">
        <v>0</v>
      </c>
      <c r="F127">
        <v>6.8278979813260103E-3</v>
      </c>
      <c r="G127">
        <v>0</v>
      </c>
      <c r="H127">
        <v>6.0085502235668903E-3</v>
      </c>
      <c r="I127">
        <v>0.15378869061422601</v>
      </c>
      <c r="J127">
        <v>0.27614462243958798</v>
      </c>
    </row>
    <row r="128" spans="1:10" x14ac:dyDescent="0.25">
      <c r="A128">
        <v>131</v>
      </c>
      <c r="B128">
        <v>7.4589310531258798E-6</v>
      </c>
      <c r="C128">
        <v>0</v>
      </c>
      <c r="D128">
        <v>6.1536181188288496E-5</v>
      </c>
      <c r="E128">
        <v>0</v>
      </c>
      <c r="F128">
        <v>3.7294655265629399E-6</v>
      </c>
      <c r="G128">
        <v>0</v>
      </c>
      <c r="H128">
        <v>3.7294655265629399E-6</v>
      </c>
      <c r="I128">
        <v>1.6039916553648001E-4</v>
      </c>
      <c r="J128">
        <v>2.3685320883102E-4</v>
      </c>
    </row>
    <row r="129" spans="1:10" x14ac:dyDescent="0.25">
      <c r="A129">
        <v>132</v>
      </c>
      <c r="B129">
        <v>2.239488E-6</v>
      </c>
      <c r="C129">
        <v>0</v>
      </c>
      <c r="D129">
        <v>9.5302656000000106E-5</v>
      </c>
      <c r="E129">
        <v>0</v>
      </c>
      <c r="F129">
        <v>8.7091200000000096E-7</v>
      </c>
      <c r="G129">
        <v>0</v>
      </c>
      <c r="H129">
        <v>3.7324799999999998E-7</v>
      </c>
      <c r="I129">
        <v>3.8880000000000002E-4</v>
      </c>
      <c r="J129">
        <v>4.8758630400000001E-4</v>
      </c>
    </row>
    <row r="130" spans="1:10" x14ac:dyDescent="0.25">
      <c r="A130">
        <v>133</v>
      </c>
      <c r="B130">
        <v>448.90436263517898</v>
      </c>
      <c r="C130">
        <v>34.531104818090697</v>
      </c>
      <c r="D130">
        <v>657.59234392711903</v>
      </c>
      <c r="E130">
        <v>71.314238211274301</v>
      </c>
      <c r="F130">
        <v>301.02115287074702</v>
      </c>
      <c r="G130">
        <v>9.7587904920691102</v>
      </c>
      <c r="H130">
        <v>315.28400051300201</v>
      </c>
      <c r="I130">
        <v>526.43312012037802</v>
      </c>
      <c r="J130">
        <v>2364.8391135878601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1.64223326309261</v>
      </c>
      <c r="C133">
        <v>0</v>
      </c>
      <c r="D133">
        <v>7.6637552277655203</v>
      </c>
      <c r="E133">
        <v>0</v>
      </c>
      <c r="F133">
        <v>0.69338737775021297</v>
      </c>
      <c r="G133">
        <v>0</v>
      </c>
      <c r="H133">
        <v>0.52916405144095202</v>
      </c>
      <c r="I133">
        <v>5.5080154600464297</v>
      </c>
      <c r="J133">
        <v>16.036555380095699</v>
      </c>
    </row>
    <row r="134" spans="1:10" x14ac:dyDescent="0.25">
      <c r="A134">
        <v>137</v>
      </c>
      <c r="B134">
        <v>0.56474949222669102</v>
      </c>
      <c r="C134">
        <v>0</v>
      </c>
      <c r="D134">
        <v>2.4510127962638402</v>
      </c>
      <c r="E134">
        <v>0</v>
      </c>
      <c r="F134">
        <v>0.248489776579744</v>
      </c>
      <c r="G134">
        <v>0</v>
      </c>
      <c r="H134">
        <v>0.180719837512541</v>
      </c>
      <c r="I134">
        <v>2.1030809753131599</v>
      </c>
      <c r="J134">
        <v>5.5480528778959703</v>
      </c>
    </row>
    <row r="135" spans="1:10" x14ac:dyDescent="0.25">
      <c r="A135">
        <v>138</v>
      </c>
      <c r="B135">
        <v>4.4628945604384098E-4</v>
      </c>
      <c r="C135">
        <v>0</v>
      </c>
      <c r="D135">
        <v>2.58847884505428E-3</v>
      </c>
      <c r="E135">
        <v>0</v>
      </c>
      <c r="F135">
        <v>1.78515782417537E-4</v>
      </c>
      <c r="G135">
        <v>0</v>
      </c>
      <c r="H135">
        <v>1.78515782417537E-4</v>
      </c>
      <c r="I135">
        <v>2.7135426027883299E-3</v>
      </c>
      <c r="J135">
        <v>6.1053424687215196E-3</v>
      </c>
    </row>
    <row r="136" spans="1:10" x14ac:dyDescent="0.25">
      <c r="A136">
        <v>139</v>
      </c>
      <c r="B136">
        <v>2.3369346667522799E-4</v>
      </c>
      <c r="C136">
        <v>0</v>
      </c>
      <c r="D136">
        <v>1.4631243130970801E-3</v>
      </c>
      <c r="E136">
        <v>0</v>
      </c>
      <c r="F136">
        <v>1.1176644058380499E-4</v>
      </c>
      <c r="G136">
        <v>0</v>
      </c>
      <c r="H136">
        <v>9.6525562322376693E-5</v>
      </c>
      <c r="I136">
        <v>1.8716399826719801E-3</v>
      </c>
      <c r="J136">
        <v>3.7767497653504599E-3</v>
      </c>
    </row>
    <row r="137" spans="1:10" x14ac:dyDescent="0.25">
      <c r="A137">
        <v>140</v>
      </c>
      <c r="B137">
        <v>5.5598694445185899E-2</v>
      </c>
      <c r="C137">
        <v>0</v>
      </c>
      <c r="D137">
        <v>0.24939985793983399</v>
      </c>
      <c r="E137">
        <v>0</v>
      </c>
      <c r="F137">
        <v>2.27689891537428E-2</v>
      </c>
      <c r="G137">
        <v>0</v>
      </c>
      <c r="H137">
        <v>2.01214322754006E-2</v>
      </c>
      <c r="I137">
        <v>0.33829903585566801</v>
      </c>
      <c r="J137">
        <v>0.68618800966983196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6.6358517694463598E-4</v>
      </c>
      <c r="C146">
        <v>0</v>
      </c>
      <c r="D146">
        <v>1.16818640524629E-2</v>
      </c>
      <c r="E146">
        <v>0</v>
      </c>
      <c r="F146">
        <v>2.21195058981545E-4</v>
      </c>
      <c r="G146">
        <v>0</v>
      </c>
      <c r="H146">
        <v>9.6772838304426094E-5</v>
      </c>
      <c r="I146">
        <v>3.0661632000000001E-2</v>
      </c>
      <c r="J146">
        <v>4.33250491266935E-2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180.61830034759001</v>
      </c>
      <c r="C154">
        <v>0</v>
      </c>
      <c r="D154">
        <v>508.366401586226</v>
      </c>
      <c r="E154">
        <v>1.09798358873915</v>
      </c>
      <c r="F154">
        <v>181.71628393632901</v>
      </c>
      <c r="G154">
        <v>0</v>
      </c>
      <c r="H154">
        <v>90.034654276610297</v>
      </c>
      <c r="I154">
        <v>462.86491002630697</v>
      </c>
      <c r="J154">
        <v>1424.6985337618</v>
      </c>
    </row>
    <row r="155" spans="1:10" x14ac:dyDescent="0.25">
      <c r="A155">
        <v>158</v>
      </c>
      <c r="B155">
        <v>0.25304476251708602</v>
      </c>
      <c r="C155">
        <v>0</v>
      </c>
      <c r="D155">
        <v>1.0037442246511099</v>
      </c>
      <c r="E155">
        <v>0</v>
      </c>
      <c r="F155">
        <v>0.25304476251708602</v>
      </c>
      <c r="G155">
        <v>0</v>
      </c>
      <c r="H155">
        <v>0.101217905006835</v>
      </c>
      <c r="I155">
        <v>0.89018078534814005</v>
      </c>
      <c r="J155">
        <v>2.5012324400402601</v>
      </c>
    </row>
    <row r="156" spans="1:10" x14ac:dyDescent="0.25">
      <c r="A156">
        <v>159</v>
      </c>
      <c r="B156">
        <v>0.101985555578394</v>
      </c>
      <c r="C156">
        <v>0</v>
      </c>
      <c r="D156">
        <v>0.418068447690155</v>
      </c>
      <c r="E156">
        <v>0</v>
      </c>
      <c r="F156">
        <v>6.32889086036134E-2</v>
      </c>
      <c r="G156">
        <v>0</v>
      </c>
      <c r="H156">
        <v>3.6888392443248999E-2</v>
      </c>
      <c r="I156">
        <v>0.36642503861229098</v>
      </c>
      <c r="J156">
        <v>0.98665634292770199</v>
      </c>
    </row>
    <row r="157" spans="1:10" x14ac:dyDescent="0.25">
      <c r="A157">
        <v>160</v>
      </c>
      <c r="B157">
        <v>3.46929495614261E-4</v>
      </c>
      <c r="C157">
        <v>0</v>
      </c>
      <c r="D157">
        <v>2.1162699232469902E-3</v>
      </c>
      <c r="E157">
        <v>0</v>
      </c>
      <c r="F157">
        <v>1.8734192763170099E-4</v>
      </c>
      <c r="G157">
        <v>0</v>
      </c>
      <c r="H157">
        <v>1.3183320833341899E-4</v>
      </c>
      <c r="I157">
        <v>4.2824935731889096E-3</v>
      </c>
      <c r="J157">
        <v>7.06486812801528E-3</v>
      </c>
    </row>
    <row r="158" spans="1:10" x14ac:dyDescent="0.25">
      <c r="A158">
        <v>161</v>
      </c>
      <c r="B158">
        <v>2.39344084206458E-7</v>
      </c>
      <c r="C158">
        <v>0</v>
      </c>
      <c r="D158">
        <v>2.0344247157548901E-6</v>
      </c>
      <c r="E158">
        <v>0</v>
      </c>
      <c r="F158">
        <v>1.19672042103229E-7</v>
      </c>
      <c r="G158">
        <v>0</v>
      </c>
      <c r="H158">
        <v>1.19672042103229E-7</v>
      </c>
      <c r="I158">
        <v>5.7299190090630504E-6</v>
      </c>
      <c r="J158">
        <v>8.2430318932308496E-6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5.0960793600000005E-7</v>
      </c>
      <c r="C164">
        <v>0</v>
      </c>
      <c r="D164">
        <v>2.7678081024000001E-5</v>
      </c>
      <c r="E164">
        <v>0</v>
      </c>
      <c r="F164">
        <v>2.4684134400000001E-7</v>
      </c>
      <c r="G164">
        <v>0</v>
      </c>
      <c r="H164">
        <v>8.7588864000000107E-8</v>
      </c>
      <c r="I164">
        <v>9.8155266048000102E-5</v>
      </c>
      <c r="J164">
        <v>1.26677385216E-4</v>
      </c>
    </row>
    <row r="165" spans="1:10" x14ac:dyDescent="0.25">
      <c r="A165">
        <v>168</v>
      </c>
      <c r="B165">
        <v>89.383677115124996</v>
      </c>
      <c r="C165">
        <v>0</v>
      </c>
      <c r="D165">
        <v>263.81966373186702</v>
      </c>
      <c r="E165">
        <v>1.1812820764113401</v>
      </c>
      <c r="F165">
        <v>88.989916422987903</v>
      </c>
      <c r="G165">
        <v>0</v>
      </c>
      <c r="H165">
        <v>49.6138472092764</v>
      </c>
      <c r="I165">
        <v>305.90912580858497</v>
      </c>
      <c r="J165">
        <v>798.89751236425298</v>
      </c>
    </row>
    <row r="166" spans="1:10" x14ac:dyDescent="0.25">
      <c r="A166">
        <v>169</v>
      </c>
      <c r="B166">
        <v>0.108271084875111</v>
      </c>
      <c r="C166">
        <v>0</v>
      </c>
      <c r="D166">
        <v>0.38387021001175597</v>
      </c>
      <c r="E166">
        <v>0</v>
      </c>
      <c r="F166">
        <v>0.118113910772848</v>
      </c>
      <c r="G166">
        <v>0</v>
      </c>
      <c r="H166">
        <v>4.9214129488686698E-2</v>
      </c>
      <c r="I166">
        <v>0.43079625199837701</v>
      </c>
      <c r="J166">
        <v>1.0902655871467799</v>
      </c>
    </row>
    <row r="167" spans="1:10" x14ac:dyDescent="0.25">
      <c r="A167">
        <v>170</v>
      </c>
      <c r="B167">
        <v>1.10613932920532E-2</v>
      </c>
      <c r="C167">
        <v>0</v>
      </c>
      <c r="D167">
        <v>4.5546913555512998E-2</v>
      </c>
      <c r="E167">
        <v>0</v>
      </c>
      <c r="F167">
        <v>1.25796237439036E-2</v>
      </c>
      <c r="G167">
        <v>0</v>
      </c>
      <c r="H167">
        <v>4.5546913555512998E-3</v>
      </c>
      <c r="I167">
        <v>4.4583977923240099E-2</v>
      </c>
      <c r="J167">
        <v>0.11832659987026101</v>
      </c>
    </row>
    <row r="168" spans="1:10" x14ac:dyDescent="0.25">
      <c r="A168">
        <v>171</v>
      </c>
      <c r="B168">
        <v>1.47278296207507E-3</v>
      </c>
      <c r="C168">
        <v>0</v>
      </c>
      <c r="D168">
        <v>6.9407013155261803E-3</v>
      </c>
      <c r="E168">
        <v>0</v>
      </c>
      <c r="F168">
        <v>9.4799822846211199E-4</v>
      </c>
      <c r="G168">
        <v>0</v>
      </c>
      <c r="H168">
        <v>5.5299896660289903E-4</v>
      </c>
      <c r="I168">
        <v>8.3024426426461604E-3</v>
      </c>
      <c r="J168">
        <v>1.8216924115312401E-2</v>
      </c>
    </row>
    <row r="169" spans="1:10" x14ac:dyDescent="0.25">
      <c r="A169">
        <v>172</v>
      </c>
      <c r="B169">
        <v>6.4739080949521405E-7</v>
      </c>
      <c r="C169">
        <v>0</v>
      </c>
      <c r="D169">
        <v>5.4380827997597899E-6</v>
      </c>
      <c r="E169">
        <v>0</v>
      </c>
      <c r="F169">
        <v>3.8843448569712798E-7</v>
      </c>
      <c r="G169">
        <v>0</v>
      </c>
      <c r="H169">
        <v>2.5895632379808502E-7</v>
      </c>
      <c r="I169">
        <v>1.58097288412992E-5</v>
      </c>
      <c r="J169">
        <v>2.2542593260049399E-5</v>
      </c>
    </row>
    <row r="170" spans="1:10" x14ac:dyDescent="0.25">
      <c r="A170">
        <v>173</v>
      </c>
      <c r="B170">
        <v>4.6299906817751503E-5</v>
      </c>
      <c r="C170">
        <v>0</v>
      </c>
      <c r="D170">
        <v>3.6011038636029003E-4</v>
      </c>
      <c r="E170">
        <v>0</v>
      </c>
      <c r="F170">
        <v>2.57221704543064E-5</v>
      </c>
      <c r="G170">
        <v>0</v>
      </c>
      <c r="H170">
        <v>1.54333022725838E-5</v>
      </c>
      <c r="I170">
        <v>9.4921740707053801E-4</v>
      </c>
      <c r="J170">
        <v>1.3967831729754701E-3</v>
      </c>
    </row>
    <row r="171" spans="1:10" x14ac:dyDescent="0.25">
      <c r="A171">
        <v>174</v>
      </c>
      <c r="B171">
        <v>1.990656E-7</v>
      </c>
      <c r="C171">
        <v>0</v>
      </c>
      <c r="D171">
        <v>4.2122280960000004E-6</v>
      </c>
      <c r="E171">
        <v>0</v>
      </c>
      <c r="F171">
        <v>8.7588864000000107E-8</v>
      </c>
      <c r="G171">
        <v>0</v>
      </c>
      <c r="H171">
        <v>7.9626240000000107E-9</v>
      </c>
      <c r="I171">
        <v>1.019215872E-5</v>
      </c>
      <c r="J171">
        <v>1.4699003904E-5</v>
      </c>
    </row>
    <row r="172" spans="1:10" x14ac:dyDescent="0.25">
      <c r="A172">
        <v>175</v>
      </c>
      <c r="B172">
        <v>1.0948608000000001E-5</v>
      </c>
      <c r="C172">
        <v>0</v>
      </c>
      <c r="D172">
        <v>3.7258444800000002E-4</v>
      </c>
      <c r="E172">
        <v>0</v>
      </c>
      <c r="F172">
        <v>4.9766400000000002E-6</v>
      </c>
      <c r="G172">
        <v>0</v>
      </c>
      <c r="H172">
        <v>1.3271040000000001E-6</v>
      </c>
      <c r="I172">
        <v>1.6907304960000001E-3</v>
      </c>
      <c r="J172">
        <v>2.0805672959999999E-3</v>
      </c>
    </row>
    <row r="173" spans="1:10" x14ac:dyDescent="0.25">
      <c r="A173">
        <v>176</v>
      </c>
      <c r="B173">
        <v>144.28455845420299</v>
      </c>
      <c r="C173">
        <v>2.6393516790403</v>
      </c>
      <c r="D173">
        <v>181.235481960767</v>
      </c>
      <c r="E173">
        <v>23.754165111362699</v>
      </c>
      <c r="F173">
        <v>126.688880593934</v>
      </c>
      <c r="G173">
        <v>0</v>
      </c>
      <c r="H173">
        <v>143.40477456119001</v>
      </c>
      <c r="I173">
        <v>92.0558883298106</v>
      </c>
      <c r="J173">
        <v>714.06310069030803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129.70060402540901</v>
      </c>
      <c r="C176">
        <v>10.3760483220327</v>
      </c>
      <c r="D176">
        <v>95.459644562700902</v>
      </c>
      <c r="E176">
        <v>23.3461087245736</v>
      </c>
      <c r="F176">
        <v>120.36216053557899</v>
      </c>
      <c r="G176">
        <v>1.5564072483049101</v>
      </c>
      <c r="H176">
        <v>150.97150308557599</v>
      </c>
      <c r="I176">
        <v>81.041035776159802</v>
      </c>
      <c r="J176">
        <v>612.813512280336</v>
      </c>
    </row>
    <row r="177" spans="1:10" x14ac:dyDescent="0.25">
      <c r="A177">
        <v>180</v>
      </c>
      <c r="B177">
        <v>1.5875899484954299</v>
      </c>
      <c r="C177">
        <v>0</v>
      </c>
      <c r="D177">
        <v>6.7207974486306696</v>
      </c>
      <c r="E177">
        <v>0</v>
      </c>
      <c r="F177">
        <v>2.5004541688803101</v>
      </c>
      <c r="G177">
        <v>0</v>
      </c>
      <c r="H177">
        <v>0.74087530929786904</v>
      </c>
      <c r="I177">
        <v>3.7124256152285802</v>
      </c>
      <c r="J177">
        <v>15.2621424905329</v>
      </c>
    </row>
    <row r="178" spans="1:10" x14ac:dyDescent="0.25">
      <c r="A178">
        <v>181</v>
      </c>
      <c r="B178">
        <v>0.14446382847095501</v>
      </c>
      <c r="C178">
        <v>0</v>
      </c>
      <c r="D178">
        <v>0.76871628434544403</v>
      </c>
      <c r="E178">
        <v>0</v>
      </c>
      <c r="F178">
        <v>0.112302173227421</v>
      </c>
      <c r="G178">
        <v>0</v>
      </c>
      <c r="H178">
        <v>5.5887466488763402E-2</v>
      </c>
      <c r="I178">
        <v>0.50545474263156498</v>
      </c>
      <c r="J178">
        <v>1.5868244951641499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33.876783552878599</v>
      </c>
      <c r="C201">
        <v>0</v>
      </c>
      <c r="D201">
        <v>130.66759370396099</v>
      </c>
      <c r="E201">
        <v>0</v>
      </c>
      <c r="F201">
        <v>28.345880115673999</v>
      </c>
      <c r="G201">
        <v>0</v>
      </c>
      <c r="H201">
        <v>19.358162030216398</v>
      </c>
      <c r="I201">
        <v>113.377461875176</v>
      </c>
      <c r="J201">
        <v>325.62588127790502</v>
      </c>
    </row>
    <row r="202" spans="1:10" x14ac:dyDescent="0.25">
      <c r="A202">
        <v>205</v>
      </c>
      <c r="B202">
        <v>0.85935854374917797</v>
      </c>
      <c r="C202">
        <v>0</v>
      </c>
      <c r="D202">
        <v>4.07261222907219</v>
      </c>
      <c r="E202">
        <v>0</v>
      </c>
      <c r="F202">
        <v>0.74726829891232804</v>
      </c>
      <c r="G202">
        <v>0</v>
      </c>
      <c r="H202">
        <v>0.37363414945616402</v>
      </c>
      <c r="I202">
        <v>3.1338535675853101</v>
      </c>
      <c r="J202">
        <v>9.1867267887751698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4.7994866951717299E-2</v>
      </c>
      <c r="C204">
        <v>0</v>
      </c>
      <c r="D204">
        <v>0.30225338830307702</v>
      </c>
      <c r="E204">
        <v>0</v>
      </c>
      <c r="F204">
        <v>2.2854698548436799E-2</v>
      </c>
      <c r="G204">
        <v>0</v>
      </c>
      <c r="H204">
        <v>1.7712391375038501E-2</v>
      </c>
      <c r="I204">
        <v>0.26955641321631202</v>
      </c>
      <c r="J204">
        <v>0.66037175839458095</v>
      </c>
    </row>
    <row r="205" spans="1:10" x14ac:dyDescent="0.25">
      <c r="A205">
        <v>209</v>
      </c>
      <c r="B205">
        <v>0</v>
      </c>
      <c r="C205">
        <v>0</v>
      </c>
      <c r="D205">
        <v>2.1229647038365699E-5</v>
      </c>
      <c r="E205">
        <v>0</v>
      </c>
      <c r="F205">
        <v>0</v>
      </c>
      <c r="G205">
        <v>0</v>
      </c>
      <c r="H205">
        <v>0</v>
      </c>
      <c r="I205">
        <v>5.0789178265693803E-5</v>
      </c>
      <c r="J205">
        <v>7.2018825304059496E-5</v>
      </c>
    </row>
    <row r="206" spans="1:10" x14ac:dyDescent="0.25">
      <c r="A206">
        <v>210</v>
      </c>
      <c r="B206">
        <v>8.7091200000000096E-7</v>
      </c>
      <c r="C206">
        <v>0</v>
      </c>
      <c r="D206">
        <v>1.24416E-5</v>
      </c>
      <c r="E206">
        <v>0</v>
      </c>
      <c r="F206">
        <v>3.7324799999999998E-7</v>
      </c>
      <c r="G206">
        <v>0</v>
      </c>
      <c r="H206">
        <v>2.4883199999999999E-7</v>
      </c>
      <c r="I206">
        <v>2.550528E-5</v>
      </c>
      <c r="J206">
        <v>3.9439871999999998E-5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429.12051038667403</v>
      </c>
      <c r="C212">
        <v>16.020499054435799</v>
      </c>
      <c r="D212">
        <v>268.34335916179998</v>
      </c>
      <c r="E212">
        <v>131.59695651857999</v>
      </c>
      <c r="F212">
        <v>330.13671265748098</v>
      </c>
      <c r="G212">
        <v>6.2937674856712196</v>
      </c>
      <c r="H212">
        <v>403.37327976347399</v>
      </c>
      <c r="I212">
        <v>282.93068352868403</v>
      </c>
      <c r="J212">
        <v>1867.8157685568001</v>
      </c>
    </row>
    <row r="213" spans="1:10" x14ac:dyDescent="0.25">
      <c r="A213">
        <v>217</v>
      </c>
      <c r="B213">
        <v>5.94260457408003</v>
      </c>
      <c r="C213">
        <v>0</v>
      </c>
      <c r="D213">
        <v>10.694257720225799</v>
      </c>
      <c r="E213">
        <v>0.15798335268515401</v>
      </c>
      <c r="F213">
        <v>6.7689790342793001</v>
      </c>
      <c r="G213">
        <v>0</v>
      </c>
      <c r="H213">
        <v>4.2412453913168298</v>
      </c>
      <c r="I213">
        <v>8.8896878561474804</v>
      </c>
      <c r="J213">
        <v>36.694757928734603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7.68279881743642E-3</v>
      </c>
      <c r="C216">
        <v>0</v>
      </c>
      <c r="D216">
        <v>1.8219208624206399E-2</v>
      </c>
      <c r="E216">
        <v>0</v>
      </c>
      <c r="F216">
        <v>9.6583756562057792E-3</v>
      </c>
      <c r="G216">
        <v>0</v>
      </c>
      <c r="H216">
        <v>4.8291878281028896E-3</v>
      </c>
      <c r="I216">
        <v>1.68631265887247E-2</v>
      </c>
      <c r="J216">
        <v>5.7252697514676099E-2</v>
      </c>
    </row>
    <row r="217" spans="1:10" x14ac:dyDescent="0.25">
      <c r="A217">
        <v>221</v>
      </c>
      <c r="B217">
        <v>3.1580022456878199E-3</v>
      </c>
      <c r="C217">
        <v>0</v>
      </c>
      <c r="D217">
        <v>8.8915509914610901E-3</v>
      </c>
      <c r="E217">
        <v>0</v>
      </c>
      <c r="F217">
        <v>1.90208204423272E-3</v>
      </c>
      <c r="G217">
        <v>0</v>
      </c>
      <c r="H217">
        <v>2.0476959806333102E-3</v>
      </c>
      <c r="I217">
        <v>8.5542712148087303E-3</v>
      </c>
      <c r="J217">
        <v>2.4553602476823699E-2</v>
      </c>
    </row>
    <row r="218" spans="1:10" x14ac:dyDescent="0.25">
      <c r="A218">
        <v>222</v>
      </c>
      <c r="B218">
        <v>0.22087253821609801</v>
      </c>
      <c r="C218">
        <v>0</v>
      </c>
      <c r="D218">
        <v>0.62095302221207405</v>
      </c>
      <c r="E218">
        <v>0</v>
      </c>
      <c r="F218">
        <v>0.14155921767486199</v>
      </c>
      <c r="G218">
        <v>0</v>
      </c>
      <c r="H218">
        <v>0.14858698025446601</v>
      </c>
      <c r="I218">
        <v>0.60001180835662005</v>
      </c>
      <c r="J218">
        <v>1.7319835667141199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2.6968806723293901E-6</v>
      </c>
      <c r="C220">
        <v>0</v>
      </c>
      <c r="D220">
        <v>1.19230513934563E-5</v>
      </c>
      <c r="E220">
        <v>0</v>
      </c>
      <c r="F220">
        <v>1.5613519681907E-6</v>
      </c>
      <c r="G220">
        <v>0</v>
      </c>
      <c r="H220">
        <v>2.55493958431206E-6</v>
      </c>
      <c r="I220">
        <v>2.93749482843683E-5</v>
      </c>
      <c r="J220">
        <v>4.8111171902656701E-5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1.26214152202492E-8</v>
      </c>
      <c r="C222">
        <v>0</v>
      </c>
      <c r="D222">
        <v>5.6796368491121303E-8</v>
      </c>
      <c r="E222">
        <v>0</v>
      </c>
      <c r="F222">
        <v>6.3107076101245903E-9</v>
      </c>
      <c r="G222">
        <v>0</v>
      </c>
      <c r="H222">
        <v>1.26214152202492E-8</v>
      </c>
      <c r="I222">
        <v>1.4877800785700701E-7</v>
      </c>
      <c r="J222">
        <v>2.3712791439875099E-7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7.6031999999999998E-4</v>
      </c>
      <c r="C224">
        <v>0</v>
      </c>
      <c r="D224">
        <v>7.368192E-3</v>
      </c>
      <c r="E224">
        <v>0</v>
      </c>
      <c r="F224">
        <v>3.0412800000000003E-4</v>
      </c>
      <c r="G224">
        <v>0</v>
      </c>
      <c r="H224">
        <v>5.3913599999999996E-4</v>
      </c>
      <c r="I224">
        <v>1.5565824000000001E-2</v>
      </c>
      <c r="J224">
        <v>2.45376E-2</v>
      </c>
    </row>
    <row r="225" spans="1:10" x14ac:dyDescent="0.25">
      <c r="A225">
        <v>229</v>
      </c>
      <c r="B225">
        <v>1.1657281536000001E-8</v>
      </c>
      <c r="C225">
        <v>0</v>
      </c>
      <c r="D225">
        <v>2.08111140864E-7</v>
      </c>
      <c r="E225">
        <v>0</v>
      </c>
      <c r="F225">
        <v>4.968677376E-9</v>
      </c>
      <c r="G225">
        <v>0</v>
      </c>
      <c r="H225">
        <v>1.3950517248000001E-8</v>
      </c>
      <c r="I225">
        <v>6.1668930355200101E-7</v>
      </c>
      <c r="J225">
        <v>8.5537692057600096E-7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105.34094489269199</v>
      </c>
      <c r="C3">
        <v>0</v>
      </c>
      <c r="D3">
        <v>322.606643733868</v>
      </c>
      <c r="E3">
        <v>0</v>
      </c>
      <c r="F3">
        <v>96.562532818300696</v>
      </c>
      <c r="G3">
        <v>0</v>
      </c>
      <c r="H3">
        <v>76.323416091232602</v>
      </c>
      <c r="I3">
        <v>254.323405537696</v>
      </c>
      <c r="J3">
        <v>855.15694307378897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4.2525000000000004</v>
      </c>
      <c r="C5">
        <v>0</v>
      </c>
      <c r="D5">
        <v>85.05</v>
      </c>
      <c r="E5">
        <v>0</v>
      </c>
      <c r="F5">
        <v>3.4649999999999999</v>
      </c>
      <c r="G5">
        <v>0</v>
      </c>
      <c r="H5">
        <v>3.15</v>
      </c>
      <c r="I5">
        <v>189.63</v>
      </c>
      <c r="J5">
        <v>285.54750000000001</v>
      </c>
    </row>
    <row r="6" spans="1:10" x14ac:dyDescent="0.25">
      <c r="A6">
        <v>5</v>
      </c>
      <c r="B6">
        <v>506.78346353392902</v>
      </c>
      <c r="C6">
        <v>9.9369306575280199</v>
      </c>
      <c r="D6">
        <v>769.11843289266903</v>
      </c>
      <c r="E6">
        <v>75.520672997212998</v>
      </c>
      <c r="F6">
        <v>658.81850259410805</v>
      </c>
      <c r="G6">
        <v>0.99369306575280203</v>
      </c>
      <c r="H6">
        <v>468.02943396956999</v>
      </c>
      <c r="I6">
        <v>440.16619596968098</v>
      </c>
      <c r="J6">
        <v>2929.36732568045</v>
      </c>
    </row>
    <row r="7" spans="1:10" x14ac:dyDescent="0.25">
      <c r="A7">
        <v>6</v>
      </c>
      <c r="B7">
        <v>129.11668971401099</v>
      </c>
      <c r="C7">
        <v>0</v>
      </c>
      <c r="D7">
        <v>459.37434503692299</v>
      </c>
      <c r="E7">
        <v>0</v>
      </c>
      <c r="F7">
        <v>110.67144832629501</v>
      </c>
      <c r="G7">
        <v>0</v>
      </c>
      <c r="H7">
        <v>68.510896582944497</v>
      </c>
      <c r="I7">
        <v>274.928366153524</v>
      </c>
      <c r="J7">
        <v>1042.6017458137001</v>
      </c>
    </row>
    <row r="8" spans="1:10" x14ac:dyDescent="0.25">
      <c r="A8">
        <v>7</v>
      </c>
      <c r="B8">
        <v>32.992241235681298</v>
      </c>
      <c r="C8">
        <v>0</v>
      </c>
      <c r="D8">
        <v>143.36628464232399</v>
      </c>
      <c r="E8">
        <v>0</v>
      </c>
      <c r="F8">
        <v>27.5935108516607</v>
      </c>
      <c r="G8">
        <v>0</v>
      </c>
      <c r="H8">
        <v>21.5949215360823</v>
      </c>
      <c r="I8">
        <v>179.87231553682099</v>
      </c>
      <c r="J8">
        <v>405.41927380256999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14.6853</v>
      </c>
      <c r="C10">
        <v>0</v>
      </c>
      <c r="D10">
        <v>308.3913</v>
      </c>
      <c r="E10">
        <v>0</v>
      </c>
      <c r="F10">
        <v>9.9224999999999994</v>
      </c>
      <c r="G10">
        <v>0</v>
      </c>
      <c r="H10">
        <v>8.3348999999999993</v>
      </c>
      <c r="I10">
        <v>944.62199999999996</v>
      </c>
      <c r="J10">
        <v>1285.9559999999999</v>
      </c>
    </row>
    <row r="11" spans="1:10" x14ac:dyDescent="0.25">
      <c r="A11">
        <v>10</v>
      </c>
      <c r="B11">
        <v>14.288399999999999</v>
      </c>
      <c r="C11">
        <v>0</v>
      </c>
      <c r="D11">
        <v>341.334</v>
      </c>
      <c r="E11">
        <v>0</v>
      </c>
      <c r="F11">
        <v>9.5256000000000007</v>
      </c>
      <c r="G11">
        <v>0</v>
      </c>
      <c r="H11">
        <v>7.9379999999999997</v>
      </c>
      <c r="I11">
        <v>1411.7733000000001</v>
      </c>
      <c r="J11">
        <v>1784.8593000000001</v>
      </c>
    </row>
    <row r="12" spans="1:10" x14ac:dyDescent="0.25">
      <c r="A12">
        <v>11</v>
      </c>
      <c r="B12">
        <v>360.58659234452</v>
      </c>
      <c r="C12">
        <v>0.97985487050141196</v>
      </c>
      <c r="D12">
        <v>1065.10224423504</v>
      </c>
      <c r="E12">
        <v>0.97985487050141196</v>
      </c>
      <c r="F12">
        <v>385.08296410705498</v>
      </c>
      <c r="G12">
        <v>0</v>
      </c>
      <c r="H12">
        <v>156.77677928022601</v>
      </c>
      <c r="I12">
        <v>489.78163122007902</v>
      </c>
      <c r="J12">
        <v>2459.2899209279199</v>
      </c>
    </row>
    <row r="13" spans="1:10" x14ac:dyDescent="0.25">
      <c r="A13">
        <v>12</v>
      </c>
      <c r="B13">
        <v>27.8567918015803</v>
      </c>
      <c r="C13">
        <v>0</v>
      </c>
      <c r="D13">
        <v>113.01898388069699</v>
      </c>
      <c r="E13">
        <v>0</v>
      </c>
      <c r="F13">
        <v>18.3058917553242</v>
      </c>
      <c r="G13">
        <v>0</v>
      </c>
      <c r="H13">
        <v>11.1427167206321</v>
      </c>
      <c r="I13">
        <v>82.106210258329895</v>
      </c>
      <c r="J13">
        <v>252.43059441656399</v>
      </c>
    </row>
    <row r="14" spans="1:10" x14ac:dyDescent="0.25">
      <c r="A14">
        <v>13</v>
      </c>
      <c r="B14">
        <v>18.048685463028502</v>
      </c>
      <c r="C14">
        <v>0</v>
      </c>
      <c r="D14">
        <v>105.18027045695899</v>
      </c>
      <c r="E14">
        <v>0</v>
      </c>
      <c r="F14">
        <v>11.825000820604901</v>
      </c>
      <c r="G14">
        <v>0</v>
      </c>
      <c r="H14">
        <v>8.0907900351507092</v>
      </c>
      <c r="I14">
        <v>112.11558461642601</v>
      </c>
      <c r="J14">
        <v>255.26033139217</v>
      </c>
    </row>
    <row r="15" spans="1:10" x14ac:dyDescent="0.25">
      <c r="A15">
        <v>14</v>
      </c>
      <c r="B15">
        <v>0.63</v>
      </c>
      <c r="C15">
        <v>0</v>
      </c>
      <c r="D15">
        <v>2.52</v>
      </c>
      <c r="E15">
        <v>0</v>
      </c>
      <c r="F15">
        <v>0</v>
      </c>
      <c r="G15">
        <v>0</v>
      </c>
      <c r="H15">
        <v>0</v>
      </c>
      <c r="I15">
        <v>3.15</v>
      </c>
      <c r="J15">
        <v>6.3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13.4974462591081</v>
      </c>
      <c r="C17">
        <v>0</v>
      </c>
      <c r="D17">
        <v>345.375830747767</v>
      </c>
      <c r="E17">
        <v>0</v>
      </c>
      <c r="F17">
        <v>7.9396742700636098</v>
      </c>
      <c r="G17">
        <v>0</v>
      </c>
      <c r="H17">
        <v>4.7638045620381604</v>
      </c>
      <c r="I17">
        <v>636.58327438299</v>
      </c>
      <c r="J17">
        <v>1008.16003022197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695.80304722768301</v>
      </c>
      <c r="C20">
        <v>11.7932719869099</v>
      </c>
      <c r="D20">
        <v>1214.7070146517201</v>
      </c>
      <c r="E20">
        <v>153.31253582982799</v>
      </c>
      <c r="F20">
        <v>776.39040580490098</v>
      </c>
      <c r="G20">
        <v>2.9483179967274702</v>
      </c>
      <c r="H20">
        <v>604.40518932913199</v>
      </c>
      <c r="I20">
        <v>733.760771633574</v>
      </c>
      <c r="J20">
        <v>4193.12055446047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38.43</v>
      </c>
      <c r="C24">
        <v>0</v>
      </c>
      <c r="D24">
        <v>312.48</v>
      </c>
      <c r="E24">
        <v>0</v>
      </c>
      <c r="F24">
        <v>25.2</v>
      </c>
      <c r="G24">
        <v>0</v>
      </c>
      <c r="H24">
        <v>31.5</v>
      </c>
      <c r="I24">
        <v>531.09</v>
      </c>
      <c r="J24">
        <v>938.7</v>
      </c>
    </row>
    <row r="25" spans="1:10" x14ac:dyDescent="0.25">
      <c r="A25">
        <v>29</v>
      </c>
      <c r="B25">
        <v>876.91906940088495</v>
      </c>
      <c r="C25">
        <v>34.165678028605903</v>
      </c>
      <c r="D25">
        <v>2248.2914236046499</v>
      </c>
      <c r="E25">
        <v>109.140360369158</v>
      </c>
      <c r="F25">
        <v>1005.0403620081599</v>
      </c>
      <c r="G25">
        <v>9.4904661190571993</v>
      </c>
      <c r="H25">
        <v>900.64523469852804</v>
      </c>
      <c r="I25">
        <v>1821.35857317112</v>
      </c>
      <c r="J25">
        <v>7005.05116740016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1.7986010106620101</v>
      </c>
      <c r="C28">
        <v>0</v>
      </c>
      <c r="D28">
        <v>12.590207074634099</v>
      </c>
      <c r="E28">
        <v>0</v>
      </c>
      <c r="F28">
        <v>1.1990673404413399</v>
      </c>
      <c r="G28">
        <v>0</v>
      </c>
      <c r="H28">
        <v>1.1990673404413399</v>
      </c>
      <c r="I28">
        <v>21.574917414073099</v>
      </c>
      <c r="J28">
        <v>38.361860180251803</v>
      </c>
    </row>
    <row r="29" spans="1:10" x14ac:dyDescent="0.25">
      <c r="A29">
        <v>33</v>
      </c>
      <c r="B29">
        <v>12.303900000000001</v>
      </c>
      <c r="C29">
        <v>0</v>
      </c>
      <c r="D29">
        <v>263.1447</v>
      </c>
      <c r="E29">
        <v>0</v>
      </c>
      <c r="F29">
        <v>8.3348999999999993</v>
      </c>
      <c r="G29">
        <v>0</v>
      </c>
      <c r="H29">
        <v>7.5411000000000001</v>
      </c>
      <c r="I29">
        <v>592.57169999999996</v>
      </c>
      <c r="J29">
        <v>883.8963</v>
      </c>
    </row>
    <row r="30" spans="1:10" x14ac:dyDescent="0.25">
      <c r="A30">
        <v>34</v>
      </c>
      <c r="B30">
        <v>20.16</v>
      </c>
      <c r="C30">
        <v>0</v>
      </c>
      <c r="D30">
        <v>514.71</v>
      </c>
      <c r="E30">
        <v>0</v>
      </c>
      <c r="F30">
        <v>17.64</v>
      </c>
      <c r="G30">
        <v>0</v>
      </c>
      <c r="H30">
        <v>20.16</v>
      </c>
      <c r="I30">
        <v>2138.85</v>
      </c>
      <c r="J30">
        <v>2711.52</v>
      </c>
    </row>
    <row r="31" spans="1:10" x14ac:dyDescent="0.25">
      <c r="A31">
        <v>35</v>
      </c>
      <c r="B31">
        <v>655.66206288042497</v>
      </c>
      <c r="C31">
        <v>28.3371085298545</v>
      </c>
      <c r="D31">
        <v>1338.6840926172599</v>
      </c>
      <c r="E31">
        <v>96.737025670882403</v>
      </c>
      <c r="F31">
        <v>733.83339675588604</v>
      </c>
      <c r="G31">
        <v>9.7714167344325702</v>
      </c>
      <c r="H31">
        <v>734.81053842932897</v>
      </c>
      <c r="I31">
        <v>1043.27508702256</v>
      </c>
      <c r="J31">
        <v>4641.1107286406304</v>
      </c>
    </row>
    <row r="32" spans="1:10" x14ac:dyDescent="0.25">
      <c r="A32">
        <v>36</v>
      </c>
      <c r="B32">
        <v>23.94</v>
      </c>
      <c r="C32">
        <v>0</v>
      </c>
      <c r="D32">
        <v>769.23</v>
      </c>
      <c r="E32">
        <v>0</v>
      </c>
      <c r="F32">
        <v>22.05</v>
      </c>
      <c r="G32">
        <v>0</v>
      </c>
      <c r="H32">
        <v>34.65</v>
      </c>
      <c r="I32">
        <v>2935.8</v>
      </c>
      <c r="J32">
        <v>3785.67</v>
      </c>
    </row>
    <row r="33" spans="1:10" x14ac:dyDescent="0.25">
      <c r="A33">
        <v>37</v>
      </c>
      <c r="B33">
        <v>456.867295892539</v>
      </c>
      <c r="C33">
        <v>20.5004555849216</v>
      </c>
      <c r="D33">
        <v>1414.53143535959</v>
      </c>
      <c r="E33">
        <v>63.453791096185903</v>
      </c>
      <c r="F33">
        <v>400.24698999132698</v>
      </c>
      <c r="G33">
        <v>6.8334851949738704</v>
      </c>
      <c r="H33">
        <v>401.22320216203701</v>
      </c>
      <c r="I33">
        <v>1333.1205540450101</v>
      </c>
      <c r="J33">
        <v>4096.7772093265903</v>
      </c>
    </row>
    <row r="34" spans="1:10" x14ac:dyDescent="0.25">
      <c r="A34">
        <v>38</v>
      </c>
      <c r="B34">
        <v>14.49</v>
      </c>
      <c r="C34">
        <v>0</v>
      </c>
      <c r="D34">
        <v>509.67</v>
      </c>
      <c r="E34">
        <v>0</v>
      </c>
      <c r="F34">
        <v>8.19</v>
      </c>
      <c r="G34">
        <v>0</v>
      </c>
      <c r="H34">
        <v>3.15</v>
      </c>
      <c r="I34">
        <v>2219.4899999999998</v>
      </c>
      <c r="J34">
        <v>2754.99</v>
      </c>
    </row>
    <row r="35" spans="1:10" x14ac:dyDescent="0.25">
      <c r="A35">
        <v>39</v>
      </c>
      <c r="B35">
        <v>623</v>
      </c>
      <c r="C35">
        <v>58</v>
      </c>
      <c r="D35">
        <v>947</v>
      </c>
      <c r="E35">
        <v>121</v>
      </c>
      <c r="F35">
        <v>325</v>
      </c>
      <c r="G35">
        <v>31</v>
      </c>
      <c r="H35">
        <v>483</v>
      </c>
      <c r="I35">
        <v>1243</v>
      </c>
      <c r="J35">
        <v>3831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5</v>
      </c>
      <c r="J38">
        <v>7</v>
      </c>
    </row>
    <row r="39" spans="1:10" x14ac:dyDescent="0.25">
      <c r="A39">
        <v>43</v>
      </c>
      <c r="B39">
        <v>15</v>
      </c>
      <c r="C39">
        <v>0</v>
      </c>
      <c r="D39">
        <v>543</v>
      </c>
      <c r="E39">
        <v>0</v>
      </c>
      <c r="F39">
        <v>6</v>
      </c>
      <c r="G39">
        <v>0</v>
      </c>
      <c r="H39">
        <v>1</v>
      </c>
      <c r="I39">
        <v>1887</v>
      </c>
      <c r="J39">
        <v>2452</v>
      </c>
    </row>
    <row r="40" spans="1:10" x14ac:dyDescent="0.25">
      <c r="A40">
        <v>44</v>
      </c>
      <c r="B40">
        <v>17</v>
      </c>
      <c r="C40">
        <v>0</v>
      </c>
      <c r="D40">
        <v>558</v>
      </c>
      <c r="E40">
        <v>0</v>
      </c>
      <c r="F40">
        <v>8</v>
      </c>
      <c r="G40">
        <v>0</v>
      </c>
      <c r="H40">
        <v>4</v>
      </c>
      <c r="I40">
        <v>2652</v>
      </c>
      <c r="J40">
        <v>3239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47.5</v>
      </c>
      <c r="C42">
        <v>0</v>
      </c>
      <c r="D42">
        <v>214.25</v>
      </c>
      <c r="E42">
        <v>0</v>
      </c>
      <c r="F42">
        <v>61.75</v>
      </c>
      <c r="G42">
        <v>0</v>
      </c>
      <c r="H42">
        <v>27</v>
      </c>
      <c r="I42">
        <v>169.25</v>
      </c>
      <c r="J42">
        <v>519.75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4</v>
      </c>
      <c r="C50">
        <v>0</v>
      </c>
      <c r="D50">
        <v>179.5</v>
      </c>
      <c r="E50">
        <v>0</v>
      </c>
      <c r="F50">
        <v>2</v>
      </c>
      <c r="G50">
        <v>0</v>
      </c>
      <c r="H50">
        <v>2.25</v>
      </c>
      <c r="I50">
        <v>620</v>
      </c>
      <c r="J50">
        <v>807.75</v>
      </c>
    </row>
    <row r="51" spans="1:10" x14ac:dyDescent="0.25">
      <c r="A51">
        <v>55</v>
      </c>
      <c r="B51">
        <v>2584</v>
      </c>
      <c r="C51">
        <v>122</v>
      </c>
      <c r="D51">
        <v>2710</v>
      </c>
      <c r="E51">
        <v>996</v>
      </c>
      <c r="F51">
        <v>2720</v>
      </c>
      <c r="G51">
        <v>108</v>
      </c>
      <c r="H51">
        <v>2040</v>
      </c>
      <c r="I51">
        <v>1961</v>
      </c>
      <c r="J51">
        <v>13241</v>
      </c>
    </row>
    <row r="52" spans="1:10" x14ac:dyDescent="0.25">
      <c r="A52">
        <v>56</v>
      </c>
      <c r="B52">
        <v>178.5</v>
      </c>
      <c r="C52">
        <v>0</v>
      </c>
      <c r="D52">
        <v>422.75</v>
      </c>
      <c r="E52">
        <v>0</v>
      </c>
      <c r="F52">
        <v>158.75</v>
      </c>
      <c r="G52">
        <v>0</v>
      </c>
      <c r="H52">
        <v>109.25</v>
      </c>
      <c r="I52">
        <v>352.25</v>
      </c>
      <c r="J52">
        <v>1221.5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211.25</v>
      </c>
      <c r="C54">
        <v>0</v>
      </c>
      <c r="D54">
        <v>622</v>
      </c>
      <c r="E54">
        <v>0</v>
      </c>
      <c r="F54">
        <v>152.5</v>
      </c>
      <c r="G54">
        <v>0</v>
      </c>
      <c r="H54">
        <v>136.25</v>
      </c>
      <c r="I54">
        <v>641.5</v>
      </c>
      <c r="J54">
        <v>1763.5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44</v>
      </c>
      <c r="E58">
        <v>0</v>
      </c>
      <c r="F58">
        <v>0</v>
      </c>
      <c r="G58">
        <v>0</v>
      </c>
      <c r="H58">
        <v>0</v>
      </c>
      <c r="I58">
        <v>670.75</v>
      </c>
      <c r="J58">
        <v>714.75</v>
      </c>
    </row>
    <row r="59" spans="1:10" x14ac:dyDescent="0.25">
      <c r="A59">
        <v>63</v>
      </c>
      <c r="B59">
        <v>0</v>
      </c>
      <c r="C59">
        <v>0</v>
      </c>
      <c r="D59">
        <v>94.75</v>
      </c>
      <c r="E59">
        <v>0</v>
      </c>
      <c r="F59">
        <v>0</v>
      </c>
      <c r="G59">
        <v>0</v>
      </c>
      <c r="H59">
        <v>0.5</v>
      </c>
      <c r="I59">
        <v>648.25</v>
      </c>
      <c r="J59">
        <v>743.5</v>
      </c>
    </row>
    <row r="60" spans="1:10" x14ac:dyDescent="0.25">
      <c r="A60">
        <v>64</v>
      </c>
      <c r="B60">
        <v>0</v>
      </c>
      <c r="C60">
        <v>0</v>
      </c>
      <c r="D60">
        <v>52.75</v>
      </c>
      <c r="E60">
        <v>0</v>
      </c>
      <c r="F60">
        <v>0</v>
      </c>
      <c r="G60">
        <v>0</v>
      </c>
      <c r="H60">
        <v>0</v>
      </c>
      <c r="I60">
        <v>2476</v>
      </c>
      <c r="J60">
        <v>2528.75</v>
      </c>
    </row>
    <row r="61" spans="1:10" x14ac:dyDescent="0.25">
      <c r="A61">
        <v>65</v>
      </c>
      <c r="B61">
        <v>1060.3101649427299</v>
      </c>
      <c r="C61">
        <v>72.021067807430995</v>
      </c>
      <c r="D61">
        <v>1445.4228191908001</v>
      </c>
      <c r="E61">
        <v>131.03833170518701</v>
      </c>
      <c r="F61">
        <v>796.23291631548705</v>
      </c>
      <c r="G61">
        <v>14.0040965181116</v>
      </c>
      <c r="H61">
        <v>857.25076543011596</v>
      </c>
      <c r="I61">
        <v>1612.25555981057</v>
      </c>
      <c r="J61">
        <v>5988.5357217204401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168.21</v>
      </c>
      <c r="E66">
        <v>0</v>
      </c>
      <c r="F66">
        <v>0</v>
      </c>
      <c r="G66">
        <v>0</v>
      </c>
      <c r="H66">
        <v>5.04</v>
      </c>
      <c r="I66">
        <v>528.57000000000005</v>
      </c>
      <c r="J66">
        <v>701.82</v>
      </c>
    </row>
    <row r="67" spans="1:10" x14ac:dyDescent="0.25">
      <c r="A67">
        <v>71</v>
      </c>
      <c r="B67">
        <v>1605.77221182982</v>
      </c>
      <c r="C67">
        <v>182.05815719006401</v>
      </c>
      <c r="D67">
        <v>2251.16356271523</v>
      </c>
      <c r="E67">
        <v>428.65544946866902</v>
      </c>
      <c r="F67">
        <v>905.474432585503</v>
      </c>
      <c r="G67">
        <v>146.41714229042199</v>
      </c>
      <c r="H67">
        <v>1147.25537149929</v>
      </c>
      <c r="I67">
        <v>2354.6470548088</v>
      </c>
      <c r="J67">
        <v>9021.4433823878007</v>
      </c>
    </row>
    <row r="68" spans="1:10" x14ac:dyDescent="0.25">
      <c r="A68">
        <v>72</v>
      </c>
      <c r="B68">
        <v>11.074226000323501</v>
      </c>
      <c r="C68">
        <v>0</v>
      </c>
      <c r="D68">
        <v>178.418085560767</v>
      </c>
      <c r="E68">
        <v>0</v>
      </c>
      <c r="F68">
        <v>6.7675825557532203</v>
      </c>
      <c r="G68">
        <v>0</v>
      </c>
      <c r="H68">
        <v>3.0761738889787398</v>
      </c>
      <c r="I68">
        <v>363.99824930691398</v>
      </c>
      <c r="J68">
        <v>563.33431731273595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191.52</v>
      </c>
      <c r="E71">
        <v>0</v>
      </c>
      <c r="F71">
        <v>0</v>
      </c>
      <c r="G71">
        <v>0</v>
      </c>
      <c r="H71">
        <v>0</v>
      </c>
      <c r="I71">
        <v>638.82000000000005</v>
      </c>
      <c r="J71">
        <v>830.34</v>
      </c>
    </row>
    <row r="72" spans="1:10" x14ac:dyDescent="0.25">
      <c r="A72">
        <v>76</v>
      </c>
      <c r="B72">
        <v>0</v>
      </c>
      <c r="C72">
        <v>0</v>
      </c>
      <c r="D72">
        <v>126.63</v>
      </c>
      <c r="E72">
        <v>0</v>
      </c>
      <c r="F72">
        <v>0</v>
      </c>
      <c r="G72">
        <v>0</v>
      </c>
      <c r="H72">
        <v>0</v>
      </c>
      <c r="I72">
        <v>1166.76</v>
      </c>
      <c r="J72">
        <v>1293.3900000000001</v>
      </c>
    </row>
    <row r="73" spans="1:10" x14ac:dyDescent="0.25">
      <c r="A73">
        <v>77</v>
      </c>
      <c r="B73">
        <v>0</v>
      </c>
      <c r="C73">
        <v>0</v>
      </c>
      <c r="D73">
        <v>241.3638612</v>
      </c>
      <c r="E73">
        <v>0</v>
      </c>
      <c r="F73">
        <v>0</v>
      </c>
      <c r="G73">
        <v>0</v>
      </c>
      <c r="H73">
        <v>0</v>
      </c>
      <c r="I73">
        <v>1478.3635389599999</v>
      </c>
      <c r="J73">
        <v>1719.7274001599999</v>
      </c>
    </row>
    <row r="74" spans="1:10" x14ac:dyDescent="0.25">
      <c r="A74">
        <v>78</v>
      </c>
      <c r="B74">
        <v>0</v>
      </c>
      <c r="C74">
        <v>0</v>
      </c>
      <c r="D74">
        <v>232.47</v>
      </c>
      <c r="E74">
        <v>0</v>
      </c>
      <c r="F74">
        <v>0</v>
      </c>
      <c r="G74">
        <v>0</v>
      </c>
      <c r="H74">
        <v>0</v>
      </c>
      <c r="I74">
        <v>1317.33</v>
      </c>
      <c r="J74">
        <v>1549.8</v>
      </c>
    </row>
    <row r="75" spans="1:10" x14ac:dyDescent="0.25">
      <c r="A75">
        <v>79</v>
      </c>
      <c r="B75">
        <v>414.18375501218998</v>
      </c>
      <c r="C75">
        <v>48.351848052083803</v>
      </c>
      <c r="D75">
        <v>819.244519825873</v>
      </c>
      <c r="E75">
        <v>58.387137270440803</v>
      </c>
      <c r="F75">
        <v>313.83086282862001</v>
      </c>
      <c r="G75">
        <v>14.596784317610201</v>
      </c>
      <c r="H75">
        <v>274.60200497504201</v>
      </c>
      <c r="I75">
        <v>382.446202408847</v>
      </c>
      <c r="J75">
        <v>2325.6431146907098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0.55366690804563501</v>
      </c>
      <c r="C77">
        <v>0</v>
      </c>
      <c r="D77">
        <v>3.8756683563194398</v>
      </c>
      <c r="E77">
        <v>0</v>
      </c>
      <c r="F77">
        <v>0.55366690804563501</v>
      </c>
      <c r="G77">
        <v>0</v>
      </c>
      <c r="H77">
        <v>0.55366690804563501</v>
      </c>
      <c r="I77">
        <v>2.2503793688556399</v>
      </c>
      <c r="J77">
        <v>7.78704844931198</v>
      </c>
    </row>
    <row r="78" spans="1:10" x14ac:dyDescent="0.25">
      <c r="A78">
        <v>82</v>
      </c>
      <c r="B78">
        <v>40.874511583704503</v>
      </c>
      <c r="C78">
        <v>0</v>
      </c>
      <c r="D78">
        <v>199.745254720367</v>
      </c>
      <c r="E78">
        <v>0</v>
      </c>
      <c r="F78">
        <v>32.005513787240297</v>
      </c>
      <c r="G78">
        <v>0</v>
      </c>
      <c r="H78">
        <v>18.5092127926209</v>
      </c>
      <c r="I78">
        <v>174.85464246048099</v>
      </c>
      <c r="J78">
        <v>465.98913534441402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9.6535146705177208</v>
      </c>
      <c r="C81">
        <v>0</v>
      </c>
      <c r="D81">
        <v>98.515354842719304</v>
      </c>
      <c r="E81">
        <v>0</v>
      </c>
      <c r="F81">
        <v>6.6832024642045704</v>
      </c>
      <c r="G81">
        <v>0</v>
      </c>
      <c r="H81">
        <v>2.9703122063131402</v>
      </c>
      <c r="I81">
        <v>133.52236436298401</v>
      </c>
      <c r="J81">
        <v>251.344748546739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0.94517766000000003</v>
      </c>
      <c r="C85">
        <v>0</v>
      </c>
      <c r="D85">
        <v>72.148561380000004</v>
      </c>
      <c r="E85">
        <v>0</v>
      </c>
      <c r="F85">
        <v>0.63011843999999995</v>
      </c>
      <c r="G85">
        <v>0</v>
      </c>
      <c r="H85">
        <v>1.41776649</v>
      </c>
      <c r="I85">
        <v>165.09103128000001</v>
      </c>
      <c r="J85">
        <v>240.23265524999999</v>
      </c>
    </row>
    <row r="86" spans="1:10" x14ac:dyDescent="0.25">
      <c r="A86">
        <v>90</v>
      </c>
      <c r="B86">
        <v>66.420047626326607</v>
      </c>
      <c r="C86">
        <v>0</v>
      </c>
      <c r="D86">
        <v>619.36694411549604</v>
      </c>
      <c r="E86">
        <v>0</v>
      </c>
      <c r="F86">
        <v>189.29713573503099</v>
      </c>
      <c r="G86">
        <v>0</v>
      </c>
      <c r="H86">
        <v>65.589797030997602</v>
      </c>
      <c r="I86">
        <v>1025.7575535916701</v>
      </c>
      <c r="J86">
        <v>1966.4314780995201</v>
      </c>
    </row>
    <row r="87" spans="1:10" x14ac:dyDescent="0.25">
      <c r="A87">
        <v>91</v>
      </c>
      <c r="B87">
        <v>18.800654068630202</v>
      </c>
      <c r="C87">
        <v>0</v>
      </c>
      <c r="D87">
        <v>214.54864054789701</v>
      </c>
      <c r="E87">
        <v>0</v>
      </c>
      <c r="F87">
        <v>24.883218620245799</v>
      </c>
      <c r="G87">
        <v>0</v>
      </c>
      <c r="H87">
        <v>13.824010344581</v>
      </c>
      <c r="I87">
        <v>550.80337229238296</v>
      </c>
      <c r="J87">
        <v>822.85989587373695</v>
      </c>
    </row>
    <row r="88" spans="1:10" x14ac:dyDescent="0.25">
      <c r="A88">
        <v>92</v>
      </c>
      <c r="B88">
        <v>0.75867530720344201</v>
      </c>
      <c r="C88">
        <v>0</v>
      </c>
      <c r="D88">
        <v>60.314686922673701</v>
      </c>
      <c r="E88">
        <v>0</v>
      </c>
      <c r="F88">
        <v>3.0347012288137698</v>
      </c>
      <c r="G88">
        <v>0</v>
      </c>
      <c r="H88">
        <v>0.75867530720344201</v>
      </c>
      <c r="I88">
        <v>257.290463543643</v>
      </c>
      <c r="J88">
        <v>322.15720230953701</v>
      </c>
    </row>
    <row r="89" spans="1:10" x14ac:dyDescent="0.25">
      <c r="A89">
        <v>93</v>
      </c>
      <c r="B89">
        <v>0</v>
      </c>
      <c r="C89">
        <v>0</v>
      </c>
      <c r="D89">
        <v>110.520774</v>
      </c>
      <c r="E89">
        <v>0</v>
      </c>
      <c r="F89">
        <v>1.0001880000000001</v>
      </c>
      <c r="G89">
        <v>0</v>
      </c>
      <c r="H89">
        <v>0</v>
      </c>
      <c r="I89">
        <v>1054.4481989999999</v>
      </c>
      <c r="J89">
        <v>1165.969161</v>
      </c>
    </row>
    <row r="90" spans="1:10" x14ac:dyDescent="0.25">
      <c r="A90">
        <v>94</v>
      </c>
      <c r="B90">
        <v>661.22320099754802</v>
      </c>
      <c r="C90">
        <v>22.211632074853</v>
      </c>
      <c r="D90">
        <v>1248.9771574398101</v>
      </c>
      <c r="E90">
        <v>97.389463712817104</v>
      </c>
      <c r="F90">
        <v>785.09576449192002</v>
      </c>
      <c r="G90">
        <v>5.1257612480430099</v>
      </c>
      <c r="H90">
        <v>527.95340854842902</v>
      </c>
      <c r="I90">
        <v>617.90400100479803</v>
      </c>
      <c r="J90">
        <v>3965.88038951822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0.39689999999999998</v>
      </c>
      <c r="C94">
        <v>0</v>
      </c>
      <c r="D94">
        <v>3.1751999999999998</v>
      </c>
      <c r="E94">
        <v>0</v>
      </c>
      <c r="F94">
        <v>0.39689999999999998</v>
      </c>
      <c r="G94">
        <v>0</v>
      </c>
      <c r="H94">
        <v>0</v>
      </c>
      <c r="I94">
        <v>5.1597</v>
      </c>
      <c r="J94">
        <v>9.1287000000000003</v>
      </c>
    </row>
    <row r="95" spans="1:10" x14ac:dyDescent="0.25">
      <c r="A95">
        <v>99</v>
      </c>
      <c r="B95">
        <v>163.77984908712199</v>
      </c>
      <c r="C95">
        <v>0</v>
      </c>
      <c r="D95">
        <v>568.77287727194403</v>
      </c>
      <c r="E95">
        <v>0</v>
      </c>
      <c r="F95">
        <v>121.44220102378399</v>
      </c>
      <c r="G95">
        <v>0</v>
      </c>
      <c r="H95">
        <v>81.889924543560994</v>
      </c>
      <c r="I95">
        <v>460.68251318726902</v>
      </c>
      <c r="J95">
        <v>1396.5673651136799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1.12996032851494</v>
      </c>
      <c r="C97">
        <v>0</v>
      </c>
      <c r="D97">
        <v>4.5198413140597804</v>
      </c>
      <c r="E97">
        <v>0</v>
      </c>
      <c r="F97">
        <v>0.75330688567662996</v>
      </c>
      <c r="G97">
        <v>0</v>
      </c>
      <c r="H97">
        <v>0.75330688567662996</v>
      </c>
      <c r="I97">
        <v>6.4036613501780204</v>
      </c>
      <c r="J97">
        <v>13.560076764106</v>
      </c>
    </row>
    <row r="98" spans="1:10" x14ac:dyDescent="0.25">
      <c r="A98">
        <v>102</v>
      </c>
      <c r="B98">
        <v>28.005264</v>
      </c>
      <c r="C98">
        <v>0</v>
      </c>
      <c r="D98">
        <v>660.12408000000005</v>
      </c>
      <c r="E98">
        <v>0</v>
      </c>
      <c r="F98">
        <v>26.004888000000001</v>
      </c>
      <c r="G98">
        <v>0</v>
      </c>
      <c r="H98">
        <v>11.752209000000001</v>
      </c>
      <c r="I98">
        <v>2243.9217779999999</v>
      </c>
      <c r="J98">
        <v>2969.808219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118.10918305141</v>
      </c>
      <c r="C105">
        <v>0</v>
      </c>
      <c r="D105">
        <v>407.14656269274798</v>
      </c>
      <c r="E105">
        <v>0</v>
      </c>
      <c r="F105">
        <v>224.480807538704</v>
      </c>
      <c r="G105">
        <v>0</v>
      </c>
      <c r="H105">
        <v>88.031689230864501</v>
      </c>
      <c r="I105">
        <v>259.756508677429</v>
      </c>
      <c r="J105">
        <v>1097.52475119116</v>
      </c>
    </row>
    <row r="106" spans="1:10" x14ac:dyDescent="0.25">
      <c r="A106">
        <v>109</v>
      </c>
      <c r="B106">
        <v>111.305595832054</v>
      </c>
      <c r="C106">
        <v>0</v>
      </c>
      <c r="D106">
        <v>598.58815823044699</v>
      </c>
      <c r="E106">
        <v>0</v>
      </c>
      <c r="F106">
        <v>98.995299518831402</v>
      </c>
      <c r="G106">
        <v>0</v>
      </c>
      <c r="H106">
        <v>57.960978474756203</v>
      </c>
      <c r="I106">
        <v>425.52255609911401</v>
      </c>
      <c r="J106">
        <v>1292.3725881552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1.1318718962912699</v>
      </c>
      <c r="C109">
        <v>0</v>
      </c>
      <c r="D109">
        <v>7.5458126419417999</v>
      </c>
      <c r="E109">
        <v>0</v>
      </c>
      <c r="F109">
        <v>0.75458126419418003</v>
      </c>
      <c r="G109">
        <v>0</v>
      </c>
      <c r="H109">
        <v>0.75458126419418003</v>
      </c>
      <c r="I109">
        <v>11.693669032929</v>
      </c>
      <c r="J109">
        <v>21.880516099550501</v>
      </c>
    </row>
    <row r="110" spans="1:10" x14ac:dyDescent="0.25">
      <c r="A110">
        <v>113</v>
      </c>
      <c r="B110">
        <v>13.9887124622954</v>
      </c>
      <c r="C110">
        <v>0</v>
      </c>
      <c r="D110">
        <v>80.529614985646404</v>
      </c>
      <c r="E110">
        <v>0</v>
      </c>
      <c r="F110">
        <v>12.8544925329201</v>
      </c>
      <c r="G110">
        <v>0</v>
      </c>
      <c r="H110">
        <v>8.6956861252106403</v>
      </c>
      <c r="I110">
        <v>95.600392851490994</v>
      </c>
      <c r="J110">
        <v>211.66889895756299</v>
      </c>
    </row>
    <row r="111" spans="1:10" x14ac:dyDescent="0.25">
      <c r="A111">
        <v>114</v>
      </c>
      <c r="B111">
        <v>6.7512689999999997</v>
      </c>
      <c r="C111">
        <v>0</v>
      </c>
      <c r="D111">
        <v>209.28933900000001</v>
      </c>
      <c r="E111">
        <v>0</v>
      </c>
      <c r="F111">
        <v>6.5012220000000003</v>
      </c>
      <c r="G111">
        <v>0</v>
      </c>
      <c r="H111">
        <v>4.2507989999999998</v>
      </c>
      <c r="I111">
        <v>494.34291899999999</v>
      </c>
      <c r="J111">
        <v>721.13554799999997</v>
      </c>
    </row>
    <row r="112" spans="1:10" x14ac:dyDescent="0.25">
      <c r="A112">
        <v>115</v>
      </c>
      <c r="B112">
        <v>5.2509870000000003</v>
      </c>
      <c r="C112">
        <v>0</v>
      </c>
      <c r="D112">
        <v>200.0376</v>
      </c>
      <c r="E112">
        <v>0</v>
      </c>
      <c r="F112">
        <v>5.0009399999999999</v>
      </c>
      <c r="G112">
        <v>0</v>
      </c>
      <c r="H112">
        <v>4.0007520000000003</v>
      </c>
      <c r="I112">
        <v>723.38597100000004</v>
      </c>
      <c r="J112">
        <v>937.67624999999998</v>
      </c>
    </row>
    <row r="113" spans="1:10" x14ac:dyDescent="0.25">
      <c r="A113">
        <v>116</v>
      </c>
      <c r="B113">
        <v>135.340156520683</v>
      </c>
      <c r="C113">
        <v>0</v>
      </c>
      <c r="D113">
        <v>435.08123936710501</v>
      </c>
      <c r="E113">
        <v>0</v>
      </c>
      <c r="F113">
        <v>207.57692717896199</v>
      </c>
      <c r="G113">
        <v>0</v>
      </c>
      <c r="H113">
        <v>97.146001919754298</v>
      </c>
      <c r="I113">
        <v>254.09971341229601</v>
      </c>
      <c r="J113">
        <v>1129.2440383988001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1.2075197081884199</v>
      </c>
      <c r="C115">
        <v>0</v>
      </c>
      <c r="D115">
        <v>4.8300788327537001</v>
      </c>
      <c r="E115">
        <v>0</v>
      </c>
      <c r="F115">
        <v>0.60375985409421196</v>
      </c>
      <c r="G115">
        <v>0</v>
      </c>
      <c r="H115">
        <v>0.60375985409421196</v>
      </c>
      <c r="I115">
        <v>2.41138899269342</v>
      </c>
      <c r="J115">
        <v>9.6565072418239595</v>
      </c>
    </row>
    <row r="116" spans="1:10" x14ac:dyDescent="0.25">
      <c r="A116">
        <v>119</v>
      </c>
      <c r="B116">
        <v>5.1344853900485896</v>
      </c>
      <c r="C116">
        <v>0</v>
      </c>
      <c r="D116">
        <v>23.838682168082698</v>
      </c>
      <c r="E116">
        <v>0</v>
      </c>
      <c r="F116">
        <v>4.4009874771845103</v>
      </c>
      <c r="G116">
        <v>0</v>
      </c>
      <c r="H116">
        <v>2.5672426950242899</v>
      </c>
      <c r="I116">
        <v>11.7955479865917</v>
      </c>
      <c r="J116">
        <v>47.736945716931899</v>
      </c>
    </row>
    <row r="117" spans="1:10" x14ac:dyDescent="0.25">
      <c r="A117">
        <v>120</v>
      </c>
      <c r="B117">
        <v>30.077471482275499</v>
      </c>
      <c r="C117">
        <v>0</v>
      </c>
      <c r="D117">
        <v>142.930133076929</v>
      </c>
      <c r="E117">
        <v>0</v>
      </c>
      <c r="F117">
        <v>22.123098858863798</v>
      </c>
      <c r="G117">
        <v>0</v>
      </c>
      <c r="H117">
        <v>16.157319391304998</v>
      </c>
      <c r="I117">
        <v>106.401019348879</v>
      </c>
      <c r="J117">
        <v>317.68904215825199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94.064401496655094</v>
      </c>
      <c r="C125">
        <v>0</v>
      </c>
      <c r="D125">
        <v>388.10823924604102</v>
      </c>
      <c r="E125">
        <v>0.74066457871381997</v>
      </c>
      <c r="F125">
        <v>94.064401496655094</v>
      </c>
      <c r="G125">
        <v>0</v>
      </c>
      <c r="H125">
        <v>50.365191352539703</v>
      </c>
      <c r="I125">
        <v>301.68851112443798</v>
      </c>
      <c r="J125">
        <v>929.03140929504298</v>
      </c>
    </row>
    <row r="126" spans="1:10" x14ac:dyDescent="0.25">
      <c r="A126">
        <v>129</v>
      </c>
      <c r="B126">
        <v>46.4758247646405</v>
      </c>
      <c r="C126">
        <v>0</v>
      </c>
      <c r="D126">
        <v>274.85702817798102</v>
      </c>
      <c r="E126">
        <v>0</v>
      </c>
      <c r="F126">
        <v>21.4888222030058</v>
      </c>
      <c r="G126">
        <v>0</v>
      </c>
      <c r="H126">
        <v>16.991161741911601</v>
      </c>
      <c r="I126">
        <v>190.76608053562501</v>
      </c>
      <c r="J126">
        <v>550.57891742316394</v>
      </c>
    </row>
    <row r="127" spans="1:10" x14ac:dyDescent="0.25">
      <c r="A127">
        <v>130</v>
      </c>
      <c r="B127">
        <v>19.017556909213901</v>
      </c>
      <c r="C127">
        <v>0</v>
      </c>
      <c r="D127">
        <v>119.637721647055</v>
      </c>
      <c r="E127">
        <v>0</v>
      </c>
      <c r="F127">
        <v>8.6443440496426902</v>
      </c>
      <c r="G127">
        <v>0</v>
      </c>
      <c r="H127">
        <v>7.6070227636855696</v>
      </c>
      <c r="I127">
        <v>159.136579028217</v>
      </c>
      <c r="J127">
        <v>314.04322439781401</v>
      </c>
    </row>
    <row r="128" spans="1:10" x14ac:dyDescent="0.25">
      <c r="A128">
        <v>131</v>
      </c>
      <c r="B128">
        <v>0.94922810085068898</v>
      </c>
      <c r="C128">
        <v>0</v>
      </c>
      <c r="D128">
        <v>7.8311318320181904</v>
      </c>
      <c r="E128">
        <v>0</v>
      </c>
      <c r="F128">
        <v>0.47461405042534499</v>
      </c>
      <c r="G128">
        <v>0</v>
      </c>
      <c r="H128">
        <v>0.47461405042534499</v>
      </c>
      <c r="I128">
        <v>14.4768184208862</v>
      </c>
      <c r="J128">
        <v>24.206406454605698</v>
      </c>
    </row>
    <row r="129" spans="1:10" x14ac:dyDescent="0.25">
      <c r="A129">
        <v>132</v>
      </c>
      <c r="B129">
        <v>2.83553298</v>
      </c>
      <c r="C129">
        <v>0</v>
      </c>
      <c r="D129">
        <v>120.66768125999999</v>
      </c>
      <c r="E129">
        <v>0</v>
      </c>
      <c r="F129">
        <v>1.10270727</v>
      </c>
      <c r="G129">
        <v>0</v>
      </c>
      <c r="H129">
        <v>0.47258883000000002</v>
      </c>
      <c r="I129">
        <v>492.28003124999998</v>
      </c>
      <c r="J129">
        <v>617.35854158999996</v>
      </c>
    </row>
    <row r="130" spans="1:10" x14ac:dyDescent="0.25">
      <c r="A130">
        <v>133</v>
      </c>
      <c r="B130">
        <v>556.63527586892599</v>
      </c>
      <c r="C130">
        <v>42.8180981437635</v>
      </c>
      <c r="D130">
        <v>815.40552117254003</v>
      </c>
      <c r="E130">
        <v>88.428680949076806</v>
      </c>
      <c r="F130">
        <v>373.262116427156</v>
      </c>
      <c r="G130">
        <v>12.1007668667158</v>
      </c>
      <c r="H130">
        <v>390.94785261697098</v>
      </c>
      <c r="I130">
        <v>618.44343182211105</v>
      </c>
      <c r="J130">
        <v>2898.0417438672598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53.091274268671199</v>
      </c>
      <c r="C133">
        <v>0</v>
      </c>
      <c r="D133">
        <v>247.75927992046499</v>
      </c>
      <c r="E133">
        <v>0</v>
      </c>
      <c r="F133">
        <v>22.416315802327802</v>
      </c>
      <c r="G133">
        <v>0</v>
      </c>
      <c r="H133">
        <v>17.107188375460701</v>
      </c>
      <c r="I133">
        <v>169.13332269156001</v>
      </c>
      <c r="J133">
        <v>509.50738105848501</v>
      </c>
    </row>
    <row r="134" spans="1:10" x14ac:dyDescent="0.25">
      <c r="A134">
        <v>137</v>
      </c>
      <c r="B134">
        <v>29.1416262793017</v>
      </c>
      <c r="C134">
        <v>0</v>
      </c>
      <c r="D134">
        <v>126.474658052169</v>
      </c>
      <c r="E134">
        <v>0</v>
      </c>
      <c r="F134">
        <v>12.822315562892699</v>
      </c>
      <c r="G134">
        <v>0</v>
      </c>
      <c r="H134">
        <v>9.3253204093765394</v>
      </c>
      <c r="I134">
        <v>87.262235284889002</v>
      </c>
      <c r="J134">
        <v>265.02615558862902</v>
      </c>
    </row>
    <row r="135" spans="1:10" x14ac:dyDescent="0.25">
      <c r="A135">
        <v>138</v>
      </c>
      <c r="B135">
        <v>1.85374112840587</v>
      </c>
      <c r="C135">
        <v>0</v>
      </c>
      <c r="D135">
        <v>10.751698544754101</v>
      </c>
      <c r="E135">
        <v>0</v>
      </c>
      <c r="F135">
        <v>0.74149645136234998</v>
      </c>
      <c r="G135">
        <v>0</v>
      </c>
      <c r="H135">
        <v>0.74149645136234998</v>
      </c>
      <c r="I135">
        <v>8.5523637286438507</v>
      </c>
      <c r="J135">
        <v>22.6407963045285</v>
      </c>
    </row>
    <row r="136" spans="1:10" x14ac:dyDescent="0.25">
      <c r="A136">
        <v>139</v>
      </c>
      <c r="B136">
        <v>11.4858948583716</v>
      </c>
      <c r="C136">
        <v>0</v>
      </c>
      <c r="D136">
        <v>71.911689548065695</v>
      </c>
      <c r="E136">
        <v>0</v>
      </c>
      <c r="F136">
        <v>5.4932540626994601</v>
      </c>
      <c r="G136">
        <v>0</v>
      </c>
      <c r="H136">
        <v>4.7441739632404403</v>
      </c>
      <c r="I136">
        <v>92.058949026299402</v>
      </c>
      <c r="J136">
        <v>185.69396145867699</v>
      </c>
    </row>
    <row r="137" spans="1:10" x14ac:dyDescent="0.25">
      <c r="A137">
        <v>140</v>
      </c>
      <c r="B137">
        <v>41.350309672326297</v>
      </c>
      <c r="C137">
        <v>0</v>
      </c>
      <c r="D137">
        <v>185.485674815864</v>
      </c>
      <c r="E137">
        <v>0</v>
      </c>
      <c r="F137">
        <v>16.933936342000301</v>
      </c>
      <c r="G137">
        <v>0</v>
      </c>
      <c r="H137">
        <v>14.964873976651401</v>
      </c>
      <c r="I137">
        <v>248.899701456504</v>
      </c>
      <c r="J137">
        <v>507.63449626334602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12.002440524884801</v>
      </c>
      <c r="C146">
        <v>0</v>
      </c>
      <c r="D146">
        <v>211.292963406827</v>
      </c>
      <c r="E146">
        <v>0</v>
      </c>
      <c r="F146">
        <v>4.0008135082949501</v>
      </c>
      <c r="G146">
        <v>0</v>
      </c>
      <c r="H146">
        <v>1.75035590987904</v>
      </c>
      <c r="I146">
        <v>554.60424599999999</v>
      </c>
      <c r="J146">
        <v>783.65081934988598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250.67316041478699</v>
      </c>
      <c r="C154">
        <v>0</v>
      </c>
      <c r="D154">
        <v>705.54208676016106</v>
      </c>
      <c r="E154">
        <v>1.5238489994819899</v>
      </c>
      <c r="F154">
        <v>252.19700941426899</v>
      </c>
      <c r="G154">
        <v>0</v>
      </c>
      <c r="H154">
        <v>124.955617957523</v>
      </c>
      <c r="I154">
        <v>576.23718020111096</v>
      </c>
      <c r="J154">
        <v>1911.12890374733</v>
      </c>
    </row>
    <row r="155" spans="1:10" x14ac:dyDescent="0.25">
      <c r="A155">
        <v>158</v>
      </c>
      <c r="B155">
        <v>14.3168153302273</v>
      </c>
      <c r="C155">
        <v>0</v>
      </c>
      <c r="D155">
        <v>56.790034143234898</v>
      </c>
      <c r="E155">
        <v>0</v>
      </c>
      <c r="F155">
        <v>14.3168153302273</v>
      </c>
      <c r="G155">
        <v>0</v>
      </c>
      <c r="H155">
        <v>5.72672613209091</v>
      </c>
      <c r="I155">
        <v>37.312325662057802</v>
      </c>
      <c r="J155">
        <v>128.46271659783801</v>
      </c>
    </row>
    <row r="156" spans="1:10" x14ac:dyDescent="0.25">
      <c r="A156">
        <v>159</v>
      </c>
      <c r="B156">
        <v>97.549294003750305</v>
      </c>
      <c r="C156">
        <v>0</v>
      </c>
      <c r="D156">
        <v>399.88292151892</v>
      </c>
      <c r="E156">
        <v>0</v>
      </c>
      <c r="F156">
        <v>60.5359093994904</v>
      </c>
      <c r="G156">
        <v>0</v>
      </c>
      <c r="H156">
        <v>35.283787192845899</v>
      </c>
      <c r="I156">
        <v>318.375488448814</v>
      </c>
      <c r="J156">
        <v>911.62740056382097</v>
      </c>
    </row>
    <row r="157" spans="1:10" x14ac:dyDescent="0.25">
      <c r="A157">
        <v>160</v>
      </c>
      <c r="B157">
        <v>10.980319941102699</v>
      </c>
      <c r="C157">
        <v>0</v>
      </c>
      <c r="D157">
        <v>66.979951640726497</v>
      </c>
      <c r="E157">
        <v>0</v>
      </c>
      <c r="F157">
        <v>5.92937276819546</v>
      </c>
      <c r="G157">
        <v>0</v>
      </c>
      <c r="H157">
        <v>4.1725215776190296</v>
      </c>
      <c r="I157">
        <v>113.15310078674599</v>
      </c>
      <c r="J157">
        <v>201.215266714389</v>
      </c>
    </row>
    <row r="158" spans="1:10" x14ac:dyDescent="0.25">
      <c r="A158">
        <v>161</v>
      </c>
      <c r="B158">
        <v>0.29903339169055099</v>
      </c>
      <c r="C158">
        <v>0</v>
      </c>
      <c r="D158">
        <v>2.5417838293696899</v>
      </c>
      <c r="E158">
        <v>0</v>
      </c>
      <c r="F158">
        <v>0.14951669584527599</v>
      </c>
      <c r="G158">
        <v>0</v>
      </c>
      <c r="H158">
        <v>0.14951669584527599</v>
      </c>
      <c r="I158">
        <v>5.0838734363619604</v>
      </c>
      <c r="J158">
        <v>8.2237240491127501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6.3515938751999999</v>
      </c>
      <c r="C164">
        <v>0</v>
      </c>
      <c r="D164">
        <v>344.97094234679997</v>
      </c>
      <c r="E164">
        <v>0</v>
      </c>
      <c r="F164">
        <v>3.0765532833</v>
      </c>
      <c r="G164">
        <v>0</v>
      </c>
      <c r="H164">
        <v>1.0916801973000001</v>
      </c>
      <c r="I164">
        <v>1223.3765265561001</v>
      </c>
      <c r="J164">
        <v>1578.8672962587</v>
      </c>
    </row>
    <row r="165" spans="1:10" x14ac:dyDescent="0.25">
      <c r="A165">
        <v>168</v>
      </c>
      <c r="B165">
        <v>150.15729706259199</v>
      </c>
      <c r="C165">
        <v>0</v>
      </c>
      <c r="D165">
        <v>443.19554639619798</v>
      </c>
      <c r="E165">
        <v>1.98445767043074</v>
      </c>
      <c r="F165">
        <v>149.49581117244901</v>
      </c>
      <c r="G165">
        <v>0</v>
      </c>
      <c r="H165">
        <v>83.347222158090901</v>
      </c>
      <c r="I165">
        <v>418.95970932374502</v>
      </c>
      <c r="J165">
        <v>1247.14004378351</v>
      </c>
    </row>
    <row r="166" spans="1:10" x14ac:dyDescent="0.25">
      <c r="A166">
        <v>169</v>
      </c>
      <c r="B166">
        <v>5.0923009171959803</v>
      </c>
      <c r="C166">
        <v>0</v>
      </c>
      <c r="D166">
        <v>18.054521433694799</v>
      </c>
      <c r="E166">
        <v>0</v>
      </c>
      <c r="F166">
        <v>5.5552373642138004</v>
      </c>
      <c r="G166">
        <v>0</v>
      </c>
      <c r="H166">
        <v>2.3146822350890801</v>
      </c>
      <c r="I166">
        <v>16.285124637442799</v>
      </c>
      <c r="J166">
        <v>47.301866587636503</v>
      </c>
    </row>
    <row r="167" spans="1:10" x14ac:dyDescent="0.25">
      <c r="A167">
        <v>170</v>
      </c>
      <c r="B167">
        <v>16.5547553667957</v>
      </c>
      <c r="C167">
        <v>0</v>
      </c>
      <c r="D167">
        <v>68.166639745629396</v>
      </c>
      <c r="E167">
        <v>0</v>
      </c>
      <c r="F167">
        <v>18.82697669165</v>
      </c>
      <c r="G167">
        <v>0</v>
      </c>
      <c r="H167">
        <v>6.8166639745629398</v>
      </c>
      <c r="I167">
        <v>50.032956250021797</v>
      </c>
      <c r="J167">
        <v>160.39799202866001</v>
      </c>
    </row>
    <row r="168" spans="1:10" x14ac:dyDescent="0.25">
      <c r="A168">
        <v>171</v>
      </c>
      <c r="B168">
        <v>60.2576029712896</v>
      </c>
      <c r="C168">
        <v>0</v>
      </c>
      <c r="D168">
        <v>283.972611703778</v>
      </c>
      <c r="E168">
        <v>0</v>
      </c>
      <c r="F168">
        <v>38.786503061979502</v>
      </c>
      <c r="G168">
        <v>0</v>
      </c>
      <c r="H168">
        <v>22.625460119488</v>
      </c>
      <c r="I168">
        <v>256.91298257163902</v>
      </c>
      <c r="J168">
        <v>662.55516042817396</v>
      </c>
    </row>
    <row r="169" spans="1:10" x14ac:dyDescent="0.25">
      <c r="A169">
        <v>172</v>
      </c>
      <c r="B169">
        <v>0.749558770410095</v>
      </c>
      <c r="C169">
        <v>0</v>
      </c>
      <c r="D169">
        <v>6.2962936714447997</v>
      </c>
      <c r="E169">
        <v>0</v>
      </c>
      <c r="F169">
        <v>0.44973526224605698</v>
      </c>
      <c r="G169">
        <v>0</v>
      </c>
      <c r="H169">
        <v>0.29982350816403802</v>
      </c>
      <c r="I169">
        <v>13.4868703175554</v>
      </c>
      <c r="J169">
        <v>21.282281529820398</v>
      </c>
    </row>
    <row r="170" spans="1:10" x14ac:dyDescent="0.25">
      <c r="A170">
        <v>173</v>
      </c>
      <c r="B170">
        <v>2.1381375231688202</v>
      </c>
      <c r="C170">
        <v>0</v>
      </c>
      <c r="D170">
        <v>16.6299585135353</v>
      </c>
      <c r="E170">
        <v>0</v>
      </c>
      <c r="F170">
        <v>1.18785417953824</v>
      </c>
      <c r="G170">
        <v>0</v>
      </c>
      <c r="H170">
        <v>0.71271250772294104</v>
      </c>
      <c r="I170">
        <v>31.593338606658001</v>
      </c>
      <c r="J170">
        <v>52.262001330623299</v>
      </c>
    </row>
    <row r="171" spans="1:10" x14ac:dyDescent="0.25">
      <c r="A171">
        <v>174</v>
      </c>
      <c r="B171">
        <v>2.4810913575</v>
      </c>
      <c r="C171">
        <v>0</v>
      </c>
      <c r="D171">
        <v>52.499893124700002</v>
      </c>
      <c r="E171">
        <v>0</v>
      </c>
      <c r="F171">
        <v>1.0916801973000001</v>
      </c>
      <c r="G171">
        <v>0</v>
      </c>
      <c r="H171">
        <v>9.9243654299999998E-2</v>
      </c>
      <c r="I171">
        <v>127.03187750399999</v>
      </c>
      <c r="J171">
        <v>183.20378583780001</v>
      </c>
    </row>
    <row r="172" spans="1:10" x14ac:dyDescent="0.25">
      <c r="A172">
        <v>175</v>
      </c>
      <c r="B172">
        <v>5.1984771299999997</v>
      </c>
      <c r="C172">
        <v>0</v>
      </c>
      <c r="D172">
        <v>176.90575203</v>
      </c>
      <c r="E172">
        <v>0</v>
      </c>
      <c r="F172">
        <v>2.3629441500000001</v>
      </c>
      <c r="G172">
        <v>0</v>
      </c>
      <c r="H172">
        <v>0.63011843999999995</v>
      </c>
      <c r="I172">
        <v>802.77089255999999</v>
      </c>
      <c r="J172">
        <v>987.86818430999995</v>
      </c>
    </row>
    <row r="173" spans="1:10" x14ac:dyDescent="0.25">
      <c r="A173">
        <v>176</v>
      </c>
      <c r="B173">
        <v>162.46454361492701</v>
      </c>
      <c r="C173">
        <v>2.9719123831998799</v>
      </c>
      <c r="D173">
        <v>204.071316979725</v>
      </c>
      <c r="E173">
        <v>26.7472114487989</v>
      </c>
      <c r="F173">
        <v>142.651794393594</v>
      </c>
      <c r="G173">
        <v>0</v>
      </c>
      <c r="H173">
        <v>161.47390615386001</v>
      </c>
      <c r="I173">
        <v>101.552346004923</v>
      </c>
      <c r="J173">
        <v>801.93303097902799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215.11536923835899</v>
      </c>
      <c r="C176">
        <v>17.209229539068701</v>
      </c>
      <c r="D176">
        <v>158.32491175943201</v>
      </c>
      <c r="E176">
        <v>38.720766462904599</v>
      </c>
      <c r="F176">
        <v>199.62706265319699</v>
      </c>
      <c r="G176">
        <v>2.58138443086031</v>
      </c>
      <c r="H176">
        <v>250.39428979345001</v>
      </c>
      <c r="I176">
        <v>114.236685955314</v>
      </c>
      <c r="J176">
        <v>996.20969983258601</v>
      </c>
    </row>
    <row r="177" spans="1:10" x14ac:dyDescent="0.25">
      <c r="A177">
        <v>180</v>
      </c>
      <c r="B177">
        <v>69.821213185768102</v>
      </c>
      <c r="C177">
        <v>0</v>
      </c>
      <c r="D177">
        <v>295.57646915308499</v>
      </c>
      <c r="E177">
        <v>0</v>
      </c>
      <c r="F177">
        <v>109.968410767585</v>
      </c>
      <c r="G177">
        <v>0</v>
      </c>
      <c r="H177">
        <v>32.583232820025103</v>
      </c>
      <c r="I177">
        <v>139.78090690994699</v>
      </c>
      <c r="J177">
        <v>647.73023283640896</v>
      </c>
    </row>
    <row r="178" spans="1:10" x14ac:dyDescent="0.25">
      <c r="A178">
        <v>181</v>
      </c>
      <c r="B178">
        <v>106.840965966849</v>
      </c>
      <c r="C178">
        <v>0</v>
      </c>
      <c r="D178">
        <v>568.51871671410902</v>
      </c>
      <c r="E178">
        <v>0</v>
      </c>
      <c r="F178">
        <v>83.055203470579798</v>
      </c>
      <c r="G178">
        <v>0</v>
      </c>
      <c r="H178">
        <v>41.332636468926999</v>
      </c>
      <c r="I178">
        <v>369.55080123407998</v>
      </c>
      <c r="J178">
        <v>1169.2983238545501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525</v>
      </c>
      <c r="C186">
        <v>22</v>
      </c>
      <c r="D186">
        <v>850</v>
      </c>
      <c r="E186">
        <v>72</v>
      </c>
      <c r="F186">
        <v>532</v>
      </c>
      <c r="G186">
        <v>8</v>
      </c>
      <c r="H186">
        <v>440</v>
      </c>
      <c r="I186">
        <v>553</v>
      </c>
      <c r="J186">
        <v>3002</v>
      </c>
    </row>
    <row r="187" spans="1:10" x14ac:dyDescent="0.25">
      <c r="A187">
        <v>190</v>
      </c>
      <c r="B187">
        <v>111</v>
      </c>
      <c r="C187">
        <v>0</v>
      </c>
      <c r="D187">
        <v>334</v>
      </c>
      <c r="E187">
        <v>0</v>
      </c>
      <c r="F187">
        <v>154</v>
      </c>
      <c r="G187">
        <v>0</v>
      </c>
      <c r="H187">
        <v>58</v>
      </c>
      <c r="I187">
        <v>212</v>
      </c>
      <c r="J187">
        <v>869</v>
      </c>
    </row>
    <row r="188" spans="1:10" x14ac:dyDescent="0.25">
      <c r="A188">
        <v>191</v>
      </c>
      <c r="B188">
        <v>1</v>
      </c>
      <c r="C188">
        <v>0</v>
      </c>
      <c r="D188">
        <v>4</v>
      </c>
      <c r="E188">
        <v>0</v>
      </c>
      <c r="F188">
        <v>2</v>
      </c>
      <c r="G188">
        <v>0</v>
      </c>
      <c r="H188">
        <v>1</v>
      </c>
      <c r="I188">
        <v>3</v>
      </c>
      <c r="J188">
        <v>11</v>
      </c>
    </row>
    <row r="189" spans="1:10" x14ac:dyDescent="0.25">
      <c r="A189">
        <v>192</v>
      </c>
      <c r="B189">
        <v>158</v>
      </c>
      <c r="C189">
        <v>0</v>
      </c>
      <c r="D189">
        <v>609</v>
      </c>
      <c r="E189">
        <v>0</v>
      </c>
      <c r="F189">
        <v>124</v>
      </c>
      <c r="G189">
        <v>0</v>
      </c>
      <c r="H189">
        <v>71</v>
      </c>
      <c r="I189">
        <v>400</v>
      </c>
      <c r="J189">
        <v>1362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202</v>
      </c>
      <c r="C191">
        <v>0</v>
      </c>
      <c r="D191">
        <v>595</v>
      </c>
      <c r="E191">
        <v>0</v>
      </c>
      <c r="F191">
        <v>277</v>
      </c>
      <c r="G191">
        <v>0</v>
      </c>
      <c r="H191">
        <v>107</v>
      </c>
      <c r="I191">
        <v>386</v>
      </c>
      <c r="J191">
        <v>1567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143</v>
      </c>
      <c r="C194">
        <v>0</v>
      </c>
      <c r="D194">
        <v>546</v>
      </c>
      <c r="E194">
        <v>0</v>
      </c>
      <c r="F194">
        <v>102</v>
      </c>
      <c r="G194">
        <v>0</v>
      </c>
      <c r="H194">
        <v>66</v>
      </c>
      <c r="I194">
        <v>377</v>
      </c>
      <c r="J194">
        <v>1234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205</v>
      </c>
      <c r="C197">
        <v>0</v>
      </c>
      <c r="D197">
        <v>865</v>
      </c>
      <c r="E197">
        <v>0</v>
      </c>
      <c r="F197">
        <v>163</v>
      </c>
      <c r="G197">
        <v>0</v>
      </c>
      <c r="H197">
        <v>92</v>
      </c>
      <c r="I197">
        <v>729</v>
      </c>
      <c r="J197">
        <v>2054</v>
      </c>
    </row>
    <row r="198" spans="1:10" x14ac:dyDescent="0.25">
      <c r="A198">
        <v>201</v>
      </c>
      <c r="B198">
        <v>3</v>
      </c>
      <c r="C198">
        <v>0</v>
      </c>
      <c r="D198">
        <v>25</v>
      </c>
      <c r="E198">
        <v>0</v>
      </c>
      <c r="F198">
        <v>3</v>
      </c>
      <c r="G198">
        <v>0</v>
      </c>
      <c r="H198">
        <v>2</v>
      </c>
      <c r="I198">
        <v>43</v>
      </c>
      <c r="J198">
        <v>76</v>
      </c>
    </row>
    <row r="199" spans="1:10" x14ac:dyDescent="0.25">
      <c r="A199">
        <v>202</v>
      </c>
      <c r="B199">
        <v>19</v>
      </c>
      <c r="C199">
        <v>0</v>
      </c>
      <c r="D199">
        <v>188</v>
      </c>
      <c r="E199">
        <v>0</v>
      </c>
      <c r="F199">
        <v>12</v>
      </c>
      <c r="G199">
        <v>0</v>
      </c>
      <c r="H199">
        <v>9</v>
      </c>
      <c r="I199">
        <v>357</v>
      </c>
      <c r="J199">
        <v>585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46.2898863137886</v>
      </c>
      <c r="C201">
        <v>0</v>
      </c>
      <c r="D201">
        <v>178.54670435318499</v>
      </c>
      <c r="E201">
        <v>0</v>
      </c>
      <c r="F201">
        <v>38.732353854394503</v>
      </c>
      <c r="G201">
        <v>0</v>
      </c>
      <c r="H201">
        <v>26.451363607879198</v>
      </c>
      <c r="I201">
        <v>142.773374545293</v>
      </c>
      <c r="J201">
        <v>432.79368267453998</v>
      </c>
    </row>
    <row r="202" spans="1:10" x14ac:dyDescent="0.25">
      <c r="A202">
        <v>205</v>
      </c>
      <c r="B202">
        <v>28.336664043233299</v>
      </c>
      <c r="C202">
        <v>0</v>
      </c>
      <c r="D202">
        <v>134.291146987497</v>
      </c>
      <c r="E202">
        <v>0</v>
      </c>
      <c r="F202">
        <v>24.640577428898499</v>
      </c>
      <c r="G202">
        <v>0</v>
      </c>
      <c r="H202">
        <v>12.320288714449299</v>
      </c>
      <c r="I202">
        <v>98.158803270340201</v>
      </c>
      <c r="J202">
        <v>297.74748044441799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33.307208594566298</v>
      </c>
      <c r="C204">
        <v>0</v>
      </c>
      <c r="D204">
        <v>209.75611126816099</v>
      </c>
      <c r="E204">
        <v>0</v>
      </c>
      <c r="F204">
        <v>15.860575521222</v>
      </c>
      <c r="G204">
        <v>0</v>
      </c>
      <c r="H204">
        <v>12.2919460289471</v>
      </c>
      <c r="I204">
        <v>187.32364410590901</v>
      </c>
      <c r="J204">
        <v>458.53948551880598</v>
      </c>
    </row>
    <row r="205" spans="1:10" x14ac:dyDescent="0.25">
      <c r="A205">
        <v>209</v>
      </c>
      <c r="B205">
        <v>0</v>
      </c>
      <c r="C205">
        <v>0</v>
      </c>
      <c r="D205">
        <v>0.95128373568816504</v>
      </c>
      <c r="E205">
        <v>0</v>
      </c>
      <c r="F205">
        <v>0</v>
      </c>
      <c r="G205">
        <v>0</v>
      </c>
      <c r="H205">
        <v>0</v>
      </c>
      <c r="I205">
        <v>1.6642632336772301</v>
      </c>
      <c r="J205">
        <v>2.6155469693654001</v>
      </c>
    </row>
    <row r="206" spans="1:10" x14ac:dyDescent="0.25">
      <c r="A206">
        <v>210</v>
      </c>
      <c r="B206">
        <v>1.10270727</v>
      </c>
      <c r="C206">
        <v>0</v>
      </c>
      <c r="D206">
        <v>15.752961000000001</v>
      </c>
      <c r="E206">
        <v>0</v>
      </c>
      <c r="F206">
        <v>0.47258883000000002</v>
      </c>
      <c r="G206">
        <v>0</v>
      </c>
      <c r="H206">
        <v>0.31505921999999997</v>
      </c>
      <c r="I206">
        <v>32.29357005</v>
      </c>
      <c r="J206">
        <v>49.936886370000003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609.93357276489701</v>
      </c>
      <c r="C212">
        <v>22.7708533832228</v>
      </c>
      <c r="D212">
        <v>381.411794168982</v>
      </c>
      <c r="E212">
        <v>187.04629564790201</v>
      </c>
      <c r="F212">
        <v>469.24222864712698</v>
      </c>
      <c r="G212">
        <v>8.9456924005518204</v>
      </c>
      <c r="H212">
        <v>573.337558399003</v>
      </c>
      <c r="I212">
        <v>359.76019010989103</v>
      </c>
      <c r="J212">
        <v>2612.4481855215799</v>
      </c>
    </row>
    <row r="213" spans="1:10" x14ac:dyDescent="0.25">
      <c r="A213">
        <v>217</v>
      </c>
      <c r="B213">
        <v>254.41939383640499</v>
      </c>
      <c r="C213">
        <v>0</v>
      </c>
      <c r="D213">
        <v>457.85085189373399</v>
      </c>
      <c r="E213">
        <v>6.76370576661198</v>
      </c>
      <c r="F213">
        <v>289.798777846375</v>
      </c>
      <c r="G213">
        <v>0</v>
      </c>
      <c r="H213">
        <v>181.579485580583</v>
      </c>
      <c r="I213">
        <v>323.72144564919699</v>
      </c>
      <c r="J213">
        <v>1514.13366057291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10.6532815785105</v>
      </c>
      <c r="C216">
        <v>0</v>
      </c>
      <c r="D216">
        <v>25.2634963147534</v>
      </c>
      <c r="E216">
        <v>0</v>
      </c>
      <c r="F216">
        <v>13.392696841556001</v>
      </c>
      <c r="G216">
        <v>0</v>
      </c>
      <c r="H216">
        <v>6.6963484207780199</v>
      </c>
      <c r="I216">
        <v>17.946053563658801</v>
      </c>
      <c r="J216">
        <v>73.951876719256802</v>
      </c>
    </row>
    <row r="217" spans="1:10" x14ac:dyDescent="0.25">
      <c r="A217">
        <v>221</v>
      </c>
      <c r="B217">
        <v>75.444368482228896</v>
      </c>
      <c r="C217">
        <v>0</v>
      </c>
      <c r="D217">
        <v>212.41829396869599</v>
      </c>
      <c r="E217">
        <v>0</v>
      </c>
      <c r="F217">
        <v>45.440556232812199</v>
      </c>
      <c r="G217">
        <v>0</v>
      </c>
      <c r="H217">
        <v>48.919259102309802</v>
      </c>
      <c r="I217">
        <v>188.70132545065499</v>
      </c>
      <c r="J217">
        <v>570.92380323670204</v>
      </c>
    </row>
    <row r="218" spans="1:10" x14ac:dyDescent="0.25">
      <c r="A218">
        <v>222</v>
      </c>
      <c r="B218">
        <v>173.15440736161699</v>
      </c>
      <c r="C218">
        <v>0</v>
      </c>
      <c r="D218">
        <v>486.800004332546</v>
      </c>
      <c r="E218">
        <v>0</v>
      </c>
      <c r="F218">
        <v>110.976233809036</v>
      </c>
      <c r="G218">
        <v>0</v>
      </c>
      <c r="H218">
        <v>116.485692225088</v>
      </c>
      <c r="I218">
        <v>459.82991464597001</v>
      </c>
      <c r="J218">
        <v>1347.2462523742599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2.5831477096459698</v>
      </c>
      <c r="C220">
        <v>0</v>
      </c>
      <c r="D220">
        <v>11.420231979487401</v>
      </c>
      <c r="E220">
        <v>0</v>
      </c>
      <c r="F220">
        <v>1.4955065687424001</v>
      </c>
      <c r="G220">
        <v>0</v>
      </c>
      <c r="H220">
        <v>2.4471925670330199</v>
      </c>
      <c r="I220">
        <v>22.0601394779606</v>
      </c>
      <c r="J220">
        <v>40.006218302869399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0.377979971930053</v>
      </c>
      <c r="C222">
        <v>0</v>
      </c>
      <c r="D222">
        <v>1.7009098736852399</v>
      </c>
      <c r="E222">
        <v>0</v>
      </c>
      <c r="F222">
        <v>0.188989985965026</v>
      </c>
      <c r="G222">
        <v>0</v>
      </c>
      <c r="H222">
        <v>0.377979971930053</v>
      </c>
      <c r="I222">
        <v>3.3057590971225101</v>
      </c>
      <c r="J222">
        <v>5.9516189006328801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13.752585</v>
      </c>
      <c r="C224">
        <v>0</v>
      </c>
      <c r="D224">
        <v>133.27505099999999</v>
      </c>
      <c r="E224">
        <v>0</v>
      </c>
      <c r="F224">
        <v>5.5010339999999998</v>
      </c>
      <c r="G224">
        <v>0</v>
      </c>
      <c r="H224">
        <v>9.7518329999999995</v>
      </c>
      <c r="I224">
        <v>281.55292200000002</v>
      </c>
      <c r="J224">
        <v>443.83342499999998</v>
      </c>
    </row>
    <row r="225" spans="1:10" x14ac:dyDescent="0.25">
      <c r="A225">
        <v>229</v>
      </c>
      <c r="B225">
        <v>3.813933634749</v>
      </c>
      <c r="C225">
        <v>0</v>
      </c>
      <c r="D225">
        <v>68.088093905600999</v>
      </c>
      <c r="E225">
        <v>0</v>
      </c>
      <c r="F225">
        <v>1.6256110574339999</v>
      </c>
      <c r="G225">
        <v>0</v>
      </c>
      <c r="H225">
        <v>4.5642156612570002</v>
      </c>
      <c r="I225">
        <v>201.76334162844299</v>
      </c>
      <c r="J225">
        <v>279.855195887484</v>
      </c>
    </row>
    <row r="226" spans="1:10" x14ac:dyDescent="0.25">
      <c r="A226">
        <v>230</v>
      </c>
      <c r="B226">
        <v>1669</v>
      </c>
      <c r="C226">
        <v>55</v>
      </c>
      <c r="D226">
        <v>1058</v>
      </c>
      <c r="E226">
        <v>308</v>
      </c>
      <c r="F226">
        <v>871</v>
      </c>
      <c r="G226">
        <v>15</v>
      </c>
      <c r="H226">
        <v>1056</v>
      </c>
      <c r="I226">
        <v>896</v>
      </c>
      <c r="J226">
        <v>5928</v>
      </c>
    </row>
    <row r="227" spans="1:10" x14ac:dyDescent="0.25">
      <c r="A227">
        <v>231</v>
      </c>
      <c r="B227">
        <v>232</v>
      </c>
      <c r="C227">
        <v>0</v>
      </c>
      <c r="D227">
        <v>271</v>
      </c>
      <c r="E227">
        <v>11</v>
      </c>
      <c r="F227">
        <v>154</v>
      </c>
      <c r="G227">
        <v>0</v>
      </c>
      <c r="H227">
        <v>116</v>
      </c>
      <c r="I227">
        <v>214</v>
      </c>
      <c r="J227">
        <v>998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382</v>
      </c>
      <c r="C230">
        <v>0</v>
      </c>
      <c r="D230">
        <v>1096</v>
      </c>
      <c r="E230">
        <v>0</v>
      </c>
      <c r="F230">
        <v>173</v>
      </c>
      <c r="G230">
        <v>0</v>
      </c>
      <c r="H230">
        <v>182</v>
      </c>
      <c r="I230">
        <v>1210</v>
      </c>
      <c r="J230">
        <v>3043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3</v>
      </c>
      <c r="C232">
        <v>0</v>
      </c>
      <c r="D232">
        <v>14</v>
      </c>
      <c r="E232">
        <v>0</v>
      </c>
      <c r="F232">
        <v>1</v>
      </c>
      <c r="G232">
        <v>0</v>
      </c>
      <c r="H232">
        <v>2</v>
      </c>
      <c r="I232">
        <v>32</v>
      </c>
      <c r="J232">
        <v>52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66</v>
      </c>
      <c r="C234">
        <v>0</v>
      </c>
      <c r="D234">
        <v>738</v>
      </c>
      <c r="E234">
        <v>0</v>
      </c>
      <c r="F234">
        <v>10</v>
      </c>
      <c r="G234">
        <v>0</v>
      </c>
      <c r="H234">
        <v>44</v>
      </c>
      <c r="I234">
        <v>2036</v>
      </c>
      <c r="J234">
        <v>2894</v>
      </c>
    </row>
    <row r="235" spans="1:10" x14ac:dyDescent="0.25">
      <c r="A235">
        <v>239</v>
      </c>
      <c r="B235">
        <v>140.717094216383</v>
      </c>
      <c r="C235">
        <v>29.1964039020386</v>
      </c>
      <c r="D235">
        <v>7.6580731546330698</v>
      </c>
      <c r="E235">
        <v>85.196063845292898</v>
      </c>
      <c r="F235">
        <v>50.7347346494441</v>
      </c>
      <c r="G235">
        <v>20.581071603076399</v>
      </c>
      <c r="H235">
        <v>150.28968565967401</v>
      </c>
      <c r="I235">
        <v>0</v>
      </c>
      <c r="J235">
        <v>484.37312703054198</v>
      </c>
    </row>
    <row r="236" spans="1:10" x14ac:dyDescent="0.25">
      <c r="A236">
        <v>240</v>
      </c>
      <c r="B236">
        <v>714.50783209981296</v>
      </c>
      <c r="C236">
        <v>13.0194575819937</v>
      </c>
      <c r="D236">
        <v>338.50589713183598</v>
      </c>
      <c r="E236">
        <v>348.92146319743102</v>
      </c>
      <c r="F236">
        <v>527.54842122238404</v>
      </c>
      <c r="G236">
        <v>26.038915163987401</v>
      </c>
      <c r="H236">
        <v>592.64570913235195</v>
      </c>
      <c r="I236">
        <v>418.019227535308</v>
      </c>
      <c r="J236">
        <v>2979.2069230651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5.27256551364116</v>
      </c>
      <c r="C238">
        <v>0</v>
      </c>
      <c r="D238">
        <v>25.5764110170186</v>
      </c>
      <c r="E238">
        <v>0.16085793092464501</v>
      </c>
      <c r="F238">
        <v>3.3780165494175498</v>
      </c>
      <c r="G238">
        <v>0</v>
      </c>
      <c r="H238">
        <v>1.80518344704324</v>
      </c>
      <c r="I238">
        <v>37.629376856928097</v>
      </c>
      <c r="J238">
        <v>73.822411314973294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0.13414006281922</v>
      </c>
      <c r="C241">
        <v>0</v>
      </c>
      <c r="D241">
        <v>0.78697933594210701</v>
      </c>
      <c r="E241">
        <v>0</v>
      </c>
      <c r="F241">
        <v>5.24895897988251E-2</v>
      </c>
      <c r="G241">
        <v>0</v>
      </c>
      <c r="H241">
        <v>4.3741324832354302E-2</v>
      </c>
      <c r="I241">
        <v>0.96566583354239599</v>
      </c>
      <c r="J241">
        <v>1.9830161469348999</v>
      </c>
    </row>
    <row r="242" spans="1:10" x14ac:dyDescent="0.25">
      <c r="A242">
        <v>246</v>
      </c>
      <c r="B242">
        <v>0.188251944492558</v>
      </c>
      <c r="C242">
        <v>0</v>
      </c>
      <c r="D242">
        <v>1.1237722784037401</v>
      </c>
      <c r="E242">
        <v>0</v>
      </c>
      <c r="F242">
        <v>6.6002968343427296E-2</v>
      </c>
      <c r="G242">
        <v>0</v>
      </c>
      <c r="H242">
        <v>6.6576907198587498E-2</v>
      </c>
      <c r="I242">
        <v>1.4333832886842801</v>
      </c>
      <c r="J242">
        <v>2.8779873871225998</v>
      </c>
    </row>
    <row r="243" spans="1:10" x14ac:dyDescent="0.25">
      <c r="A243">
        <v>247</v>
      </c>
      <c r="B243">
        <v>719.64882329209797</v>
      </c>
      <c r="C243">
        <v>2.5840173188226099</v>
      </c>
      <c r="D243">
        <v>893.42398798291799</v>
      </c>
      <c r="E243">
        <v>265.50777950902301</v>
      </c>
      <c r="F243">
        <v>895.36200097203505</v>
      </c>
      <c r="G243">
        <v>1.93801298911696</v>
      </c>
      <c r="H243">
        <v>633.08424311153999</v>
      </c>
      <c r="I243">
        <v>675.54763700184901</v>
      </c>
      <c r="J243">
        <v>4087.0965021774</v>
      </c>
    </row>
    <row r="244" spans="1:10" x14ac:dyDescent="0.25">
      <c r="A244">
        <v>248</v>
      </c>
      <c r="B244">
        <v>5.9453314585296804</v>
      </c>
      <c r="C244">
        <v>0</v>
      </c>
      <c r="D244">
        <v>7.2892393066494101</v>
      </c>
      <c r="E244">
        <v>0.80342317007157804</v>
      </c>
      <c r="F244">
        <v>6.8656161806116698</v>
      </c>
      <c r="G244">
        <v>0</v>
      </c>
      <c r="H244">
        <v>4.5722082224073501</v>
      </c>
      <c r="I244">
        <v>5.5271113567418597</v>
      </c>
      <c r="J244">
        <v>31.002929695011499</v>
      </c>
    </row>
    <row r="245" spans="1:10" x14ac:dyDescent="0.25">
      <c r="A245">
        <v>249</v>
      </c>
      <c r="B245">
        <v>2.3039999999999998</v>
      </c>
      <c r="C245">
        <v>0</v>
      </c>
      <c r="D245">
        <v>4.6079999999999997</v>
      </c>
      <c r="E245">
        <v>0.29699999999999999</v>
      </c>
      <c r="F245">
        <v>3.762</v>
      </c>
      <c r="G245">
        <v>0</v>
      </c>
      <c r="H245">
        <v>1.881</v>
      </c>
      <c r="I245">
        <v>3.177</v>
      </c>
      <c r="J245">
        <v>16.029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5.1840000000000002</v>
      </c>
      <c r="C247">
        <v>0</v>
      </c>
      <c r="D247">
        <v>12.071999999999999</v>
      </c>
      <c r="E247">
        <v>0</v>
      </c>
      <c r="F247">
        <v>6.48</v>
      </c>
      <c r="G247">
        <v>0</v>
      </c>
      <c r="H247">
        <v>3.2160000000000002</v>
      </c>
      <c r="I247">
        <v>7.8959999999999999</v>
      </c>
      <c r="J247">
        <v>34.847999999999999</v>
      </c>
    </row>
    <row r="248" spans="1:10" x14ac:dyDescent="0.25">
      <c r="A248">
        <v>252</v>
      </c>
      <c r="B248">
        <v>3.77078407804851E-2</v>
      </c>
      <c r="C248">
        <v>0</v>
      </c>
      <c r="D248">
        <v>6.4427966366656597E-2</v>
      </c>
      <c r="E248">
        <v>0</v>
      </c>
      <c r="F248">
        <v>4.91949975745401E-2</v>
      </c>
      <c r="G248">
        <v>0</v>
      </c>
      <c r="H248">
        <v>2.5471521586817699E-2</v>
      </c>
      <c r="I248">
        <v>5.2996242865881997E-2</v>
      </c>
      <c r="J248">
        <v>0.22979856917438199</v>
      </c>
    </row>
    <row r="249" spans="1:10" x14ac:dyDescent="0.25">
      <c r="A249">
        <v>253</v>
      </c>
      <c r="B249">
        <v>1.3699822545801999E-2</v>
      </c>
      <c r="C249">
        <v>0</v>
      </c>
      <c r="D249">
        <v>3.0075391682580999E-2</v>
      </c>
      <c r="E249">
        <v>0</v>
      </c>
      <c r="F249">
        <v>9.7129601252463598E-3</v>
      </c>
      <c r="G249">
        <v>0</v>
      </c>
      <c r="H249">
        <v>9.1109171422765391E-3</v>
      </c>
      <c r="I249">
        <v>2.74931335721415E-2</v>
      </c>
      <c r="J249">
        <v>9.0092225068047399E-2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2.4883199999999999E-4</v>
      </c>
      <c r="C251">
        <v>0</v>
      </c>
      <c r="D251">
        <v>3.6218880000000002E-3</v>
      </c>
      <c r="E251">
        <v>0</v>
      </c>
      <c r="F251">
        <v>2.7648E-5</v>
      </c>
      <c r="G251">
        <v>0</v>
      </c>
      <c r="H251">
        <v>6.9120000000000002E-5</v>
      </c>
      <c r="I251">
        <v>8.6261759999999993E-3</v>
      </c>
      <c r="J251">
        <v>1.2593663999999999E-2</v>
      </c>
    </row>
    <row r="252" spans="1:10" x14ac:dyDescent="0.25">
      <c r="A252">
        <v>256</v>
      </c>
      <c r="B252">
        <v>2.5585914325061901E-6</v>
      </c>
      <c r="C252">
        <v>0</v>
      </c>
      <c r="D252">
        <v>8.1874925840198207E-6</v>
      </c>
      <c r="E252">
        <v>0</v>
      </c>
      <c r="F252">
        <v>1.3645820973366399E-6</v>
      </c>
      <c r="G252">
        <v>0</v>
      </c>
      <c r="H252">
        <v>2.3880186703391198E-6</v>
      </c>
      <c r="I252">
        <v>1.9540313279764298E-5</v>
      </c>
      <c r="J252">
        <v>3.4038998063966002E-5</v>
      </c>
    </row>
    <row r="253" spans="1:10" x14ac:dyDescent="0.25">
      <c r="A253">
        <v>257</v>
      </c>
      <c r="B253">
        <v>2.24101258268552E-8</v>
      </c>
      <c r="C253">
        <v>0</v>
      </c>
      <c r="D253">
        <v>7.6834717120646296E-8</v>
      </c>
      <c r="E253">
        <v>0</v>
      </c>
      <c r="F253">
        <v>6.4028930933871999E-9</v>
      </c>
      <c r="G253">
        <v>0</v>
      </c>
      <c r="H253">
        <v>2.24101258268552E-8</v>
      </c>
      <c r="I253">
        <v>2.01365946856813E-7</v>
      </c>
      <c r="J253">
        <v>3.29423808724556E-7</v>
      </c>
    </row>
    <row r="254" spans="1:10" x14ac:dyDescent="0.25">
      <c r="A254">
        <v>258</v>
      </c>
      <c r="B254">
        <v>1.7607210708606001E-4</v>
      </c>
      <c r="C254">
        <v>0</v>
      </c>
      <c r="D254">
        <v>1.3616242947988601E-3</v>
      </c>
      <c r="E254">
        <v>0</v>
      </c>
      <c r="F254">
        <v>4.6952561889615999E-5</v>
      </c>
      <c r="G254">
        <v>0</v>
      </c>
      <c r="H254">
        <v>8.2166983306828105E-5</v>
      </c>
      <c r="I254">
        <v>2.9224911754677E-3</v>
      </c>
      <c r="J254">
        <v>4.5893071225490698E-3</v>
      </c>
    </row>
    <row r="255" spans="1:10" x14ac:dyDescent="0.25">
      <c r="A255">
        <v>259</v>
      </c>
      <c r="B255">
        <v>7.2990720000000104E-6</v>
      </c>
      <c r="C255">
        <v>0</v>
      </c>
      <c r="D255">
        <v>8.0953344000000003E-5</v>
      </c>
      <c r="E255">
        <v>0</v>
      </c>
      <c r="F255">
        <v>1.3271040000000001E-6</v>
      </c>
      <c r="G255">
        <v>0</v>
      </c>
      <c r="H255">
        <v>2.9859839999999999E-6</v>
      </c>
      <c r="I255">
        <v>1.90439424E-4</v>
      </c>
      <c r="J255">
        <v>2.8300492799999998E-4</v>
      </c>
    </row>
    <row r="256" spans="1:10" x14ac:dyDescent="0.25">
      <c r="A256">
        <v>260</v>
      </c>
      <c r="B256">
        <v>2.3848772788887002E-2</v>
      </c>
      <c r="C256">
        <v>0</v>
      </c>
      <c r="D256">
        <v>0.14441756855492699</v>
      </c>
      <c r="E256">
        <v>0</v>
      </c>
      <c r="F256">
        <v>4.3060284202156998E-3</v>
      </c>
      <c r="G256">
        <v>0</v>
      </c>
      <c r="H256">
        <v>9.9369886620362408E-3</v>
      </c>
      <c r="I256">
        <v>0.28103889544331601</v>
      </c>
      <c r="J256">
        <v>0.46354825386938198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0.56777388231282799</v>
      </c>
      <c r="C259">
        <v>0</v>
      </c>
      <c r="D259">
        <v>4.48759741597254</v>
      </c>
      <c r="E259">
        <v>0</v>
      </c>
      <c r="F259">
        <v>0.109187285060159</v>
      </c>
      <c r="G259">
        <v>0</v>
      </c>
      <c r="H259">
        <v>0.25113075563836601</v>
      </c>
      <c r="I259">
        <v>12.04045598784</v>
      </c>
      <c r="J259">
        <v>17.456145326823901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1.8662400000000001E-4</v>
      </c>
      <c r="C262">
        <v>0</v>
      </c>
      <c r="D262">
        <v>2.607552E-3</v>
      </c>
      <c r="E262">
        <v>0</v>
      </c>
      <c r="F262">
        <v>2.5919999999999999E-5</v>
      </c>
      <c r="G262">
        <v>0</v>
      </c>
      <c r="H262">
        <v>5.7024000000000002E-5</v>
      </c>
      <c r="I262">
        <v>6.1948799999999998E-3</v>
      </c>
      <c r="J262">
        <v>9.0720000000000002E-3</v>
      </c>
    </row>
    <row r="263" spans="1:10" x14ac:dyDescent="0.25">
      <c r="A263">
        <v>267</v>
      </c>
      <c r="B263">
        <v>2.1212430336E-8</v>
      </c>
      <c r="C263">
        <v>0</v>
      </c>
      <c r="D263">
        <v>1.1275075584000001E-7</v>
      </c>
      <c r="E263">
        <v>0</v>
      </c>
      <c r="F263">
        <v>5.9241922559999999E-9</v>
      </c>
      <c r="G263">
        <v>0</v>
      </c>
      <c r="H263">
        <v>1.6434855935999999E-8</v>
      </c>
      <c r="I263">
        <v>2.2894136524800001E-7</v>
      </c>
      <c r="J263">
        <v>3.8526359961599998E-7</v>
      </c>
    </row>
    <row r="264" spans="1:10" x14ac:dyDescent="0.25">
      <c r="A264">
        <v>268</v>
      </c>
      <c r="B264">
        <v>3.3634537397569001E-5</v>
      </c>
      <c r="C264">
        <v>0</v>
      </c>
      <c r="D264">
        <v>3.0271083657812099E-4</v>
      </c>
      <c r="E264">
        <v>0</v>
      </c>
      <c r="F264">
        <v>5.6057562329281603E-6</v>
      </c>
      <c r="G264">
        <v>0</v>
      </c>
      <c r="H264">
        <v>1.68172686987845E-5</v>
      </c>
      <c r="I264">
        <v>9.4158734413007299E-4</v>
      </c>
      <c r="J264">
        <v>1.3003557430374801E-3</v>
      </c>
    </row>
    <row r="265" spans="1:10" x14ac:dyDescent="0.25">
      <c r="A265">
        <v>269</v>
      </c>
      <c r="B265">
        <v>1.7584128E-5</v>
      </c>
      <c r="C265">
        <v>0</v>
      </c>
      <c r="D265">
        <v>6.1411737599999998E-4</v>
      </c>
      <c r="E265">
        <v>0</v>
      </c>
      <c r="F265">
        <v>9.9532800000000101E-7</v>
      </c>
      <c r="G265">
        <v>0</v>
      </c>
      <c r="H265">
        <v>2.322432E-6</v>
      </c>
      <c r="I265">
        <v>2.6130677760000001E-3</v>
      </c>
      <c r="J265">
        <v>3.24808704E-3</v>
      </c>
    </row>
    <row r="266" spans="1:10" x14ac:dyDescent="0.25">
      <c r="A266">
        <v>270</v>
      </c>
      <c r="B266">
        <v>9.5800320000000006E-6</v>
      </c>
      <c r="C266">
        <v>0</v>
      </c>
      <c r="D266">
        <v>2.44104192E-4</v>
      </c>
      <c r="E266">
        <v>0</v>
      </c>
      <c r="F266">
        <v>7.4649599999999996E-7</v>
      </c>
      <c r="G266">
        <v>0</v>
      </c>
      <c r="H266">
        <v>1.741824E-6</v>
      </c>
      <c r="I266">
        <v>1.4350141439999999E-3</v>
      </c>
      <c r="J266">
        <v>1.691186688E-3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1.62828885598246</v>
      </c>
      <c r="C271">
        <v>0</v>
      </c>
      <c r="D271">
        <v>1.8966881179575901</v>
      </c>
      <c r="E271">
        <v>5.3679852395026102E-2</v>
      </c>
      <c r="F271">
        <v>0.89466420658376899</v>
      </c>
      <c r="G271">
        <v>0</v>
      </c>
      <c r="H271">
        <v>0.80519778592539204</v>
      </c>
      <c r="I271">
        <v>1.1395699065240901</v>
      </c>
      <c r="J271">
        <v>6.4180887253683201</v>
      </c>
    </row>
    <row r="272" spans="1:10" x14ac:dyDescent="0.25">
      <c r="A272">
        <v>276</v>
      </c>
      <c r="B272">
        <v>3.9446490359185203E-2</v>
      </c>
      <c r="C272">
        <v>0</v>
      </c>
      <c r="D272">
        <v>6.6358581912647902E-2</v>
      </c>
      <c r="E272">
        <v>0</v>
      </c>
      <c r="F272">
        <v>1.8801598208583601E-2</v>
      </c>
      <c r="G272">
        <v>0</v>
      </c>
      <c r="H272">
        <v>1.6220986689758399E-2</v>
      </c>
      <c r="I272">
        <v>4.0641986431393898E-2</v>
      </c>
      <c r="J272">
        <v>0.181469643601569</v>
      </c>
    </row>
    <row r="273" spans="1:10" x14ac:dyDescent="0.25">
      <c r="A273">
        <v>277</v>
      </c>
      <c r="B273">
        <v>0.29721599999999998</v>
      </c>
      <c r="C273">
        <v>0</v>
      </c>
      <c r="D273">
        <v>0.53049599999999997</v>
      </c>
      <c r="E273">
        <v>0</v>
      </c>
      <c r="F273">
        <v>0.12499200000000001</v>
      </c>
      <c r="G273">
        <v>0</v>
      </c>
      <c r="H273">
        <v>0.13536000000000001</v>
      </c>
      <c r="I273">
        <v>0.40608</v>
      </c>
      <c r="J273">
        <v>1.4941439999999999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2.496</v>
      </c>
      <c r="C282">
        <v>0</v>
      </c>
      <c r="D282">
        <v>3.2160000000000002</v>
      </c>
      <c r="E282">
        <v>0</v>
      </c>
      <c r="F282">
        <v>0.93600000000000005</v>
      </c>
      <c r="G282">
        <v>0</v>
      </c>
      <c r="H282">
        <v>1.008</v>
      </c>
      <c r="I282">
        <v>2.496</v>
      </c>
      <c r="J282">
        <v>10.151999999999999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7.3440000000000003</v>
      </c>
      <c r="C284">
        <v>0</v>
      </c>
      <c r="D284">
        <v>5.7839999999999998</v>
      </c>
      <c r="E284">
        <v>0.624</v>
      </c>
      <c r="F284">
        <v>2.7360000000000002</v>
      </c>
      <c r="G284">
        <v>0</v>
      </c>
      <c r="H284">
        <v>3.1920000000000002</v>
      </c>
      <c r="I284">
        <v>5.1840000000000002</v>
      </c>
      <c r="J284">
        <v>24.864000000000001</v>
      </c>
    </row>
    <row r="285" spans="1:10" x14ac:dyDescent="0.25">
      <c r="A285">
        <v>289</v>
      </c>
      <c r="B285">
        <v>7.5516447767185399E-3</v>
      </c>
      <c r="C285">
        <v>0</v>
      </c>
      <c r="D285">
        <v>9.7542078365947804E-3</v>
      </c>
      <c r="E285">
        <v>0</v>
      </c>
      <c r="F285">
        <v>3.7758223883592699E-3</v>
      </c>
      <c r="G285">
        <v>0</v>
      </c>
      <c r="H285">
        <v>2.8318667912694499E-3</v>
      </c>
      <c r="I285">
        <v>9.6379234462139699E-3</v>
      </c>
      <c r="J285">
        <v>3.3551465239156003E-2</v>
      </c>
    </row>
    <row r="286" spans="1:10" x14ac:dyDescent="0.25">
      <c r="A286">
        <v>290</v>
      </c>
      <c r="B286">
        <v>1.3464295048972901E-3</v>
      </c>
      <c r="C286">
        <v>0</v>
      </c>
      <c r="D286">
        <v>3.2450463910165101E-3</v>
      </c>
      <c r="E286">
        <v>0</v>
      </c>
      <c r="F286">
        <v>3.6308211368016899E-4</v>
      </c>
      <c r="G286">
        <v>0</v>
      </c>
      <c r="H286">
        <v>5.5218738122192403E-4</v>
      </c>
      <c r="I286">
        <v>3.4821595644924999E-3</v>
      </c>
      <c r="J286">
        <v>8.9889049553084008E-3</v>
      </c>
    </row>
    <row r="287" spans="1:10" x14ac:dyDescent="0.25">
      <c r="A287">
        <v>291</v>
      </c>
      <c r="B287">
        <v>3.0271175117515402E-3</v>
      </c>
      <c r="C287">
        <v>0</v>
      </c>
      <c r="D287">
        <v>8.5514254888328801E-3</v>
      </c>
      <c r="E287">
        <v>0</v>
      </c>
      <c r="F287">
        <v>5.9526051789838403E-4</v>
      </c>
      <c r="G287">
        <v>0</v>
      </c>
      <c r="H287">
        <v>1.37200290100969E-3</v>
      </c>
      <c r="I287">
        <v>1.81016770013771E-2</v>
      </c>
      <c r="J287">
        <v>3.1647483420869503E-2</v>
      </c>
    </row>
    <row r="288" spans="1:10" x14ac:dyDescent="0.25">
      <c r="A288">
        <v>292</v>
      </c>
      <c r="B288">
        <v>1.5764051841064001E-5</v>
      </c>
      <c r="C288">
        <v>0</v>
      </c>
      <c r="D288">
        <v>4.2037471576170601E-5</v>
      </c>
      <c r="E288">
        <v>0</v>
      </c>
      <c r="F288">
        <v>1.9705064801330001E-6</v>
      </c>
      <c r="G288">
        <v>0</v>
      </c>
      <c r="H288">
        <v>8.5388614139096501E-6</v>
      </c>
      <c r="I288">
        <v>6.8967236049572703E-5</v>
      </c>
      <c r="J288">
        <v>1.3727812736085001E-4</v>
      </c>
    </row>
    <row r="289" spans="1:10" x14ac:dyDescent="0.25">
      <c r="A289">
        <v>293</v>
      </c>
      <c r="B289">
        <v>2.9424042497569399E-5</v>
      </c>
      <c r="C289">
        <v>0</v>
      </c>
      <c r="D289">
        <v>1.2577969814895099E-4</v>
      </c>
      <c r="E289">
        <v>0</v>
      </c>
      <c r="F289">
        <v>2.2633878844284198E-6</v>
      </c>
      <c r="G289">
        <v>0</v>
      </c>
      <c r="H289">
        <v>1.6490397443692699E-5</v>
      </c>
      <c r="I289">
        <v>3.3887626913470898E-4</v>
      </c>
      <c r="J289">
        <v>5.1283379510934997E-4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433.10935264817601</v>
      </c>
      <c r="C295">
        <v>28.063240992322399</v>
      </c>
      <c r="D295">
        <v>321.79183004529699</v>
      </c>
      <c r="E295">
        <v>86.996047076199503</v>
      </c>
      <c r="F295">
        <v>158.08959092341601</v>
      </c>
      <c r="G295">
        <v>18.708827328214898</v>
      </c>
      <c r="H295">
        <v>186.152831915739</v>
      </c>
      <c r="I295">
        <v>276.694630064705</v>
      </c>
      <c r="J295">
        <v>1509.60635099407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1.1631560878796501</v>
      </c>
      <c r="C297">
        <v>0</v>
      </c>
      <c r="D297">
        <v>1.89259295654994</v>
      </c>
      <c r="E297">
        <v>0</v>
      </c>
      <c r="F297">
        <v>0.57172078895779499</v>
      </c>
      <c r="G297">
        <v>0</v>
      </c>
      <c r="H297">
        <v>0.33514666938905202</v>
      </c>
      <c r="I297">
        <v>1.5277970362112001</v>
      </c>
      <c r="J297">
        <v>5.4904135389876396</v>
      </c>
    </row>
    <row r="298" spans="1:10" x14ac:dyDescent="0.25">
      <c r="A298">
        <v>302</v>
      </c>
      <c r="B298">
        <v>2.1888000000000001E-2</v>
      </c>
      <c r="C298">
        <v>0</v>
      </c>
      <c r="D298">
        <v>4.7808000000000003E-2</v>
      </c>
      <c r="E298">
        <v>0</v>
      </c>
      <c r="F298">
        <v>1.2096000000000001E-2</v>
      </c>
      <c r="G298">
        <v>0</v>
      </c>
      <c r="H298">
        <v>5.7600000000000004E-3</v>
      </c>
      <c r="I298">
        <v>4.1472000000000002E-2</v>
      </c>
      <c r="J298">
        <v>0.129024</v>
      </c>
    </row>
    <row r="299" spans="1:10" x14ac:dyDescent="0.25">
      <c r="A299">
        <v>303</v>
      </c>
      <c r="B299">
        <v>8.3480696788909299E-4</v>
      </c>
      <c r="C299">
        <v>0</v>
      </c>
      <c r="D299">
        <v>2.44750224676575E-3</v>
      </c>
      <c r="E299">
        <v>0</v>
      </c>
      <c r="F299">
        <v>2.6562039887380198E-4</v>
      </c>
      <c r="G299">
        <v>0</v>
      </c>
      <c r="H299">
        <v>2.2767462760611601E-4</v>
      </c>
      <c r="I299">
        <v>2.00340341208078E-3</v>
      </c>
      <c r="J299">
        <v>5.7790076532155503E-3</v>
      </c>
    </row>
    <row r="300" spans="1:10" x14ac:dyDescent="0.25">
      <c r="A300">
        <v>304</v>
      </c>
      <c r="B300">
        <v>1.2920500407913699E-5</v>
      </c>
      <c r="C300">
        <v>0</v>
      </c>
      <c r="D300">
        <v>4.6657362584133003E-5</v>
      </c>
      <c r="E300">
        <v>0</v>
      </c>
      <c r="F300">
        <v>1.43561115643486E-6</v>
      </c>
      <c r="G300">
        <v>0</v>
      </c>
      <c r="H300">
        <v>4.5461019953770602E-6</v>
      </c>
      <c r="I300">
        <v>7.3101188843445903E-5</v>
      </c>
      <c r="J300">
        <v>1.3866076498730501E-4</v>
      </c>
    </row>
    <row r="301" spans="1:10" x14ac:dyDescent="0.25">
      <c r="A301">
        <v>305</v>
      </c>
      <c r="B301">
        <v>3.0862602179883298</v>
      </c>
      <c r="C301">
        <v>0</v>
      </c>
      <c r="D301">
        <v>7.04835103837876</v>
      </c>
      <c r="E301">
        <v>0</v>
      </c>
      <c r="F301">
        <v>1.4805707802511601</v>
      </c>
      <c r="G301">
        <v>0</v>
      </c>
      <c r="H301">
        <v>0.83412438324008997</v>
      </c>
      <c r="I301">
        <v>5.50280220934882</v>
      </c>
      <c r="J301">
        <v>17.952108629207199</v>
      </c>
    </row>
    <row r="302" spans="1:10" x14ac:dyDescent="0.25">
      <c r="A302">
        <v>306</v>
      </c>
      <c r="B302">
        <v>2.5920000000000001</v>
      </c>
      <c r="C302">
        <v>0</v>
      </c>
      <c r="D302">
        <v>7.56</v>
      </c>
      <c r="E302">
        <v>0</v>
      </c>
      <c r="F302">
        <v>0.84</v>
      </c>
      <c r="G302">
        <v>0</v>
      </c>
      <c r="H302">
        <v>0.69599999999999995</v>
      </c>
      <c r="I302">
        <v>5.6159999999999997</v>
      </c>
      <c r="J302">
        <v>17.303999999999998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4.1712968838961001E-2</v>
      </c>
      <c r="C304">
        <v>0</v>
      </c>
      <c r="D304">
        <v>0.20368353933067099</v>
      </c>
      <c r="E304">
        <v>0</v>
      </c>
      <c r="F304">
        <v>3.1062849135396501E-3</v>
      </c>
      <c r="G304">
        <v>0</v>
      </c>
      <c r="H304">
        <v>1.37564046171041E-2</v>
      </c>
      <c r="I304">
        <v>0.46146860633450998</v>
      </c>
      <c r="J304">
        <v>0.72372780403478598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4"/>
  <sheetViews>
    <sheetView workbookViewId="0"/>
  </sheetViews>
  <sheetFormatPr defaultRowHeight="15" x14ac:dyDescent="0.25"/>
  <sheetData>
    <row r="1" spans="1:10" x14ac:dyDescent="0.25">
      <c r="A1" t="s">
        <v>68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</row>
    <row r="2" spans="1:10" x14ac:dyDescent="0.25">
      <c r="A2">
        <v>1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I2">
        <v>345</v>
      </c>
      <c r="J2">
        <v>2577</v>
      </c>
    </row>
    <row r="3" spans="1:10" x14ac:dyDescent="0.25">
      <c r="A3">
        <v>2</v>
      </c>
      <c r="B3">
        <v>99.787817062985297</v>
      </c>
      <c r="C3">
        <v>0</v>
      </c>
      <c r="D3">
        <v>305.60018975539202</v>
      </c>
      <c r="E3">
        <v>0</v>
      </c>
      <c r="F3">
        <v>91.472165641069793</v>
      </c>
      <c r="G3">
        <v>0</v>
      </c>
      <c r="H3">
        <v>72.299969307209196</v>
      </c>
      <c r="I3">
        <v>243.07848948185801</v>
      </c>
      <c r="J3">
        <v>812.23863124851505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1.6875</v>
      </c>
      <c r="C5">
        <v>0</v>
      </c>
      <c r="D5">
        <v>33.75</v>
      </c>
      <c r="E5">
        <v>0</v>
      </c>
      <c r="F5">
        <v>1.375</v>
      </c>
      <c r="G5">
        <v>0</v>
      </c>
      <c r="H5">
        <v>1.25</v>
      </c>
      <c r="I5">
        <v>75.25</v>
      </c>
      <c r="J5">
        <v>113.3125</v>
      </c>
    </row>
    <row r="6" spans="1:10" x14ac:dyDescent="0.25">
      <c r="A6">
        <v>5</v>
      </c>
      <c r="B6">
        <v>501.60538108146</v>
      </c>
      <c r="C6">
        <v>9.8353996290482399</v>
      </c>
      <c r="D6">
        <v>761.25993128833397</v>
      </c>
      <c r="E6">
        <v>74.749037180766607</v>
      </c>
      <c r="F6">
        <v>652.08699540589805</v>
      </c>
      <c r="G6">
        <v>0.98353996290482404</v>
      </c>
      <c r="H6">
        <v>463.24732252817199</v>
      </c>
      <c r="I6">
        <v>435.68328202098701</v>
      </c>
      <c r="J6">
        <v>2899.4508890975699</v>
      </c>
    </row>
    <row r="7" spans="1:10" x14ac:dyDescent="0.25">
      <c r="A7">
        <v>6</v>
      </c>
      <c r="B7">
        <v>106.640012323863</v>
      </c>
      <c r="C7">
        <v>0</v>
      </c>
      <c r="D7">
        <v>379.40630234952602</v>
      </c>
      <c r="E7">
        <v>0</v>
      </c>
      <c r="F7">
        <v>91.405724849025404</v>
      </c>
      <c r="G7">
        <v>0</v>
      </c>
      <c r="H7">
        <v>56.584496335110998</v>
      </c>
      <c r="I7">
        <v>239.097694059563</v>
      </c>
      <c r="J7">
        <v>873.13422991708796</v>
      </c>
    </row>
    <row r="8" spans="1:10" x14ac:dyDescent="0.25">
      <c r="A8">
        <v>7</v>
      </c>
      <c r="B8">
        <v>11.7810877439405</v>
      </c>
      <c r="C8">
        <v>0</v>
      </c>
      <c r="D8">
        <v>51.194181287305099</v>
      </c>
      <c r="E8">
        <v>0</v>
      </c>
      <c r="F8">
        <v>9.8532733858411596</v>
      </c>
      <c r="G8">
        <v>0</v>
      </c>
      <c r="H8">
        <v>7.7112574323974297</v>
      </c>
      <c r="I8">
        <v>65.693963596542602</v>
      </c>
      <c r="J8">
        <v>146.23376344602701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2.3125</v>
      </c>
      <c r="C10">
        <v>0</v>
      </c>
      <c r="D10">
        <v>48.5625</v>
      </c>
      <c r="E10">
        <v>0</v>
      </c>
      <c r="F10">
        <v>1.5625</v>
      </c>
      <c r="G10">
        <v>0</v>
      </c>
      <c r="H10">
        <v>1.3125</v>
      </c>
      <c r="I10">
        <v>148.75</v>
      </c>
      <c r="J10">
        <v>202.5</v>
      </c>
    </row>
    <row r="11" spans="1:10" x14ac:dyDescent="0.25">
      <c r="A11">
        <v>10</v>
      </c>
      <c r="B11">
        <v>2.25</v>
      </c>
      <c r="C11">
        <v>0</v>
      </c>
      <c r="D11">
        <v>53.75</v>
      </c>
      <c r="E11">
        <v>0</v>
      </c>
      <c r="F11">
        <v>1.5</v>
      </c>
      <c r="G11">
        <v>0</v>
      </c>
      <c r="H11">
        <v>1.25</v>
      </c>
      <c r="I11">
        <v>222.3125</v>
      </c>
      <c r="J11">
        <v>281.0625</v>
      </c>
    </row>
    <row r="12" spans="1:10" x14ac:dyDescent="0.25">
      <c r="A12">
        <v>11</v>
      </c>
      <c r="B12">
        <v>348.677543374403</v>
      </c>
      <c r="C12">
        <v>0.94749332438696598</v>
      </c>
      <c r="D12">
        <v>1029.9252436086299</v>
      </c>
      <c r="E12">
        <v>0.94749332438696598</v>
      </c>
      <c r="F12">
        <v>372.36487648407802</v>
      </c>
      <c r="G12">
        <v>0</v>
      </c>
      <c r="H12">
        <v>151.59893190191499</v>
      </c>
      <c r="I12">
        <v>475.81161661333499</v>
      </c>
      <c r="J12">
        <v>2380.2731986311401</v>
      </c>
    </row>
    <row r="13" spans="1:10" x14ac:dyDescent="0.25">
      <c r="A13">
        <v>12</v>
      </c>
      <c r="B13">
        <v>17.686564375907398</v>
      </c>
      <c r="C13">
        <v>0</v>
      </c>
      <c r="D13">
        <v>71.756918325109993</v>
      </c>
      <c r="E13">
        <v>0</v>
      </c>
      <c r="F13">
        <v>11.6225994470249</v>
      </c>
      <c r="G13">
        <v>0</v>
      </c>
      <c r="H13">
        <v>7.0746257503629604</v>
      </c>
      <c r="I13">
        <v>60.738068559248703</v>
      </c>
      <c r="J13">
        <v>168.878776457654</v>
      </c>
    </row>
    <row r="14" spans="1:10" x14ac:dyDescent="0.25">
      <c r="A14">
        <v>13</v>
      </c>
      <c r="B14">
        <v>6.9799491744750499</v>
      </c>
      <c r="C14">
        <v>0</v>
      </c>
      <c r="D14">
        <v>40.676255534009798</v>
      </c>
      <c r="E14">
        <v>0</v>
      </c>
      <c r="F14">
        <v>4.5730701487939998</v>
      </c>
      <c r="G14">
        <v>0</v>
      </c>
      <c r="H14">
        <v>3.1289427333853701</v>
      </c>
      <c r="I14">
        <v>43.468832430629099</v>
      </c>
      <c r="J14">
        <v>98.827050021293303</v>
      </c>
    </row>
    <row r="15" spans="1:10" x14ac:dyDescent="0.25">
      <c r="A15">
        <v>14</v>
      </c>
      <c r="B15">
        <v>0.25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1.25</v>
      </c>
      <c r="J15">
        <v>2.5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2.1232937647641998</v>
      </c>
      <c r="C17">
        <v>0</v>
      </c>
      <c r="D17">
        <v>54.3313404513192</v>
      </c>
      <c r="E17">
        <v>0</v>
      </c>
      <c r="F17">
        <v>1.2489963322142299</v>
      </c>
      <c r="G17">
        <v>0</v>
      </c>
      <c r="H17">
        <v>0.74939779932854</v>
      </c>
      <c r="I17">
        <v>100.03371599079701</v>
      </c>
      <c r="J17">
        <v>158.48674433842299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669.48084818123402</v>
      </c>
      <c r="C20">
        <v>11.3471330200209</v>
      </c>
      <c r="D20">
        <v>1168.7547010621499</v>
      </c>
      <c r="E20">
        <v>147.51272926027201</v>
      </c>
      <c r="F20">
        <v>747.01959048471099</v>
      </c>
      <c r="G20">
        <v>2.8367832550052299</v>
      </c>
      <c r="H20">
        <v>581.54056727607201</v>
      </c>
      <c r="I20">
        <v>709.69744681572001</v>
      </c>
      <c r="J20">
        <v>4038.1897993551902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15.25</v>
      </c>
      <c r="C24">
        <v>0</v>
      </c>
      <c r="D24">
        <v>124</v>
      </c>
      <c r="E24">
        <v>0</v>
      </c>
      <c r="F24">
        <v>10</v>
      </c>
      <c r="G24">
        <v>0</v>
      </c>
      <c r="H24">
        <v>12.5</v>
      </c>
      <c r="I24">
        <v>210.75</v>
      </c>
      <c r="J24">
        <v>372.5</v>
      </c>
    </row>
    <row r="25" spans="1:10" x14ac:dyDescent="0.25">
      <c r="A25">
        <v>29</v>
      </c>
      <c r="B25">
        <v>795.98828400817695</v>
      </c>
      <c r="C25">
        <v>31.0125305457731</v>
      </c>
      <c r="D25">
        <v>2040.7968017482399</v>
      </c>
      <c r="E25">
        <v>99.067805910108603</v>
      </c>
      <c r="F25">
        <v>912.28527355482595</v>
      </c>
      <c r="G25">
        <v>8.6145918182703092</v>
      </c>
      <c r="H25">
        <v>817.52476355385295</v>
      </c>
      <c r="I25">
        <v>1687.78996639314</v>
      </c>
      <c r="J25">
        <v>6393.0800175323802</v>
      </c>
    </row>
    <row r="26" spans="1:10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32</v>
      </c>
      <c r="B28">
        <v>0.64149129933784599</v>
      </c>
      <c r="C28">
        <v>0</v>
      </c>
      <c r="D28">
        <v>4.4904390953649198</v>
      </c>
      <c r="E28">
        <v>0</v>
      </c>
      <c r="F28">
        <v>0.42766086622523097</v>
      </c>
      <c r="G28">
        <v>0</v>
      </c>
      <c r="H28">
        <v>0.42766086622523097</v>
      </c>
      <c r="I28">
        <v>7.8729614568245303</v>
      </c>
      <c r="J28">
        <v>13.860213583977799</v>
      </c>
    </row>
    <row r="29" spans="1:10" x14ac:dyDescent="0.25">
      <c r="A29">
        <v>33</v>
      </c>
      <c r="B29">
        <v>1.9375</v>
      </c>
      <c r="C29">
        <v>0</v>
      </c>
      <c r="D29">
        <v>41.4375</v>
      </c>
      <c r="E29">
        <v>0</v>
      </c>
      <c r="F29">
        <v>1.3125</v>
      </c>
      <c r="G29">
        <v>0</v>
      </c>
      <c r="H29">
        <v>1.1875</v>
      </c>
      <c r="I29">
        <v>93.3125</v>
      </c>
      <c r="J29">
        <v>139.1875</v>
      </c>
    </row>
    <row r="30" spans="1:10" x14ac:dyDescent="0.25">
      <c r="A30">
        <v>34</v>
      </c>
      <c r="B30">
        <v>8</v>
      </c>
      <c r="C30">
        <v>0</v>
      </c>
      <c r="D30">
        <v>204.25</v>
      </c>
      <c r="E30">
        <v>0</v>
      </c>
      <c r="F30">
        <v>7</v>
      </c>
      <c r="G30">
        <v>0</v>
      </c>
      <c r="H30">
        <v>8</v>
      </c>
      <c r="I30">
        <v>848.75</v>
      </c>
      <c r="J30">
        <v>1076</v>
      </c>
    </row>
    <row r="31" spans="1:10" x14ac:dyDescent="0.25">
      <c r="A31">
        <v>35</v>
      </c>
      <c r="B31">
        <v>623.42731065529699</v>
      </c>
      <c r="C31">
        <v>26.943952323403298</v>
      </c>
      <c r="D31">
        <v>1272.86947182974</v>
      </c>
      <c r="E31">
        <v>91.981078621273397</v>
      </c>
      <c r="F31">
        <v>697.75545499572002</v>
      </c>
      <c r="G31">
        <v>9.2910180425528708</v>
      </c>
      <c r="H31">
        <v>698.68455679997601</v>
      </c>
      <c r="I31">
        <v>999.97082734668697</v>
      </c>
      <c r="J31">
        <v>4420.9236706146503</v>
      </c>
    </row>
    <row r="32" spans="1:10" x14ac:dyDescent="0.25">
      <c r="A32">
        <v>36</v>
      </c>
      <c r="B32">
        <v>9.5</v>
      </c>
      <c r="C32">
        <v>0</v>
      </c>
      <c r="D32">
        <v>305.25</v>
      </c>
      <c r="E32">
        <v>0</v>
      </c>
      <c r="F32">
        <v>8.75</v>
      </c>
      <c r="G32">
        <v>0</v>
      </c>
      <c r="H32">
        <v>13.75</v>
      </c>
      <c r="I32">
        <v>1165</v>
      </c>
      <c r="J32">
        <v>1502.25</v>
      </c>
    </row>
    <row r="33" spans="1:10" x14ac:dyDescent="0.25">
      <c r="A33">
        <v>37</v>
      </c>
      <c r="B33">
        <v>433.55041340325999</v>
      </c>
      <c r="C33">
        <v>19.454185216812999</v>
      </c>
      <c r="D33">
        <v>1342.3387799600901</v>
      </c>
      <c r="E33">
        <v>60.2153351948972</v>
      </c>
      <c r="F33">
        <v>379.81980661396699</v>
      </c>
      <c r="G33">
        <v>6.4847284056043204</v>
      </c>
      <c r="H33">
        <v>380.746196386196</v>
      </c>
      <c r="I33">
        <v>1275.8810387503399</v>
      </c>
      <c r="J33">
        <v>3898.4904839311698</v>
      </c>
    </row>
    <row r="34" spans="1:10" x14ac:dyDescent="0.25">
      <c r="A34">
        <v>38</v>
      </c>
      <c r="B34">
        <v>5.75</v>
      </c>
      <c r="C34">
        <v>0</v>
      </c>
      <c r="D34">
        <v>202.25</v>
      </c>
      <c r="E34">
        <v>0</v>
      </c>
      <c r="F34">
        <v>3.25</v>
      </c>
      <c r="G34">
        <v>0</v>
      </c>
      <c r="H34">
        <v>1.25</v>
      </c>
      <c r="I34">
        <v>880.75</v>
      </c>
      <c r="J34">
        <v>1093.25</v>
      </c>
    </row>
    <row r="35" spans="1:10" x14ac:dyDescent="0.25">
      <c r="A35">
        <v>39</v>
      </c>
      <c r="B35">
        <v>326.99601867892397</v>
      </c>
      <c r="C35">
        <v>30.442647003816401</v>
      </c>
      <c r="D35">
        <v>497.05494332093298</v>
      </c>
      <c r="E35">
        <v>63.509660128651397</v>
      </c>
      <c r="F35">
        <v>170.58379786621299</v>
      </c>
      <c r="G35">
        <v>16.271069950315699</v>
      </c>
      <c r="H35">
        <v>253.513767290402</v>
      </c>
      <c r="I35">
        <v>780.41272908676899</v>
      </c>
      <c r="J35">
        <v>2138.78463332602</v>
      </c>
    </row>
    <row r="36" spans="1:10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42</v>
      </c>
      <c r="B38">
        <v>0</v>
      </c>
      <c r="C38">
        <v>0</v>
      </c>
      <c r="D38">
        <v>0.125</v>
      </c>
      <c r="E38">
        <v>0</v>
      </c>
      <c r="F38">
        <v>0</v>
      </c>
      <c r="G38">
        <v>0</v>
      </c>
      <c r="H38">
        <v>0</v>
      </c>
      <c r="I38">
        <v>0.3125</v>
      </c>
      <c r="J38">
        <v>0.4375</v>
      </c>
    </row>
    <row r="39" spans="1:10" x14ac:dyDescent="0.25">
      <c r="A39">
        <v>43</v>
      </c>
      <c r="B39">
        <v>3.75</v>
      </c>
      <c r="C39">
        <v>0</v>
      </c>
      <c r="D39">
        <v>135.75</v>
      </c>
      <c r="E39">
        <v>0</v>
      </c>
      <c r="F39">
        <v>1.5</v>
      </c>
      <c r="G39">
        <v>0</v>
      </c>
      <c r="H39">
        <v>0.25</v>
      </c>
      <c r="I39">
        <v>471.75</v>
      </c>
      <c r="J39">
        <v>613</v>
      </c>
    </row>
    <row r="40" spans="1:10" x14ac:dyDescent="0.25">
      <c r="A40">
        <v>44</v>
      </c>
      <c r="B40">
        <v>4.2500293784086001</v>
      </c>
      <c r="C40">
        <v>0</v>
      </c>
      <c r="D40">
        <v>139.50096430305899</v>
      </c>
      <c r="E40">
        <v>0</v>
      </c>
      <c r="F40">
        <v>2.0000138251334598</v>
      </c>
      <c r="G40">
        <v>0</v>
      </c>
      <c r="H40">
        <v>1.0000069125667299</v>
      </c>
      <c r="I40">
        <v>662.99548181508601</v>
      </c>
      <c r="J40">
        <v>809.74649623425296</v>
      </c>
    </row>
    <row r="41" spans="1:10" x14ac:dyDescent="0.25">
      <c r="A41">
        <v>45</v>
      </c>
      <c r="B41">
        <v>702</v>
      </c>
      <c r="C41">
        <v>1</v>
      </c>
      <c r="D41">
        <v>1447</v>
      </c>
      <c r="E41">
        <v>113</v>
      </c>
      <c r="F41">
        <v>928</v>
      </c>
      <c r="G41">
        <v>0</v>
      </c>
      <c r="H41">
        <v>571</v>
      </c>
      <c r="I41">
        <v>1005</v>
      </c>
      <c r="J41">
        <v>4767</v>
      </c>
    </row>
    <row r="42" spans="1:10" x14ac:dyDescent="0.25">
      <c r="A42">
        <v>46</v>
      </c>
      <c r="B42">
        <v>39.970224982689203</v>
      </c>
      <c r="C42">
        <v>0</v>
      </c>
      <c r="D42">
        <v>180.286751632445</v>
      </c>
      <c r="E42">
        <v>0</v>
      </c>
      <c r="F42">
        <v>51.961292477495903</v>
      </c>
      <c r="G42">
        <v>0</v>
      </c>
      <c r="H42">
        <v>22.719917358581199</v>
      </c>
      <c r="I42">
        <v>146.251873256865</v>
      </c>
      <c r="J42">
        <v>441.19005970807598</v>
      </c>
    </row>
    <row r="43" spans="1:10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54</v>
      </c>
      <c r="B50">
        <v>1</v>
      </c>
      <c r="C50">
        <v>0</v>
      </c>
      <c r="D50">
        <v>44.875</v>
      </c>
      <c r="E50">
        <v>0</v>
      </c>
      <c r="F50">
        <v>0.5</v>
      </c>
      <c r="G50">
        <v>0</v>
      </c>
      <c r="H50">
        <v>0.5625</v>
      </c>
      <c r="I50">
        <v>155</v>
      </c>
      <c r="J50">
        <v>201.9375</v>
      </c>
    </row>
    <row r="51" spans="1:10" x14ac:dyDescent="0.25">
      <c r="A51">
        <v>55</v>
      </c>
      <c r="B51">
        <v>2187.1011493289798</v>
      </c>
      <c r="C51">
        <v>103.260967576678</v>
      </c>
      <c r="D51">
        <v>2293.7477223999699</v>
      </c>
      <c r="E51">
        <v>843.01576808500795</v>
      </c>
      <c r="F51">
        <v>2302.21173613577</v>
      </c>
      <c r="G51">
        <v>91.411348346567095</v>
      </c>
      <c r="H51">
        <v>1726.6588021018199</v>
      </c>
      <c r="I51">
        <v>1701.9538252893301</v>
      </c>
      <c r="J51">
        <v>11249.361319264101</v>
      </c>
    </row>
    <row r="52" spans="1:10" x14ac:dyDescent="0.25">
      <c r="A52">
        <v>56</v>
      </c>
      <c r="B52">
        <v>131.173818243765</v>
      </c>
      <c r="C52">
        <v>0</v>
      </c>
      <c r="D52">
        <v>310.66516337564002</v>
      </c>
      <c r="E52">
        <v>0</v>
      </c>
      <c r="F52">
        <v>116.660188494105</v>
      </c>
      <c r="G52">
        <v>0</v>
      </c>
      <c r="H52">
        <v>80.284255703816996</v>
      </c>
      <c r="I52">
        <v>275.935367683599</v>
      </c>
      <c r="J52">
        <v>914.71879350092604</v>
      </c>
    </row>
    <row r="53" spans="1:10" x14ac:dyDescent="0.25">
      <c r="A53">
        <v>57</v>
      </c>
      <c r="B53">
        <v>1751</v>
      </c>
      <c r="C53">
        <v>13</v>
      </c>
      <c r="D53">
        <v>1986</v>
      </c>
      <c r="E53">
        <v>558</v>
      </c>
      <c r="F53">
        <v>2021</v>
      </c>
      <c r="G53">
        <v>11</v>
      </c>
      <c r="H53">
        <v>1482</v>
      </c>
      <c r="I53">
        <v>1543</v>
      </c>
      <c r="J53">
        <v>9365</v>
      </c>
    </row>
    <row r="54" spans="1:10" x14ac:dyDescent="0.25">
      <c r="A54">
        <v>58</v>
      </c>
      <c r="B54">
        <v>204.48679541539099</v>
      </c>
      <c r="C54">
        <v>0</v>
      </c>
      <c r="D54">
        <v>602.08656448934198</v>
      </c>
      <c r="E54">
        <v>0</v>
      </c>
      <c r="F54">
        <v>147.61768663122899</v>
      </c>
      <c r="G54">
        <v>0</v>
      </c>
      <c r="H54">
        <v>131.887933137738</v>
      </c>
      <c r="I54">
        <v>619.134501132227</v>
      </c>
      <c r="J54">
        <v>1705.21348080593</v>
      </c>
    </row>
    <row r="55" spans="1:10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62</v>
      </c>
      <c r="B58">
        <v>0</v>
      </c>
      <c r="C58">
        <v>0</v>
      </c>
      <c r="D58">
        <v>11</v>
      </c>
      <c r="E58">
        <v>0</v>
      </c>
      <c r="F58">
        <v>0</v>
      </c>
      <c r="G58">
        <v>0</v>
      </c>
      <c r="H58">
        <v>0</v>
      </c>
      <c r="I58">
        <v>167.6875</v>
      </c>
      <c r="J58">
        <v>178.6875</v>
      </c>
    </row>
    <row r="59" spans="1:10" x14ac:dyDescent="0.25">
      <c r="A59">
        <v>63</v>
      </c>
      <c r="B59">
        <v>0</v>
      </c>
      <c r="C59">
        <v>0</v>
      </c>
      <c r="D59">
        <v>23.6875</v>
      </c>
      <c r="E59">
        <v>0</v>
      </c>
      <c r="F59">
        <v>0</v>
      </c>
      <c r="G59">
        <v>0</v>
      </c>
      <c r="H59">
        <v>0.125</v>
      </c>
      <c r="I59">
        <v>162.0625</v>
      </c>
      <c r="J59">
        <v>185.875</v>
      </c>
    </row>
    <row r="60" spans="1:10" x14ac:dyDescent="0.25">
      <c r="A60">
        <v>64</v>
      </c>
      <c r="B60">
        <v>0</v>
      </c>
      <c r="C60">
        <v>0</v>
      </c>
      <c r="D60">
        <v>13.1875</v>
      </c>
      <c r="E60">
        <v>0</v>
      </c>
      <c r="F60">
        <v>0</v>
      </c>
      <c r="G60">
        <v>0</v>
      </c>
      <c r="H60">
        <v>0</v>
      </c>
      <c r="I60">
        <v>619</v>
      </c>
      <c r="J60">
        <v>632.1875</v>
      </c>
    </row>
    <row r="61" spans="1:10" x14ac:dyDescent="0.25">
      <c r="A61">
        <v>65</v>
      </c>
      <c r="B61">
        <v>1060.39293062259</v>
      </c>
      <c r="C61">
        <v>72.026689627194799</v>
      </c>
      <c r="D61">
        <v>1445.53564599023</v>
      </c>
      <c r="E61">
        <v>131.048560293924</v>
      </c>
      <c r="F61">
        <v>796.29506865620999</v>
      </c>
      <c r="G61">
        <v>14.0051896497323</v>
      </c>
      <c r="H61">
        <v>857.317680701472</v>
      </c>
      <c r="I61">
        <v>1611.6296375101599</v>
      </c>
      <c r="J61">
        <v>5988.2514030515204</v>
      </c>
    </row>
    <row r="62" spans="1:10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70</v>
      </c>
      <c r="B66">
        <v>0</v>
      </c>
      <c r="C66">
        <v>0</v>
      </c>
      <c r="D66">
        <v>66.75</v>
      </c>
      <c r="E66">
        <v>0</v>
      </c>
      <c r="F66">
        <v>0</v>
      </c>
      <c r="G66">
        <v>0</v>
      </c>
      <c r="H66">
        <v>2</v>
      </c>
      <c r="I66">
        <v>209.75</v>
      </c>
      <c r="J66">
        <v>278.5</v>
      </c>
    </row>
    <row r="67" spans="1:10" x14ac:dyDescent="0.25">
      <c r="A67">
        <v>71</v>
      </c>
      <c r="B67">
        <v>1501.5647586632099</v>
      </c>
      <c r="C67">
        <v>170.24339495341701</v>
      </c>
      <c r="D67">
        <v>2105.0730899795499</v>
      </c>
      <c r="E67">
        <v>400.837623038468</v>
      </c>
      <c r="F67">
        <v>846.71318124979803</v>
      </c>
      <c r="G67">
        <v>136.915322925499</v>
      </c>
      <c r="H67">
        <v>1072.8036158175601</v>
      </c>
      <c r="I67">
        <v>2229.9844109484802</v>
      </c>
      <c r="J67">
        <v>8464.1353975759794</v>
      </c>
    </row>
    <row r="68" spans="1:10" x14ac:dyDescent="0.25">
      <c r="A68">
        <v>72</v>
      </c>
      <c r="B68">
        <v>4.1733607619855899</v>
      </c>
      <c r="C68">
        <v>0</v>
      </c>
      <c r="D68">
        <v>67.237478943101095</v>
      </c>
      <c r="E68">
        <v>0</v>
      </c>
      <c r="F68">
        <v>2.55038713232452</v>
      </c>
      <c r="G68">
        <v>0</v>
      </c>
      <c r="H68">
        <v>1.1592668783293301</v>
      </c>
      <c r="I68">
        <v>138.319716311946</v>
      </c>
      <c r="J68">
        <v>213.44021002768699</v>
      </c>
    </row>
    <row r="69" spans="1:10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75</v>
      </c>
      <c r="B71">
        <v>0</v>
      </c>
      <c r="C71">
        <v>0</v>
      </c>
      <c r="D71">
        <v>76</v>
      </c>
      <c r="E71">
        <v>0</v>
      </c>
      <c r="F71">
        <v>0</v>
      </c>
      <c r="G71">
        <v>0</v>
      </c>
      <c r="H71">
        <v>0</v>
      </c>
      <c r="I71">
        <v>253.5</v>
      </c>
      <c r="J71">
        <v>329.5</v>
      </c>
    </row>
    <row r="72" spans="1:10" x14ac:dyDescent="0.25">
      <c r="A72">
        <v>76</v>
      </c>
      <c r="B72">
        <v>0</v>
      </c>
      <c r="C72">
        <v>0</v>
      </c>
      <c r="D72">
        <v>50.25</v>
      </c>
      <c r="E72">
        <v>0</v>
      </c>
      <c r="F72">
        <v>0</v>
      </c>
      <c r="G72">
        <v>0</v>
      </c>
      <c r="H72">
        <v>0</v>
      </c>
      <c r="I72">
        <v>463</v>
      </c>
      <c r="J72">
        <v>513.25</v>
      </c>
    </row>
    <row r="73" spans="1:10" x14ac:dyDescent="0.25">
      <c r="A73">
        <v>77</v>
      </c>
      <c r="B73">
        <v>0</v>
      </c>
      <c r="C73">
        <v>0</v>
      </c>
      <c r="D73">
        <v>85.420749999999998</v>
      </c>
      <c r="E73">
        <v>0</v>
      </c>
      <c r="F73">
        <v>0</v>
      </c>
      <c r="G73">
        <v>0</v>
      </c>
      <c r="H73">
        <v>0</v>
      </c>
      <c r="I73">
        <v>536.48689999999999</v>
      </c>
      <c r="J73">
        <v>621.90764999999999</v>
      </c>
    </row>
    <row r="74" spans="1:10" x14ac:dyDescent="0.25">
      <c r="A74">
        <v>78</v>
      </c>
      <c r="B74">
        <v>0</v>
      </c>
      <c r="C74">
        <v>0</v>
      </c>
      <c r="D74">
        <v>92.25</v>
      </c>
      <c r="E74">
        <v>0</v>
      </c>
      <c r="F74">
        <v>0</v>
      </c>
      <c r="G74">
        <v>0</v>
      </c>
      <c r="H74">
        <v>0</v>
      </c>
      <c r="I74">
        <v>522.75</v>
      </c>
      <c r="J74">
        <v>615</v>
      </c>
    </row>
    <row r="75" spans="1:10" x14ac:dyDescent="0.25">
      <c r="A75">
        <v>79</v>
      </c>
      <c r="B75">
        <v>378.46670085987103</v>
      </c>
      <c r="C75">
        <v>44.1822360034651</v>
      </c>
      <c r="D75">
        <v>748.59713077569097</v>
      </c>
      <c r="E75">
        <v>53.352134041920102</v>
      </c>
      <c r="F75">
        <v>286.76772047532103</v>
      </c>
      <c r="G75">
        <v>13.338033510480001</v>
      </c>
      <c r="H75">
        <v>250.92175541590501</v>
      </c>
      <c r="I75">
        <v>356.96789821407998</v>
      </c>
      <c r="J75">
        <v>2132.5936092967299</v>
      </c>
    </row>
    <row r="76" spans="1:10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81</v>
      </c>
      <c r="B77">
        <v>0.181926444133924</v>
      </c>
      <c r="C77">
        <v>0</v>
      </c>
      <c r="D77">
        <v>1.2734851089374599</v>
      </c>
      <c r="E77">
        <v>0</v>
      </c>
      <c r="F77">
        <v>0.181926444133924</v>
      </c>
      <c r="G77">
        <v>0</v>
      </c>
      <c r="H77">
        <v>0.181926444133924</v>
      </c>
      <c r="I77">
        <v>0.77798574381539098</v>
      </c>
      <c r="J77">
        <v>2.5972501851546301</v>
      </c>
    </row>
    <row r="78" spans="1:10" x14ac:dyDescent="0.25">
      <c r="A78">
        <v>82</v>
      </c>
      <c r="B78">
        <v>6.1310095545124899</v>
      </c>
      <c r="C78">
        <v>0</v>
      </c>
      <c r="D78">
        <v>29.960971219221399</v>
      </c>
      <c r="E78">
        <v>0</v>
      </c>
      <c r="F78">
        <v>4.8006961606088403</v>
      </c>
      <c r="G78">
        <v>0</v>
      </c>
      <c r="H78">
        <v>2.7763062133641498</v>
      </c>
      <c r="I78">
        <v>26.442673387037001</v>
      </c>
      <c r="J78">
        <v>70.111656534743901</v>
      </c>
    </row>
    <row r="79" spans="1:10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85</v>
      </c>
      <c r="B81">
        <v>0.58964174937214597</v>
      </c>
      <c r="C81">
        <v>0</v>
      </c>
      <c r="D81">
        <v>6.0173696474388203</v>
      </c>
      <c r="E81">
        <v>0</v>
      </c>
      <c r="F81">
        <v>0.40821351879610102</v>
      </c>
      <c r="G81">
        <v>0</v>
      </c>
      <c r="H81">
        <v>0.18142823057604501</v>
      </c>
      <c r="I81">
        <v>8.1707969558352396</v>
      </c>
      <c r="J81">
        <v>15.367450102018401</v>
      </c>
    </row>
    <row r="82" spans="1:10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89</v>
      </c>
      <c r="B85">
        <v>2.34375E-2</v>
      </c>
      <c r="C85">
        <v>0</v>
      </c>
      <c r="D85">
        <v>1.7890625</v>
      </c>
      <c r="E85">
        <v>0</v>
      </c>
      <c r="F85">
        <v>1.5625E-2</v>
      </c>
      <c r="G85">
        <v>0</v>
      </c>
      <c r="H85">
        <v>3.515625E-2</v>
      </c>
      <c r="I85">
        <v>4.09375</v>
      </c>
      <c r="J85">
        <v>5.95703125</v>
      </c>
    </row>
    <row r="86" spans="1:10" x14ac:dyDescent="0.25">
      <c r="A86">
        <v>90</v>
      </c>
      <c r="B86">
        <v>54.433705349871801</v>
      </c>
      <c r="C86">
        <v>0</v>
      </c>
      <c r="D86">
        <v>507.59430238755499</v>
      </c>
      <c r="E86">
        <v>0</v>
      </c>
      <c r="F86">
        <v>155.13606024713499</v>
      </c>
      <c r="G86">
        <v>0</v>
      </c>
      <c r="H86">
        <v>53.753284032998401</v>
      </c>
      <c r="I86">
        <v>890.49500058241495</v>
      </c>
      <c r="J86">
        <v>1661.4123525999701</v>
      </c>
    </row>
    <row r="87" spans="1:10" x14ac:dyDescent="0.25">
      <c r="A87">
        <v>91</v>
      </c>
      <c r="B87">
        <v>6.1409882107381497</v>
      </c>
      <c r="C87">
        <v>0</v>
      </c>
      <c r="D87">
        <v>70.079512522541194</v>
      </c>
      <c r="E87">
        <v>0</v>
      </c>
      <c r="F87">
        <v>8.1277785142122507</v>
      </c>
      <c r="G87">
        <v>0</v>
      </c>
      <c r="H87">
        <v>4.5154325078956896</v>
      </c>
      <c r="I87">
        <v>189.64626115617699</v>
      </c>
      <c r="J87">
        <v>278.50997291156398</v>
      </c>
    </row>
    <row r="88" spans="1:10" x14ac:dyDescent="0.25">
      <c r="A88">
        <v>92</v>
      </c>
      <c r="B88">
        <v>0.10839370359641901</v>
      </c>
      <c r="C88">
        <v>0</v>
      </c>
      <c r="D88">
        <v>8.6172994359152995</v>
      </c>
      <c r="E88">
        <v>0</v>
      </c>
      <c r="F88">
        <v>0.43357481438567602</v>
      </c>
      <c r="G88">
        <v>0</v>
      </c>
      <c r="H88">
        <v>0.10839370359641901</v>
      </c>
      <c r="I88">
        <v>37.5114541590481</v>
      </c>
      <c r="J88">
        <v>46.779115816541903</v>
      </c>
    </row>
    <row r="89" spans="1:10" x14ac:dyDescent="0.25">
      <c r="A89">
        <v>93</v>
      </c>
      <c r="B89">
        <v>0</v>
      </c>
      <c r="C89">
        <v>0</v>
      </c>
      <c r="D89">
        <v>6.90625</v>
      </c>
      <c r="E89">
        <v>0</v>
      </c>
      <c r="F89">
        <v>6.25E-2</v>
      </c>
      <c r="G89">
        <v>0</v>
      </c>
      <c r="H89">
        <v>0</v>
      </c>
      <c r="I89">
        <v>65.890625</v>
      </c>
      <c r="J89">
        <v>72.859375</v>
      </c>
    </row>
    <row r="90" spans="1:10" x14ac:dyDescent="0.25">
      <c r="A90">
        <v>94</v>
      </c>
      <c r="B90">
        <v>558.55602476325498</v>
      </c>
      <c r="C90">
        <v>18.762863880936202</v>
      </c>
      <c r="D90">
        <v>1055.05026899726</v>
      </c>
      <c r="E90">
        <v>82.267941631797299</v>
      </c>
      <c r="F90">
        <v>663.19507333001502</v>
      </c>
      <c r="G90">
        <v>4.3298916648314298</v>
      </c>
      <c r="H90">
        <v>445.97884147763801</v>
      </c>
      <c r="I90">
        <v>546.830895037397</v>
      </c>
      <c r="J90">
        <v>3374.9718007831302</v>
      </c>
    </row>
    <row r="91" spans="1:10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98</v>
      </c>
      <c r="B94">
        <v>6.25E-2</v>
      </c>
      <c r="C94">
        <v>0</v>
      </c>
      <c r="D94">
        <v>0.5</v>
      </c>
      <c r="E94">
        <v>0</v>
      </c>
      <c r="F94">
        <v>6.25E-2</v>
      </c>
      <c r="G94">
        <v>0</v>
      </c>
      <c r="H94">
        <v>0</v>
      </c>
      <c r="I94">
        <v>0.8125</v>
      </c>
      <c r="J94">
        <v>1.4375</v>
      </c>
    </row>
    <row r="95" spans="1:10" x14ac:dyDescent="0.25">
      <c r="A95">
        <v>99</v>
      </c>
      <c r="B95">
        <v>54.369861476737</v>
      </c>
      <c r="C95">
        <v>0</v>
      </c>
      <c r="D95">
        <v>188.81506315560699</v>
      </c>
      <c r="E95">
        <v>0</v>
      </c>
      <c r="F95">
        <v>40.315067353498897</v>
      </c>
      <c r="G95">
        <v>0</v>
      </c>
      <c r="H95">
        <v>27.1849307383685</v>
      </c>
      <c r="I95">
        <v>160.350093819226</v>
      </c>
      <c r="J95">
        <v>471.03501654343802</v>
      </c>
    </row>
    <row r="96" spans="1:10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101</v>
      </c>
      <c r="B97">
        <v>0.158943434820357</v>
      </c>
      <c r="C97">
        <v>0</v>
      </c>
      <c r="D97">
        <v>0.635773739281428</v>
      </c>
      <c r="E97">
        <v>0</v>
      </c>
      <c r="F97">
        <v>0.10596228988023799</v>
      </c>
      <c r="G97">
        <v>0</v>
      </c>
      <c r="H97">
        <v>0.10596228988023799</v>
      </c>
      <c r="I97">
        <v>0.92320499778413601</v>
      </c>
      <c r="J97">
        <v>1.9298467516464</v>
      </c>
    </row>
    <row r="98" spans="1:10" x14ac:dyDescent="0.25">
      <c r="A98">
        <v>102</v>
      </c>
      <c r="B98">
        <v>1.75</v>
      </c>
      <c r="C98">
        <v>0</v>
      </c>
      <c r="D98">
        <v>41.25</v>
      </c>
      <c r="E98">
        <v>0</v>
      </c>
      <c r="F98">
        <v>1.625</v>
      </c>
      <c r="G98">
        <v>0</v>
      </c>
      <c r="H98">
        <v>0.734375</v>
      </c>
      <c r="I98">
        <v>140.21875</v>
      </c>
      <c r="J98">
        <v>185.578125</v>
      </c>
    </row>
    <row r="99" spans="1:10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108</v>
      </c>
      <c r="B105">
        <v>84.474817727534798</v>
      </c>
      <c r="C105">
        <v>0</v>
      </c>
      <c r="D105">
        <v>291.20201142100501</v>
      </c>
      <c r="E105">
        <v>0</v>
      </c>
      <c r="F105">
        <v>160.55462251320299</v>
      </c>
      <c r="G105">
        <v>0</v>
      </c>
      <c r="H105">
        <v>62.962597064001102</v>
      </c>
      <c r="I105">
        <v>208.39986648889499</v>
      </c>
      <c r="J105">
        <v>807.59391521463897</v>
      </c>
    </row>
    <row r="106" spans="1:10" x14ac:dyDescent="0.25">
      <c r="A106">
        <v>109</v>
      </c>
      <c r="B106">
        <v>31.643568800948099</v>
      </c>
      <c r="C106">
        <v>0</v>
      </c>
      <c r="D106">
        <v>170.17532161615901</v>
      </c>
      <c r="E106">
        <v>0</v>
      </c>
      <c r="F106">
        <v>28.143819256142798</v>
      </c>
      <c r="G106">
        <v>0</v>
      </c>
      <c r="H106">
        <v>16.477987440124998</v>
      </c>
      <c r="I106">
        <v>134.32770897391501</v>
      </c>
      <c r="J106">
        <v>380.76840608728901</v>
      </c>
    </row>
    <row r="107" spans="1:10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112</v>
      </c>
      <c r="B109">
        <v>0.15980842190661201</v>
      </c>
      <c r="C109">
        <v>0</v>
      </c>
      <c r="D109">
        <v>1.0653894793774099</v>
      </c>
      <c r="E109">
        <v>0</v>
      </c>
      <c r="F109">
        <v>0.106538947937741</v>
      </c>
      <c r="G109">
        <v>0</v>
      </c>
      <c r="H109">
        <v>0.106538947937741</v>
      </c>
      <c r="I109">
        <v>1.6903755354932499</v>
      </c>
      <c r="J109">
        <v>3.1286513326527499</v>
      </c>
    </row>
    <row r="110" spans="1:10" x14ac:dyDescent="0.25">
      <c r="A110">
        <v>113</v>
      </c>
      <c r="B110">
        <v>1.98408250112062</v>
      </c>
      <c r="C110">
        <v>0</v>
      </c>
      <c r="D110">
        <v>11.421880344289001</v>
      </c>
      <c r="E110">
        <v>0</v>
      </c>
      <c r="F110">
        <v>1.8232109469757001</v>
      </c>
      <c r="G110">
        <v>0</v>
      </c>
      <c r="H110">
        <v>1.2333485817776799</v>
      </c>
      <c r="I110">
        <v>13.8648294865132</v>
      </c>
      <c r="J110">
        <v>30.327351860676099</v>
      </c>
    </row>
    <row r="111" spans="1:10" x14ac:dyDescent="0.25">
      <c r="A111">
        <v>114</v>
      </c>
      <c r="B111">
        <v>0.421875</v>
      </c>
      <c r="C111">
        <v>0</v>
      </c>
      <c r="D111">
        <v>13.078125</v>
      </c>
      <c r="E111">
        <v>0</v>
      </c>
      <c r="F111">
        <v>0.40625</v>
      </c>
      <c r="G111">
        <v>0</v>
      </c>
      <c r="H111">
        <v>0.265625</v>
      </c>
      <c r="I111">
        <v>30.890625</v>
      </c>
      <c r="J111">
        <v>45.0625</v>
      </c>
    </row>
    <row r="112" spans="1:10" x14ac:dyDescent="0.25">
      <c r="A112">
        <v>115</v>
      </c>
      <c r="B112">
        <v>0.328125</v>
      </c>
      <c r="C112">
        <v>0</v>
      </c>
      <c r="D112">
        <v>12.5</v>
      </c>
      <c r="E112">
        <v>0</v>
      </c>
      <c r="F112">
        <v>0.3125</v>
      </c>
      <c r="G112">
        <v>0</v>
      </c>
      <c r="H112">
        <v>0.25</v>
      </c>
      <c r="I112">
        <v>45.203125</v>
      </c>
      <c r="J112">
        <v>58.59375</v>
      </c>
    </row>
    <row r="113" spans="1:10" x14ac:dyDescent="0.25">
      <c r="A113">
        <v>116</v>
      </c>
      <c r="B113">
        <v>106.437148659499</v>
      </c>
      <c r="C113">
        <v>0</v>
      </c>
      <c r="D113">
        <v>342.16604845139699</v>
      </c>
      <c r="E113">
        <v>0</v>
      </c>
      <c r="F113">
        <v>163.24716052070499</v>
      </c>
      <c r="G113">
        <v>0</v>
      </c>
      <c r="H113">
        <v>76.399671123689799</v>
      </c>
      <c r="I113">
        <v>214.52911583173</v>
      </c>
      <c r="J113">
        <v>902.77914458702105</v>
      </c>
    </row>
    <row r="114" spans="1:10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118</v>
      </c>
      <c r="B115">
        <v>0.45630355258741701</v>
      </c>
      <c r="C115">
        <v>0</v>
      </c>
      <c r="D115">
        <v>1.82521421034967</v>
      </c>
      <c r="E115">
        <v>0</v>
      </c>
      <c r="F115">
        <v>0.228151776293708</v>
      </c>
      <c r="G115">
        <v>0</v>
      </c>
      <c r="H115">
        <v>0.228151776293708</v>
      </c>
      <c r="I115">
        <v>0.91958700857805398</v>
      </c>
      <c r="J115">
        <v>3.6574083241025499</v>
      </c>
    </row>
    <row r="116" spans="1:10" x14ac:dyDescent="0.25">
      <c r="A116">
        <v>119</v>
      </c>
      <c r="B116">
        <v>0.71037509295597101</v>
      </c>
      <c r="C116">
        <v>0</v>
      </c>
      <c r="D116">
        <v>3.2981700744384401</v>
      </c>
      <c r="E116">
        <v>0</v>
      </c>
      <c r="F116">
        <v>0.60889293681940304</v>
      </c>
      <c r="G116">
        <v>0</v>
      </c>
      <c r="H116">
        <v>0.35518754647798501</v>
      </c>
      <c r="I116">
        <v>1.68294647231531</v>
      </c>
      <c r="J116">
        <v>6.6555721230070999</v>
      </c>
    </row>
    <row r="117" spans="1:10" x14ac:dyDescent="0.25">
      <c r="A117">
        <v>120</v>
      </c>
      <c r="B117">
        <v>1.86106246492726</v>
      </c>
      <c r="C117">
        <v>0</v>
      </c>
      <c r="D117">
        <v>8.8438918787865699</v>
      </c>
      <c r="E117">
        <v>0</v>
      </c>
      <c r="F117">
        <v>1.3688806560208799</v>
      </c>
      <c r="G117">
        <v>0</v>
      </c>
      <c r="H117">
        <v>0.99974429934108999</v>
      </c>
      <c r="I117">
        <v>6.5832788157995603</v>
      </c>
      <c r="J117">
        <v>19.656858114875401</v>
      </c>
    </row>
    <row r="118" spans="1:10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128</v>
      </c>
      <c r="B125">
        <v>73.551961749521396</v>
      </c>
      <c r="C125">
        <v>0</v>
      </c>
      <c r="D125">
        <v>303.474235879915</v>
      </c>
      <c r="E125">
        <v>0.57914930511434204</v>
      </c>
      <c r="F125">
        <v>73.551961749521396</v>
      </c>
      <c r="G125">
        <v>0</v>
      </c>
      <c r="H125">
        <v>39.382152747775201</v>
      </c>
      <c r="I125">
        <v>255.74749494990499</v>
      </c>
      <c r="J125">
        <v>746.28695638175202</v>
      </c>
    </row>
    <row r="126" spans="1:10" x14ac:dyDescent="0.25">
      <c r="A126">
        <v>129</v>
      </c>
      <c r="B126">
        <v>14.310758344199099</v>
      </c>
      <c r="C126">
        <v>0</v>
      </c>
      <c r="D126">
        <v>84.633517089349496</v>
      </c>
      <c r="E126">
        <v>0</v>
      </c>
      <c r="F126">
        <v>6.6168022451673298</v>
      </c>
      <c r="G126">
        <v>0</v>
      </c>
      <c r="H126">
        <v>5.23189014734161</v>
      </c>
      <c r="I126">
        <v>63.554029016067602</v>
      </c>
      <c r="J126">
        <v>174.34699684212501</v>
      </c>
    </row>
    <row r="127" spans="1:10" x14ac:dyDescent="0.25">
      <c r="A127">
        <v>130</v>
      </c>
      <c r="B127">
        <v>2.4438831248103901</v>
      </c>
      <c r="C127">
        <v>0</v>
      </c>
      <c r="D127">
        <v>15.374246566988999</v>
      </c>
      <c r="E127">
        <v>0</v>
      </c>
      <c r="F127">
        <v>1.1108559658229</v>
      </c>
      <c r="G127">
        <v>0</v>
      </c>
      <c r="H127">
        <v>0.97755324992415504</v>
      </c>
      <c r="I127">
        <v>21.624063853754201</v>
      </c>
      <c r="J127">
        <v>41.530602761300599</v>
      </c>
    </row>
    <row r="128" spans="1:10" x14ac:dyDescent="0.25">
      <c r="A128">
        <v>131</v>
      </c>
      <c r="B128">
        <v>5.29921718580421E-2</v>
      </c>
      <c r="C128">
        <v>0</v>
      </c>
      <c r="D128">
        <v>0.43718541782884801</v>
      </c>
      <c r="E128">
        <v>0</v>
      </c>
      <c r="F128">
        <v>2.6496085929021099E-2</v>
      </c>
      <c r="G128">
        <v>0</v>
      </c>
      <c r="H128">
        <v>2.6496085929021099E-2</v>
      </c>
      <c r="I128">
        <v>0.82829860135900202</v>
      </c>
      <c r="J128">
        <v>1.3714683629039299</v>
      </c>
    </row>
    <row r="129" spans="1:10" x14ac:dyDescent="0.25">
      <c r="A129">
        <v>132</v>
      </c>
      <c r="B129">
        <v>7.03125E-2</v>
      </c>
      <c r="C129">
        <v>0</v>
      </c>
      <c r="D129">
        <v>2.9921875</v>
      </c>
      <c r="E129">
        <v>0</v>
      </c>
      <c r="F129">
        <v>2.734375E-2</v>
      </c>
      <c r="G129">
        <v>0</v>
      </c>
      <c r="H129">
        <v>1.171875E-2</v>
      </c>
      <c r="I129">
        <v>12.20703125</v>
      </c>
      <c r="J129">
        <v>15.30859375</v>
      </c>
    </row>
    <row r="130" spans="1:10" x14ac:dyDescent="0.25">
      <c r="A130">
        <v>133</v>
      </c>
      <c r="B130">
        <v>512.43147168493101</v>
      </c>
      <c r="C130">
        <v>39.417805514225499</v>
      </c>
      <c r="D130">
        <v>750.65212240133701</v>
      </c>
      <c r="E130">
        <v>81.406337475030895</v>
      </c>
      <c r="F130">
        <v>343.62043502618297</v>
      </c>
      <c r="G130">
        <v>11.1398146018463</v>
      </c>
      <c r="H130">
        <v>359.90170252118901</v>
      </c>
      <c r="I130">
        <v>579.91107905810804</v>
      </c>
      <c r="J130">
        <v>2678.48076828285</v>
      </c>
    </row>
    <row r="131" spans="1:10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136</v>
      </c>
      <c r="B133">
        <v>19.416123778511501</v>
      </c>
      <c r="C133">
        <v>0</v>
      </c>
      <c r="D133">
        <v>90.608577633053798</v>
      </c>
      <c r="E133">
        <v>0</v>
      </c>
      <c r="F133">
        <v>8.1979189287048708</v>
      </c>
      <c r="G133">
        <v>0</v>
      </c>
      <c r="H133">
        <v>6.2563065508537097</v>
      </c>
      <c r="I133">
        <v>62.967209954144998</v>
      </c>
      <c r="J133">
        <v>187.446136845269</v>
      </c>
    </row>
    <row r="134" spans="1:10" x14ac:dyDescent="0.25">
      <c r="A134">
        <v>137</v>
      </c>
      <c r="B134">
        <v>10.160875735362801</v>
      </c>
      <c r="C134">
        <v>0</v>
      </c>
      <c r="D134">
        <v>44.098200691474702</v>
      </c>
      <c r="E134">
        <v>0</v>
      </c>
      <c r="F134">
        <v>4.4707853235596398</v>
      </c>
      <c r="G134">
        <v>0</v>
      </c>
      <c r="H134">
        <v>3.2514802353160999</v>
      </c>
      <c r="I134">
        <v>31.3736029066871</v>
      </c>
      <c r="J134">
        <v>93.354944892400297</v>
      </c>
    </row>
    <row r="135" spans="1:10" x14ac:dyDescent="0.25">
      <c r="A135">
        <v>138</v>
      </c>
      <c r="B135">
        <v>0.25764375308792897</v>
      </c>
      <c r="C135">
        <v>0</v>
      </c>
      <c r="D135">
        <v>1.49433376790999</v>
      </c>
      <c r="E135">
        <v>0</v>
      </c>
      <c r="F135">
        <v>0.103057501235171</v>
      </c>
      <c r="G135">
        <v>0</v>
      </c>
      <c r="H135">
        <v>0.103057501235171</v>
      </c>
      <c r="I135">
        <v>1.22343285106316</v>
      </c>
      <c r="J135">
        <v>3.1815253745314198</v>
      </c>
    </row>
    <row r="136" spans="1:10" x14ac:dyDescent="0.25">
      <c r="A136">
        <v>139</v>
      </c>
      <c r="B136">
        <v>0.71473352806710899</v>
      </c>
      <c r="C136">
        <v>0</v>
      </c>
      <c r="D136">
        <v>4.4748533931158097</v>
      </c>
      <c r="E136">
        <v>0</v>
      </c>
      <c r="F136">
        <v>0.34182907864079098</v>
      </c>
      <c r="G136">
        <v>0</v>
      </c>
      <c r="H136">
        <v>0.295216022462502</v>
      </c>
      <c r="I136">
        <v>5.7229935948617703</v>
      </c>
      <c r="J136">
        <v>11.549625617147999</v>
      </c>
    </row>
    <row r="137" spans="1:10" x14ac:dyDescent="0.25">
      <c r="A137">
        <v>140</v>
      </c>
      <c r="B137">
        <v>6.4080176078374897</v>
      </c>
      <c r="C137">
        <v>0</v>
      </c>
      <c r="D137">
        <v>28.744536126585299</v>
      </c>
      <c r="E137">
        <v>0</v>
      </c>
      <c r="F137">
        <v>2.62423578225726</v>
      </c>
      <c r="G137">
        <v>0</v>
      </c>
      <c r="H137">
        <v>2.3190920866459499</v>
      </c>
      <c r="I137">
        <v>38.599769763377502</v>
      </c>
      <c r="J137">
        <v>78.695651366703501</v>
      </c>
    </row>
    <row r="138" spans="1:10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149</v>
      </c>
      <c r="B146">
        <v>0.75001908398649197</v>
      </c>
      <c r="C146">
        <v>0</v>
      </c>
      <c r="D146">
        <v>13.203460957678899</v>
      </c>
      <c r="E146">
        <v>0</v>
      </c>
      <c r="F146">
        <v>0.25000636132883097</v>
      </c>
      <c r="G146">
        <v>0</v>
      </c>
      <c r="H146">
        <v>0.10937778308136301</v>
      </c>
      <c r="I146">
        <v>34.65625</v>
      </c>
      <c r="J146">
        <v>48.969114186075601</v>
      </c>
    </row>
    <row r="147" spans="1:10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157</v>
      </c>
      <c r="B154">
        <v>208.075548802127</v>
      </c>
      <c r="C154">
        <v>0</v>
      </c>
      <c r="D154">
        <v>585.64728933364597</v>
      </c>
      <c r="E154">
        <v>1.2648969532044201</v>
      </c>
      <c r="F154">
        <v>209.34044575533099</v>
      </c>
      <c r="G154">
        <v>0</v>
      </c>
      <c r="H154">
        <v>103.721550162762</v>
      </c>
      <c r="I154">
        <v>506.991907651715</v>
      </c>
      <c r="J154">
        <v>1615.0416386587899</v>
      </c>
    </row>
    <row r="155" spans="1:10" x14ac:dyDescent="0.25">
      <c r="A155">
        <v>158</v>
      </c>
      <c r="B155">
        <v>4.3343726327341097</v>
      </c>
      <c r="C155">
        <v>0</v>
      </c>
      <c r="D155">
        <v>17.193011443178602</v>
      </c>
      <c r="E155">
        <v>0</v>
      </c>
      <c r="F155">
        <v>4.3343726327341097</v>
      </c>
      <c r="G155">
        <v>0</v>
      </c>
      <c r="H155">
        <v>1.7337490530936399</v>
      </c>
      <c r="I155">
        <v>12.336536119977</v>
      </c>
      <c r="J155">
        <v>39.932041881717502</v>
      </c>
    </row>
    <row r="156" spans="1:10" x14ac:dyDescent="0.25">
      <c r="A156">
        <v>159</v>
      </c>
      <c r="B156">
        <v>13.320849046501699</v>
      </c>
      <c r="C156">
        <v>0</v>
      </c>
      <c r="D156">
        <v>54.6060336799856</v>
      </c>
      <c r="E156">
        <v>0</v>
      </c>
      <c r="F156">
        <v>8.2664843373680696</v>
      </c>
      <c r="G156">
        <v>0</v>
      </c>
      <c r="H156">
        <v>4.8181794423516697</v>
      </c>
      <c r="I156">
        <v>45.147074201926898</v>
      </c>
      <c r="J156">
        <v>126.15862070813399</v>
      </c>
    </row>
    <row r="157" spans="1:10" x14ac:dyDescent="0.25">
      <c r="A157">
        <v>160</v>
      </c>
      <c r="B157">
        <v>0.56757628580858999</v>
      </c>
      <c r="C157">
        <v>0</v>
      </c>
      <c r="D157">
        <v>3.4622153434323999</v>
      </c>
      <c r="E157">
        <v>0</v>
      </c>
      <c r="F157">
        <v>0.30649119433663902</v>
      </c>
      <c r="G157">
        <v>0</v>
      </c>
      <c r="H157">
        <v>0.21567898860726401</v>
      </c>
      <c r="I157">
        <v>6.1559403894343898</v>
      </c>
      <c r="J157">
        <v>10.7079022016193</v>
      </c>
    </row>
    <row r="158" spans="1:10" x14ac:dyDescent="0.25">
      <c r="A158">
        <v>161</v>
      </c>
      <c r="B158">
        <v>6.6259121665135402E-3</v>
      </c>
      <c r="C158">
        <v>0</v>
      </c>
      <c r="D158">
        <v>5.6320253415365097E-2</v>
      </c>
      <c r="E158">
        <v>0</v>
      </c>
      <c r="F158">
        <v>3.3129560832567701E-3</v>
      </c>
      <c r="G158">
        <v>0</v>
      </c>
      <c r="H158">
        <v>3.3129560832567701E-3</v>
      </c>
      <c r="I158">
        <v>0.115443394796687</v>
      </c>
      <c r="J158">
        <v>0.18501547254508</v>
      </c>
    </row>
    <row r="159" spans="1:10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167</v>
      </c>
      <c r="B164">
        <v>6.25E-2</v>
      </c>
      <c r="C164">
        <v>0</v>
      </c>
      <c r="D164">
        <v>3.39453125</v>
      </c>
      <c r="E164">
        <v>0</v>
      </c>
      <c r="F164">
        <v>3.02734375E-2</v>
      </c>
      <c r="G164">
        <v>0</v>
      </c>
      <c r="H164">
        <v>1.07421875E-2</v>
      </c>
      <c r="I164">
        <v>12.0380859375</v>
      </c>
      <c r="J164">
        <v>15.5361328125</v>
      </c>
    </row>
    <row r="165" spans="1:10" x14ac:dyDescent="0.25">
      <c r="A165">
        <v>168</v>
      </c>
      <c r="B165">
        <v>110.591735702595</v>
      </c>
      <c r="C165">
        <v>0</v>
      </c>
      <c r="D165">
        <v>326.41613621470702</v>
      </c>
      <c r="E165">
        <v>1.4615647890210799</v>
      </c>
      <c r="F165">
        <v>110.104547439588</v>
      </c>
      <c r="G165">
        <v>0</v>
      </c>
      <c r="H165">
        <v>61.385721138885302</v>
      </c>
      <c r="I165">
        <v>345.13139475830798</v>
      </c>
      <c r="J165">
        <v>955.09110004310503</v>
      </c>
    </row>
    <row r="166" spans="1:10" x14ac:dyDescent="0.25">
      <c r="A166">
        <v>169</v>
      </c>
      <c r="B166">
        <v>1.4919450618175301</v>
      </c>
      <c r="C166">
        <v>0</v>
      </c>
      <c r="D166">
        <v>5.2896234009894201</v>
      </c>
      <c r="E166">
        <v>0</v>
      </c>
      <c r="F166">
        <v>1.62757643107367</v>
      </c>
      <c r="G166">
        <v>0</v>
      </c>
      <c r="H166">
        <v>0.67815684628069495</v>
      </c>
      <c r="I166">
        <v>5.2866514215685303</v>
      </c>
      <c r="J166">
        <v>14.3739531617298</v>
      </c>
    </row>
    <row r="167" spans="1:10" x14ac:dyDescent="0.25">
      <c r="A167">
        <v>170</v>
      </c>
      <c r="B167">
        <v>1.9876968026377899</v>
      </c>
      <c r="C167">
        <v>0</v>
      </c>
      <c r="D167">
        <v>8.1846338932144498</v>
      </c>
      <c r="E167">
        <v>0</v>
      </c>
      <c r="F167">
        <v>2.2605179324116098</v>
      </c>
      <c r="G167">
        <v>0</v>
      </c>
      <c r="H167">
        <v>0.81846338932144502</v>
      </c>
      <c r="I167">
        <v>6.5238598676215203</v>
      </c>
      <c r="J167">
        <v>19.775171885206799</v>
      </c>
    </row>
    <row r="168" spans="1:10" x14ac:dyDescent="0.25">
      <c r="A168">
        <v>171</v>
      </c>
      <c r="B168">
        <v>3.26527968863715</v>
      </c>
      <c r="C168">
        <v>0</v>
      </c>
      <c r="D168">
        <v>15.3880996820831</v>
      </c>
      <c r="E168">
        <v>0</v>
      </c>
      <c r="F168">
        <v>2.1017892248698899</v>
      </c>
      <c r="G168">
        <v>0</v>
      </c>
      <c r="H168">
        <v>1.2260437145074301</v>
      </c>
      <c r="I168">
        <v>14.407905348009701</v>
      </c>
      <c r="J168">
        <v>36.389117658107303</v>
      </c>
    </row>
    <row r="169" spans="1:10" x14ac:dyDescent="0.25">
      <c r="A169">
        <v>172</v>
      </c>
      <c r="B169">
        <v>1.6705559072466299E-2</v>
      </c>
      <c r="C169">
        <v>0</v>
      </c>
      <c r="D169">
        <v>0.14032669620871699</v>
      </c>
      <c r="E169">
        <v>0</v>
      </c>
      <c r="F169">
        <v>1.0023335443479799E-2</v>
      </c>
      <c r="G169">
        <v>0</v>
      </c>
      <c r="H169">
        <v>6.6822236289865297E-3</v>
      </c>
      <c r="I169">
        <v>0.30753834152036502</v>
      </c>
      <c r="J169">
        <v>0.48127615587401501</v>
      </c>
    </row>
    <row r="170" spans="1:10" x14ac:dyDescent="0.25">
      <c r="A170">
        <v>173</v>
      </c>
      <c r="B170">
        <v>0.11965869473271799</v>
      </c>
      <c r="C170">
        <v>0</v>
      </c>
      <c r="D170">
        <v>0.93067873681002899</v>
      </c>
      <c r="E170">
        <v>0</v>
      </c>
      <c r="F170">
        <v>6.6477052629287797E-2</v>
      </c>
      <c r="G170">
        <v>0</v>
      </c>
      <c r="H170">
        <v>3.9886231577572699E-2</v>
      </c>
      <c r="I170">
        <v>1.81081352563386</v>
      </c>
      <c r="J170">
        <v>2.9675142413834701</v>
      </c>
    </row>
    <row r="171" spans="1:10" x14ac:dyDescent="0.25">
      <c r="A171">
        <v>174</v>
      </c>
      <c r="B171">
        <v>2.44140625E-2</v>
      </c>
      <c r="C171">
        <v>0</v>
      </c>
      <c r="D171">
        <v>0.5166015625</v>
      </c>
      <c r="E171">
        <v>0</v>
      </c>
      <c r="F171">
        <v>1.07421875E-2</v>
      </c>
      <c r="G171">
        <v>0</v>
      </c>
      <c r="H171">
        <v>9.765625E-4</v>
      </c>
      <c r="I171">
        <v>1.25</v>
      </c>
      <c r="J171">
        <v>1.802734375</v>
      </c>
    </row>
    <row r="172" spans="1:10" x14ac:dyDescent="0.25">
      <c r="A172">
        <v>175</v>
      </c>
      <c r="B172">
        <v>0.12890625</v>
      </c>
      <c r="C172">
        <v>0</v>
      </c>
      <c r="D172">
        <v>4.38671875</v>
      </c>
      <c r="E172">
        <v>0</v>
      </c>
      <c r="F172">
        <v>5.859375E-2</v>
      </c>
      <c r="G172">
        <v>0</v>
      </c>
      <c r="H172">
        <v>1.5625E-2</v>
      </c>
      <c r="I172">
        <v>19.90625</v>
      </c>
      <c r="J172">
        <v>24.49609375</v>
      </c>
    </row>
    <row r="173" spans="1:10" x14ac:dyDescent="0.25">
      <c r="A173">
        <v>176</v>
      </c>
      <c r="B173">
        <v>159.12189597886399</v>
      </c>
      <c r="C173">
        <v>2.91076638985726</v>
      </c>
      <c r="D173">
        <v>199.87262543686501</v>
      </c>
      <c r="E173">
        <v>26.196897508715399</v>
      </c>
      <c r="F173">
        <v>139.71678671314899</v>
      </c>
      <c r="G173">
        <v>0</v>
      </c>
      <c r="H173">
        <v>158.15164051557801</v>
      </c>
      <c r="I173">
        <v>99.612338699681501</v>
      </c>
      <c r="J173">
        <v>785.58295124271001</v>
      </c>
    </row>
    <row r="174" spans="1:10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179</v>
      </c>
      <c r="B176">
        <v>180.58762288443</v>
      </c>
      <c r="C176">
        <v>14.4470098307544</v>
      </c>
      <c r="D176">
        <v>132.91249044294</v>
      </c>
      <c r="E176">
        <v>32.505772119197303</v>
      </c>
      <c r="F176">
        <v>167.58531403675099</v>
      </c>
      <c r="G176">
        <v>2.1670514746131602</v>
      </c>
      <c r="H176">
        <v>210.20399303747601</v>
      </c>
      <c r="I176">
        <v>100.617082517634</v>
      </c>
      <c r="J176">
        <v>841.02633634379504</v>
      </c>
    </row>
    <row r="177" spans="1:10" x14ac:dyDescent="0.25">
      <c r="A177">
        <v>180</v>
      </c>
      <c r="B177">
        <v>24.714048494821999</v>
      </c>
      <c r="C177">
        <v>0</v>
      </c>
      <c r="D177">
        <v>104.622805294746</v>
      </c>
      <c r="E177">
        <v>0</v>
      </c>
      <c r="F177">
        <v>38.924626379344602</v>
      </c>
      <c r="G177">
        <v>0</v>
      </c>
      <c r="H177">
        <v>11.533222630916899</v>
      </c>
      <c r="I177">
        <v>50.8222041328739</v>
      </c>
      <c r="J177">
        <v>230.61690693270401</v>
      </c>
    </row>
    <row r="178" spans="1:10" x14ac:dyDescent="0.25">
      <c r="A178">
        <v>181</v>
      </c>
      <c r="B178">
        <v>16.393723018845598</v>
      </c>
      <c r="C178">
        <v>0</v>
      </c>
      <c r="D178">
        <v>87.233752414149194</v>
      </c>
      <c r="E178">
        <v>0</v>
      </c>
      <c r="F178">
        <v>12.744025558445699</v>
      </c>
      <c r="G178">
        <v>0</v>
      </c>
      <c r="H178">
        <v>6.3420972262687396</v>
      </c>
      <c r="I178">
        <v>56.882815700292397</v>
      </c>
      <c r="J178">
        <v>179.59641391800201</v>
      </c>
    </row>
    <row r="179" spans="1:10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189</v>
      </c>
      <c r="B186">
        <v>454.13622180014102</v>
      </c>
      <c r="C186">
        <v>19.030470246863</v>
      </c>
      <c r="D186">
        <v>735.268168628799</v>
      </c>
      <c r="E186">
        <v>62.281538989733598</v>
      </c>
      <c r="F186">
        <v>460.19137142414201</v>
      </c>
      <c r="G186">
        <v>6.9201709988592803</v>
      </c>
      <c r="H186">
        <v>380.60940493726099</v>
      </c>
      <c r="I186">
        <v>487.896903960879</v>
      </c>
      <c r="J186">
        <v>2606.3342509866802</v>
      </c>
    </row>
    <row r="187" spans="1:10" x14ac:dyDescent="0.25">
      <c r="A187">
        <v>190</v>
      </c>
      <c r="B187">
        <v>26.019651619049998</v>
      </c>
      <c r="C187">
        <v>0</v>
      </c>
      <c r="D187">
        <v>78.293366132997306</v>
      </c>
      <c r="E187">
        <v>0</v>
      </c>
      <c r="F187">
        <v>36.0993364804838</v>
      </c>
      <c r="G187">
        <v>0</v>
      </c>
      <c r="H187">
        <v>13.5958539991432</v>
      </c>
      <c r="I187">
        <v>49.806395525014601</v>
      </c>
      <c r="J187">
        <v>203.814603756689</v>
      </c>
    </row>
    <row r="188" spans="1:10" x14ac:dyDescent="0.25">
      <c r="A188">
        <v>191</v>
      </c>
      <c r="B188">
        <v>6.25E-2</v>
      </c>
      <c r="C188">
        <v>0</v>
      </c>
      <c r="D188">
        <v>0.25</v>
      </c>
      <c r="E188">
        <v>0</v>
      </c>
      <c r="F188">
        <v>0.125</v>
      </c>
      <c r="G188">
        <v>0</v>
      </c>
      <c r="H188">
        <v>6.25E-2</v>
      </c>
      <c r="I188">
        <v>0.1875</v>
      </c>
      <c r="J188">
        <v>0.6875</v>
      </c>
    </row>
    <row r="189" spans="1:10" x14ac:dyDescent="0.25">
      <c r="A189">
        <v>192</v>
      </c>
      <c r="B189">
        <v>9.8767037830216093</v>
      </c>
      <c r="C189">
        <v>0</v>
      </c>
      <c r="D189">
        <v>38.069067113038997</v>
      </c>
      <c r="E189">
        <v>0</v>
      </c>
      <c r="F189">
        <v>7.7513371461688596</v>
      </c>
      <c r="G189">
        <v>0</v>
      </c>
      <c r="H189">
        <v>4.4382656240160401</v>
      </c>
      <c r="I189">
        <v>24.994686627408001</v>
      </c>
      <c r="J189">
        <v>85.1300602936535</v>
      </c>
    </row>
    <row r="190" spans="1:10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194</v>
      </c>
      <c r="B191">
        <v>44.199018879953201</v>
      </c>
      <c r="C191">
        <v>0</v>
      </c>
      <c r="D191">
        <v>130.19017937411999</v>
      </c>
      <c r="E191">
        <v>0</v>
      </c>
      <c r="F191">
        <v>60.609545691816997</v>
      </c>
      <c r="G191">
        <v>0</v>
      </c>
      <c r="H191">
        <v>23.412351584925698</v>
      </c>
      <c r="I191">
        <v>85.904046300260902</v>
      </c>
      <c r="J191">
        <v>344.31514183107601</v>
      </c>
    </row>
    <row r="192" spans="1:10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197</v>
      </c>
      <c r="B194">
        <v>8.9375</v>
      </c>
      <c r="C194">
        <v>0</v>
      </c>
      <c r="D194">
        <v>34.125</v>
      </c>
      <c r="E194">
        <v>0</v>
      </c>
      <c r="F194">
        <v>6.375</v>
      </c>
      <c r="G194">
        <v>0</v>
      </c>
      <c r="H194">
        <v>4.125</v>
      </c>
      <c r="I194">
        <v>23.5625</v>
      </c>
      <c r="J194">
        <v>77.125</v>
      </c>
    </row>
    <row r="195" spans="1:10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200</v>
      </c>
      <c r="B197">
        <v>11.5565283749463</v>
      </c>
      <c r="C197">
        <v>0</v>
      </c>
      <c r="D197">
        <v>48.762912411358599</v>
      </c>
      <c r="E197">
        <v>0</v>
      </c>
      <c r="F197">
        <v>9.1888493908109297</v>
      </c>
      <c r="G197">
        <v>0</v>
      </c>
      <c r="H197">
        <v>5.1863444414393003</v>
      </c>
      <c r="I197">
        <v>41.5145633985858</v>
      </c>
      <c r="J197">
        <v>116.20919801714101</v>
      </c>
    </row>
    <row r="198" spans="1:10" x14ac:dyDescent="0.25">
      <c r="A198">
        <v>201</v>
      </c>
      <c r="B198">
        <v>4.0080384655271702E-2</v>
      </c>
      <c r="C198">
        <v>0</v>
      </c>
      <c r="D198">
        <v>0.33400320546059797</v>
      </c>
      <c r="E198">
        <v>0</v>
      </c>
      <c r="F198">
        <v>4.0080384655271702E-2</v>
      </c>
      <c r="G198">
        <v>0</v>
      </c>
      <c r="H198">
        <v>2.6720256436847799E-2</v>
      </c>
      <c r="I198">
        <v>0.58759663076582402</v>
      </c>
      <c r="J198">
        <v>1.0284808619738099</v>
      </c>
    </row>
    <row r="199" spans="1:10" x14ac:dyDescent="0.25">
      <c r="A199">
        <v>202</v>
      </c>
      <c r="B199">
        <v>7.421875E-2</v>
      </c>
      <c r="C199">
        <v>0</v>
      </c>
      <c r="D199">
        <v>0.734375</v>
      </c>
      <c r="E199">
        <v>0</v>
      </c>
      <c r="F199">
        <v>4.6875E-2</v>
      </c>
      <c r="G199">
        <v>0</v>
      </c>
      <c r="H199">
        <v>3.515625E-2</v>
      </c>
      <c r="I199">
        <v>1.39453125</v>
      </c>
      <c r="J199">
        <v>2.28515625</v>
      </c>
    </row>
    <row r="200" spans="1:10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204</v>
      </c>
      <c r="B201">
        <v>42.597755232892801</v>
      </c>
      <c r="C201">
        <v>0</v>
      </c>
      <c r="D201">
        <v>164.30562732687201</v>
      </c>
      <c r="E201">
        <v>0</v>
      </c>
      <c r="F201">
        <v>35.643019684665397</v>
      </c>
      <c r="G201">
        <v>0</v>
      </c>
      <c r="H201">
        <v>24.341574418795901</v>
      </c>
      <c r="I201">
        <v>133.72907485116099</v>
      </c>
      <c r="J201">
        <v>400.61705151438701</v>
      </c>
    </row>
    <row r="202" spans="1:10" x14ac:dyDescent="0.25">
      <c r="A202">
        <v>205</v>
      </c>
      <c r="B202">
        <v>10.788236359588399</v>
      </c>
      <c r="C202">
        <v>0</v>
      </c>
      <c r="D202">
        <v>51.126859269353801</v>
      </c>
      <c r="E202">
        <v>0</v>
      </c>
      <c r="F202">
        <v>9.3810750952942694</v>
      </c>
      <c r="G202">
        <v>0</v>
      </c>
      <c r="H202">
        <v>4.69053754764714</v>
      </c>
      <c r="I202">
        <v>37.604826592198201</v>
      </c>
      <c r="J202">
        <v>113.59153486408201</v>
      </c>
    </row>
    <row r="203" spans="1:10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208</v>
      </c>
      <c r="B204">
        <v>5.2309570900387499</v>
      </c>
      <c r="C204">
        <v>0</v>
      </c>
      <c r="D204">
        <v>32.942575007505901</v>
      </c>
      <c r="E204">
        <v>0</v>
      </c>
      <c r="F204">
        <v>2.4909319476374998</v>
      </c>
      <c r="G204">
        <v>0</v>
      </c>
      <c r="H204">
        <v>1.93047225941906</v>
      </c>
      <c r="I204">
        <v>29.393076957860998</v>
      </c>
      <c r="J204">
        <v>71.988013262462303</v>
      </c>
    </row>
    <row r="205" spans="1:10" x14ac:dyDescent="0.25">
      <c r="A205">
        <v>209</v>
      </c>
      <c r="B205">
        <v>0</v>
      </c>
      <c r="C205">
        <v>0</v>
      </c>
      <c r="D205">
        <v>5.3361325193232903E-2</v>
      </c>
      <c r="E205">
        <v>0</v>
      </c>
      <c r="F205">
        <v>0</v>
      </c>
      <c r="G205">
        <v>0</v>
      </c>
      <c r="H205">
        <v>0</v>
      </c>
      <c r="I205">
        <v>9.5548361747697499E-2</v>
      </c>
      <c r="J205">
        <v>0.14890968694092999</v>
      </c>
    </row>
    <row r="206" spans="1:10" x14ac:dyDescent="0.25">
      <c r="A206">
        <v>210</v>
      </c>
      <c r="B206">
        <v>2.734375E-2</v>
      </c>
      <c r="C206">
        <v>0</v>
      </c>
      <c r="D206">
        <v>0.390625</v>
      </c>
      <c r="E206">
        <v>0</v>
      </c>
      <c r="F206">
        <v>1.171875E-2</v>
      </c>
      <c r="G206">
        <v>0</v>
      </c>
      <c r="H206">
        <v>7.8125E-3</v>
      </c>
      <c r="I206">
        <v>0.80078125</v>
      </c>
      <c r="J206">
        <v>1.23828125</v>
      </c>
    </row>
    <row r="207" spans="1:10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216</v>
      </c>
      <c r="B212">
        <v>522.45073269026602</v>
      </c>
      <c r="C212">
        <v>19.504827353769901</v>
      </c>
      <c r="D212">
        <v>326.70585817564597</v>
      </c>
      <c r="E212">
        <v>160.218224691682</v>
      </c>
      <c r="F212">
        <v>401.93876368304501</v>
      </c>
      <c r="G212">
        <v>7.6626107461239004</v>
      </c>
      <c r="H212">
        <v>491.10368872884999</v>
      </c>
      <c r="I212">
        <v>322.27730780932802</v>
      </c>
      <c r="J212">
        <v>2251.8620138787101</v>
      </c>
    </row>
    <row r="213" spans="1:10" x14ac:dyDescent="0.25">
      <c r="A213">
        <v>217</v>
      </c>
      <c r="B213">
        <v>84.913006374295193</v>
      </c>
      <c r="C213">
        <v>0</v>
      </c>
      <c r="D213">
        <v>152.80868222777099</v>
      </c>
      <c r="E213">
        <v>2.2574009874556999</v>
      </c>
      <c r="F213">
        <v>96.720950000986605</v>
      </c>
      <c r="G213">
        <v>0</v>
      </c>
      <c r="H213">
        <v>60.602534201695399</v>
      </c>
      <c r="I213">
        <v>113.551685136537</v>
      </c>
      <c r="J213">
        <v>510.85425892874099</v>
      </c>
    </row>
    <row r="214" spans="1:10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220</v>
      </c>
      <c r="B216">
        <v>1.3083765010722099</v>
      </c>
      <c r="C216">
        <v>0</v>
      </c>
      <c r="D216">
        <v>3.1027214168283899</v>
      </c>
      <c r="E216">
        <v>0</v>
      </c>
      <c r="F216">
        <v>1.6448161727764901</v>
      </c>
      <c r="G216">
        <v>0</v>
      </c>
      <c r="H216">
        <v>0.82240808638824703</v>
      </c>
      <c r="I216">
        <v>2.3860563126393401</v>
      </c>
      <c r="J216">
        <v>9.2643784897046793</v>
      </c>
    </row>
    <row r="217" spans="1:10" x14ac:dyDescent="0.25">
      <c r="A217">
        <v>221</v>
      </c>
      <c r="B217">
        <v>4.1046830780594199</v>
      </c>
      <c r="C217">
        <v>0</v>
      </c>
      <c r="D217">
        <v>11.556989531020299</v>
      </c>
      <c r="E217">
        <v>0</v>
      </c>
      <c r="F217">
        <v>2.47227309312512</v>
      </c>
      <c r="G217">
        <v>0</v>
      </c>
      <c r="H217">
        <v>2.6615380189146101</v>
      </c>
      <c r="I217">
        <v>10.650217023147899</v>
      </c>
      <c r="J217">
        <v>31.445700744267299</v>
      </c>
    </row>
    <row r="218" spans="1:10" x14ac:dyDescent="0.25">
      <c r="A218">
        <v>222</v>
      </c>
      <c r="B218">
        <v>26.7174256299867</v>
      </c>
      <c r="C218">
        <v>0</v>
      </c>
      <c r="D218">
        <v>75.112398873394298</v>
      </c>
      <c r="E218">
        <v>0</v>
      </c>
      <c r="F218">
        <v>17.123440971946</v>
      </c>
      <c r="G218">
        <v>0</v>
      </c>
      <c r="H218">
        <v>17.973540878354701</v>
      </c>
      <c r="I218">
        <v>71.044347984352299</v>
      </c>
      <c r="J218">
        <v>207.97115433803401</v>
      </c>
    </row>
    <row r="219" spans="1:10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224</v>
      </c>
      <c r="B220">
        <v>5.1325415887758297E-2</v>
      </c>
      <c r="C220">
        <v>0</v>
      </c>
      <c r="D220">
        <v>0.22691236497745801</v>
      </c>
      <c r="E220">
        <v>0</v>
      </c>
      <c r="F220">
        <v>2.97147144613337E-2</v>
      </c>
      <c r="G220">
        <v>0</v>
      </c>
      <c r="H220">
        <v>4.8624078209455197E-2</v>
      </c>
      <c r="I220">
        <v>0.46642765543810299</v>
      </c>
      <c r="J220">
        <v>0.82300422897410797</v>
      </c>
    </row>
    <row r="221" spans="1:10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226</v>
      </c>
      <c r="B222">
        <v>3.3468376063899002E-3</v>
      </c>
      <c r="C222">
        <v>0</v>
      </c>
      <c r="D222">
        <v>1.50607692287546E-2</v>
      </c>
      <c r="E222">
        <v>0</v>
      </c>
      <c r="F222">
        <v>1.6734188031949501E-3</v>
      </c>
      <c r="G222">
        <v>0</v>
      </c>
      <c r="H222">
        <v>3.3468376063899002E-3</v>
      </c>
      <c r="I222">
        <v>2.9938234236813702E-2</v>
      </c>
      <c r="J222">
        <v>5.3366097481543001E-2</v>
      </c>
    </row>
    <row r="223" spans="1:10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228</v>
      </c>
      <c r="B224">
        <v>0.859375</v>
      </c>
      <c r="C224">
        <v>0</v>
      </c>
      <c r="D224">
        <v>8.328125</v>
      </c>
      <c r="E224">
        <v>0</v>
      </c>
      <c r="F224">
        <v>0.34375</v>
      </c>
      <c r="G224">
        <v>0</v>
      </c>
      <c r="H224">
        <v>0.609375</v>
      </c>
      <c r="I224">
        <v>17.59375</v>
      </c>
      <c r="J224">
        <v>27.734375</v>
      </c>
    </row>
    <row r="225" spans="1:10" x14ac:dyDescent="0.25">
      <c r="A225">
        <v>229</v>
      </c>
      <c r="B225">
        <v>1.4892578125E-2</v>
      </c>
      <c r="C225">
        <v>0</v>
      </c>
      <c r="D225">
        <v>0.265869140625</v>
      </c>
      <c r="E225">
        <v>0</v>
      </c>
      <c r="F225">
        <v>6.34765625E-3</v>
      </c>
      <c r="G225">
        <v>0</v>
      </c>
      <c r="H225">
        <v>1.7822265625E-2</v>
      </c>
      <c r="I225">
        <v>0.787841796875</v>
      </c>
      <c r="J225">
        <v>1.0927734375</v>
      </c>
    </row>
    <row r="226" spans="1:10" x14ac:dyDescent="0.25">
      <c r="A226">
        <v>230</v>
      </c>
      <c r="B226">
        <v>1433.67999783748</v>
      </c>
      <c r="C226">
        <v>47.2452965135178</v>
      </c>
      <c r="D226">
        <v>908.82770384185199</v>
      </c>
      <c r="E226">
        <v>264.57366047570002</v>
      </c>
      <c r="F226">
        <v>748.19369569589105</v>
      </c>
      <c r="G226">
        <v>12.885080867323</v>
      </c>
      <c r="H226">
        <v>907.109693059542</v>
      </c>
      <c r="I226">
        <v>786.34587416149304</v>
      </c>
      <c r="J226">
        <v>5108.8610024527898</v>
      </c>
    </row>
    <row r="227" spans="1:10" x14ac:dyDescent="0.25">
      <c r="A227">
        <v>231</v>
      </c>
      <c r="B227">
        <v>48.467649427174599</v>
      </c>
      <c r="C227">
        <v>0</v>
      </c>
      <c r="D227">
        <v>56.615228425708203</v>
      </c>
      <c r="E227">
        <v>2.2980351021505201</v>
      </c>
      <c r="F227">
        <v>32.1724914301073</v>
      </c>
      <c r="G227">
        <v>0</v>
      </c>
      <c r="H227">
        <v>24.2338247135873</v>
      </c>
      <c r="I227">
        <v>45.991020956849702</v>
      </c>
      <c r="J227">
        <v>209.77825005557801</v>
      </c>
    </row>
    <row r="228" spans="1:10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234</v>
      </c>
      <c r="B230">
        <v>23.1368669017711</v>
      </c>
      <c r="C230">
        <v>0</v>
      </c>
      <c r="D230">
        <v>66.382214985186295</v>
      </c>
      <c r="E230">
        <v>0</v>
      </c>
      <c r="F230">
        <v>10.4782145916398</v>
      </c>
      <c r="G230">
        <v>0</v>
      </c>
      <c r="H230">
        <v>11.023324021262701</v>
      </c>
      <c r="I230">
        <v>73.060484055613301</v>
      </c>
      <c r="J230">
        <v>184.08110455547299</v>
      </c>
    </row>
    <row r="231" spans="1:10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236</v>
      </c>
      <c r="B232">
        <v>4.0029940963220503E-2</v>
      </c>
      <c r="C232">
        <v>0</v>
      </c>
      <c r="D232">
        <v>0.18680639116169601</v>
      </c>
      <c r="E232">
        <v>0</v>
      </c>
      <c r="F232">
        <v>1.33433136544068E-2</v>
      </c>
      <c r="G232">
        <v>0</v>
      </c>
      <c r="H232">
        <v>2.6686627308813701E-2</v>
      </c>
      <c r="I232">
        <v>0.43686611784161</v>
      </c>
      <c r="J232">
        <v>0.70373239092974604</v>
      </c>
    </row>
    <row r="233" spans="1:10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238</v>
      </c>
      <c r="B234">
        <v>0.2578125</v>
      </c>
      <c r="C234">
        <v>0</v>
      </c>
      <c r="D234">
        <v>2.8828125</v>
      </c>
      <c r="E234">
        <v>0</v>
      </c>
      <c r="F234">
        <v>3.90625E-2</v>
      </c>
      <c r="G234">
        <v>0</v>
      </c>
      <c r="H234">
        <v>0.171875</v>
      </c>
      <c r="I234">
        <v>7.953125</v>
      </c>
      <c r="J234">
        <v>11.3046875</v>
      </c>
    </row>
    <row r="235" spans="1:10" x14ac:dyDescent="0.25">
      <c r="A235">
        <v>239</v>
      </c>
      <c r="B235">
        <v>180.434539443213</v>
      </c>
      <c r="C235">
        <v>37.4370983198503</v>
      </c>
      <c r="D235">
        <v>9.8195667724197602</v>
      </c>
      <c r="E235">
        <v>109.24268034316999</v>
      </c>
      <c r="F235">
        <v>65.054629867280894</v>
      </c>
      <c r="G235">
        <v>26.3900857008781</v>
      </c>
      <c r="H235">
        <v>192.70899790873801</v>
      </c>
      <c r="I235">
        <v>0</v>
      </c>
      <c r="J235">
        <v>621.08759835554997</v>
      </c>
    </row>
    <row r="236" spans="1:10" x14ac:dyDescent="0.25">
      <c r="A236">
        <v>240</v>
      </c>
      <c r="B236">
        <v>868.23048434023497</v>
      </c>
      <c r="C236">
        <v>15.820526318153</v>
      </c>
      <c r="D236">
        <v>411.33368427197701</v>
      </c>
      <c r="E236">
        <v>423.99010532649902</v>
      </c>
      <c r="F236">
        <v>641.04772641155796</v>
      </c>
      <c r="G236">
        <v>31.641052636305901</v>
      </c>
      <c r="H236">
        <v>720.15035800232295</v>
      </c>
      <c r="I236">
        <v>473.23551592367699</v>
      </c>
      <c r="J236">
        <v>3585.4494532307299</v>
      </c>
    </row>
    <row r="237" spans="1:10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242</v>
      </c>
      <c r="B238">
        <v>93.260773497615702</v>
      </c>
      <c r="C238">
        <v>0</v>
      </c>
      <c r="D238">
        <v>452.39378601724798</v>
      </c>
      <c r="E238">
        <v>2.8452439372153902</v>
      </c>
      <c r="F238">
        <v>59.750122681523301</v>
      </c>
      <c r="G238">
        <v>0</v>
      </c>
      <c r="H238">
        <v>31.929959739861602</v>
      </c>
      <c r="I238">
        <v>536.59352776212802</v>
      </c>
      <c r="J238">
        <v>1176.77341363559</v>
      </c>
    </row>
    <row r="239" spans="1:10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245</v>
      </c>
      <c r="B241">
        <v>18.641558238961</v>
      </c>
      <c r="C241">
        <v>0</v>
      </c>
      <c r="D241">
        <v>109.367185429122</v>
      </c>
      <c r="E241">
        <v>0</v>
      </c>
      <c r="F241">
        <v>7.2945227891586697</v>
      </c>
      <c r="G241">
        <v>0</v>
      </c>
      <c r="H241">
        <v>6.0787689909655596</v>
      </c>
      <c r="I241">
        <v>124.49048491273</v>
      </c>
      <c r="J241">
        <v>265.87252036093702</v>
      </c>
    </row>
    <row r="242" spans="1:10" x14ac:dyDescent="0.25">
      <c r="A242">
        <v>246</v>
      </c>
      <c r="B242">
        <v>20.492051908067999</v>
      </c>
      <c r="C242">
        <v>0</v>
      </c>
      <c r="D242">
        <v>122.32755376828401</v>
      </c>
      <c r="E242">
        <v>0</v>
      </c>
      <c r="F242">
        <v>7.1847133214262904</v>
      </c>
      <c r="G242">
        <v>0</v>
      </c>
      <c r="H242">
        <v>7.2471890894386899</v>
      </c>
      <c r="I242">
        <v>156.23235001841999</v>
      </c>
      <c r="J242">
        <v>313.48385810563701</v>
      </c>
    </row>
    <row r="243" spans="1:10" x14ac:dyDescent="0.25">
      <c r="A243">
        <v>247</v>
      </c>
      <c r="B243">
        <v>866.46276868808297</v>
      </c>
      <c r="C243">
        <v>3.11117690731807</v>
      </c>
      <c r="D243">
        <v>1075.68941570522</v>
      </c>
      <c r="E243">
        <v>319.67342722693201</v>
      </c>
      <c r="F243">
        <v>1078.0227983857101</v>
      </c>
      <c r="G243">
        <v>2.3333826804885498</v>
      </c>
      <c r="H243">
        <v>762.238342292928</v>
      </c>
      <c r="I243">
        <v>768.33920347501805</v>
      </c>
      <c r="J243">
        <v>4875.8705153617002</v>
      </c>
    </row>
    <row r="244" spans="1:10" x14ac:dyDescent="0.25">
      <c r="A244">
        <v>248</v>
      </c>
      <c r="B244">
        <v>77.992325181426494</v>
      </c>
      <c r="C244">
        <v>0</v>
      </c>
      <c r="D244">
        <v>95.622039964451702</v>
      </c>
      <c r="E244">
        <v>10.5395034028955</v>
      </c>
      <c r="F244">
        <v>90.064847261106806</v>
      </c>
      <c r="G244">
        <v>0</v>
      </c>
      <c r="H244">
        <v>59.979355729205203</v>
      </c>
      <c r="I244">
        <v>67.395532344495294</v>
      </c>
      <c r="J244">
        <v>401.59360388358101</v>
      </c>
    </row>
    <row r="245" spans="1:10" x14ac:dyDescent="0.25">
      <c r="A245">
        <v>249</v>
      </c>
      <c r="B245">
        <v>64</v>
      </c>
      <c r="C245">
        <v>0</v>
      </c>
      <c r="D245">
        <v>128</v>
      </c>
      <c r="E245">
        <v>8.25</v>
      </c>
      <c r="F245">
        <v>104.5</v>
      </c>
      <c r="G245">
        <v>0</v>
      </c>
      <c r="H245">
        <v>52.25</v>
      </c>
      <c r="I245">
        <v>88.25</v>
      </c>
      <c r="J245">
        <v>445.25</v>
      </c>
    </row>
    <row r="246" spans="1:10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251</v>
      </c>
      <c r="B247">
        <v>54</v>
      </c>
      <c r="C247">
        <v>0</v>
      </c>
      <c r="D247">
        <v>125.75</v>
      </c>
      <c r="E247">
        <v>0</v>
      </c>
      <c r="F247">
        <v>67.5</v>
      </c>
      <c r="G247">
        <v>0</v>
      </c>
      <c r="H247">
        <v>33.5</v>
      </c>
      <c r="I247">
        <v>82.25</v>
      </c>
      <c r="J247">
        <v>363</v>
      </c>
    </row>
    <row r="248" spans="1:10" x14ac:dyDescent="0.25">
      <c r="A248">
        <v>252</v>
      </c>
      <c r="B248">
        <v>7.5865522218475698</v>
      </c>
      <c r="C248">
        <v>0</v>
      </c>
      <c r="D248">
        <v>12.962453465143501</v>
      </c>
      <c r="E248">
        <v>0</v>
      </c>
      <c r="F248">
        <v>9.8976873357878805</v>
      </c>
      <c r="G248">
        <v>0</v>
      </c>
      <c r="H248">
        <v>5.1246909048241802</v>
      </c>
      <c r="I248">
        <v>8.5628620426755599</v>
      </c>
      <c r="J248">
        <v>44.134245970278698</v>
      </c>
    </row>
    <row r="249" spans="1:10" x14ac:dyDescent="0.25">
      <c r="A249">
        <v>253</v>
      </c>
      <c r="B249">
        <v>15.6733785415397</v>
      </c>
      <c r="C249">
        <v>0</v>
      </c>
      <c r="D249">
        <v>34.4079638294738</v>
      </c>
      <c r="E249">
        <v>0</v>
      </c>
      <c r="F249">
        <v>11.1121804894119</v>
      </c>
      <c r="G249">
        <v>0</v>
      </c>
      <c r="H249">
        <v>10.423408971473201</v>
      </c>
      <c r="I249">
        <v>31.411432872810199</v>
      </c>
      <c r="J249">
        <v>103.02836470470901</v>
      </c>
    </row>
    <row r="250" spans="1:10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255</v>
      </c>
      <c r="B251">
        <v>0.28125</v>
      </c>
      <c r="C251">
        <v>0</v>
      </c>
      <c r="D251">
        <v>4.09375</v>
      </c>
      <c r="E251">
        <v>0</v>
      </c>
      <c r="F251">
        <v>3.125E-2</v>
      </c>
      <c r="G251">
        <v>0</v>
      </c>
      <c r="H251">
        <v>7.8125E-2</v>
      </c>
      <c r="I251">
        <v>9.75</v>
      </c>
      <c r="J251">
        <v>14.234375</v>
      </c>
    </row>
    <row r="252" spans="1:10" x14ac:dyDescent="0.25">
      <c r="A252">
        <v>256</v>
      </c>
      <c r="B252">
        <v>4.3308314577440603E-2</v>
      </c>
      <c r="C252">
        <v>0</v>
      </c>
      <c r="D252">
        <v>0.13858660664781</v>
      </c>
      <c r="E252">
        <v>0</v>
      </c>
      <c r="F252">
        <v>2.3097767774635E-2</v>
      </c>
      <c r="G252">
        <v>0</v>
      </c>
      <c r="H252">
        <v>4.0421093605611198E-2</v>
      </c>
      <c r="I252">
        <v>0.29188236801044498</v>
      </c>
      <c r="J252">
        <v>0.53729615061594105</v>
      </c>
    </row>
    <row r="253" spans="1:10" x14ac:dyDescent="0.25">
      <c r="A253">
        <v>257</v>
      </c>
      <c r="B253">
        <v>5.8666111308146498E-3</v>
      </c>
      <c r="C253">
        <v>0</v>
      </c>
      <c r="D253">
        <v>2.0114095305650202E-2</v>
      </c>
      <c r="E253">
        <v>0</v>
      </c>
      <c r="F253">
        <v>1.6761746088041899E-3</v>
      </c>
      <c r="G253">
        <v>0</v>
      </c>
      <c r="H253">
        <v>5.8666111308146498E-3</v>
      </c>
      <c r="I253">
        <v>4.0252789369953197E-2</v>
      </c>
      <c r="J253">
        <v>7.3776281546036895E-2</v>
      </c>
    </row>
    <row r="254" spans="1:10" x14ac:dyDescent="0.25">
      <c r="A254">
        <v>258</v>
      </c>
      <c r="B254">
        <v>0.22646170502971399</v>
      </c>
      <c r="C254">
        <v>0</v>
      </c>
      <c r="D254">
        <v>1.7513038522297899</v>
      </c>
      <c r="E254">
        <v>0</v>
      </c>
      <c r="F254">
        <v>6.03897880079238E-2</v>
      </c>
      <c r="G254">
        <v>0</v>
      </c>
      <c r="H254">
        <v>0.105682129013867</v>
      </c>
      <c r="I254">
        <v>3.65876460736273</v>
      </c>
      <c r="J254">
        <v>5.8026020816440198</v>
      </c>
    </row>
    <row r="255" spans="1:10" x14ac:dyDescent="0.25">
      <c r="A255">
        <v>259</v>
      </c>
      <c r="B255">
        <v>8.59375E-2</v>
      </c>
      <c r="C255">
        <v>0</v>
      </c>
      <c r="D255">
        <v>0.953125</v>
      </c>
      <c r="E255">
        <v>0</v>
      </c>
      <c r="F255">
        <v>1.5625E-2</v>
      </c>
      <c r="G255">
        <v>0</v>
      </c>
      <c r="H255">
        <v>3.515625E-2</v>
      </c>
      <c r="I255">
        <v>2.2421875</v>
      </c>
      <c r="J255">
        <v>3.33203125</v>
      </c>
    </row>
    <row r="256" spans="1:10" x14ac:dyDescent="0.25">
      <c r="A256">
        <v>260</v>
      </c>
      <c r="B256">
        <v>3.5259266922616201</v>
      </c>
      <c r="C256">
        <v>0</v>
      </c>
      <c r="D256">
        <v>21.351444969806501</v>
      </c>
      <c r="E256">
        <v>0</v>
      </c>
      <c r="F256">
        <v>0.63662565276946004</v>
      </c>
      <c r="G256">
        <v>0</v>
      </c>
      <c r="H256">
        <v>1.46913612177568</v>
      </c>
      <c r="I256">
        <v>37.616988307943799</v>
      </c>
      <c r="J256">
        <v>64.6001217445571</v>
      </c>
    </row>
    <row r="257" spans="1:10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263</v>
      </c>
      <c r="B259">
        <v>11.324095386039801</v>
      </c>
      <c r="C259">
        <v>0</v>
      </c>
      <c r="D259">
        <v>89.503907762737896</v>
      </c>
      <c r="E259">
        <v>0</v>
      </c>
      <c r="F259">
        <v>2.1777106511615099</v>
      </c>
      <c r="G259">
        <v>0</v>
      </c>
      <c r="H259">
        <v>5.0087344976714601</v>
      </c>
      <c r="I259">
        <v>192.91722980744501</v>
      </c>
      <c r="J259">
        <v>300.93167810505599</v>
      </c>
    </row>
    <row r="260" spans="1:10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266</v>
      </c>
      <c r="B262">
        <v>0.5625</v>
      </c>
      <c r="C262">
        <v>0</v>
      </c>
      <c r="D262">
        <v>7.859375</v>
      </c>
      <c r="E262">
        <v>0</v>
      </c>
      <c r="F262">
        <v>7.8125E-2</v>
      </c>
      <c r="G262">
        <v>0</v>
      </c>
      <c r="H262">
        <v>0.171875</v>
      </c>
      <c r="I262">
        <v>18.671875</v>
      </c>
      <c r="J262">
        <v>27.34375</v>
      </c>
    </row>
    <row r="263" spans="1:10" x14ac:dyDescent="0.25">
      <c r="A263">
        <v>267</v>
      </c>
      <c r="B263">
        <v>2.7099609375E-2</v>
      </c>
      <c r="C263">
        <v>0</v>
      </c>
      <c r="D263">
        <v>0.14404296875</v>
      </c>
      <c r="E263">
        <v>0</v>
      </c>
      <c r="F263">
        <v>7.568359375E-3</v>
      </c>
      <c r="G263">
        <v>0</v>
      </c>
      <c r="H263">
        <v>2.099609375E-2</v>
      </c>
      <c r="I263">
        <v>0.29248046875</v>
      </c>
      <c r="J263">
        <v>0.4921875</v>
      </c>
    </row>
    <row r="264" spans="1:10" x14ac:dyDescent="0.25">
      <c r="A264">
        <v>268</v>
      </c>
      <c r="B264">
        <v>8.0535205100103202E-2</v>
      </c>
      <c r="C264">
        <v>0</v>
      </c>
      <c r="D264">
        <v>0.72481684590092899</v>
      </c>
      <c r="E264">
        <v>0</v>
      </c>
      <c r="F264">
        <v>1.34225341833505E-2</v>
      </c>
      <c r="G264">
        <v>0</v>
      </c>
      <c r="H264">
        <v>4.0267602550051601E-2</v>
      </c>
      <c r="I264">
        <v>1.7278667426340599</v>
      </c>
      <c r="J264">
        <v>2.5869089303684998</v>
      </c>
    </row>
    <row r="265" spans="1:10" x14ac:dyDescent="0.25">
      <c r="A265">
        <v>269</v>
      </c>
      <c r="B265">
        <v>0.20703125</v>
      </c>
      <c r="C265">
        <v>0</v>
      </c>
      <c r="D265">
        <v>7.23046875</v>
      </c>
      <c r="E265">
        <v>0</v>
      </c>
      <c r="F265">
        <v>1.171875E-2</v>
      </c>
      <c r="G265">
        <v>0</v>
      </c>
      <c r="H265">
        <v>2.734375E-2</v>
      </c>
      <c r="I265">
        <v>30.765625</v>
      </c>
      <c r="J265">
        <v>38.2421875</v>
      </c>
    </row>
    <row r="266" spans="1:10" x14ac:dyDescent="0.25">
      <c r="A266">
        <v>270</v>
      </c>
      <c r="B266">
        <v>0.30078125</v>
      </c>
      <c r="C266">
        <v>0</v>
      </c>
      <c r="D266">
        <v>7.6640625</v>
      </c>
      <c r="E266">
        <v>0</v>
      </c>
      <c r="F266">
        <v>2.34375E-2</v>
      </c>
      <c r="G266">
        <v>0</v>
      </c>
      <c r="H266">
        <v>5.46875E-2</v>
      </c>
      <c r="I266">
        <v>45.0546875</v>
      </c>
      <c r="J266">
        <v>53.09765625</v>
      </c>
    </row>
    <row r="267" spans="1:10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274</v>
      </c>
      <c r="B270">
        <v>341</v>
      </c>
      <c r="C270">
        <v>2</v>
      </c>
      <c r="D270">
        <v>230</v>
      </c>
      <c r="E270">
        <v>111</v>
      </c>
      <c r="F270">
        <v>173</v>
      </c>
      <c r="G270">
        <v>0</v>
      </c>
      <c r="H270">
        <v>225</v>
      </c>
      <c r="I270">
        <v>143</v>
      </c>
      <c r="J270">
        <v>1225</v>
      </c>
    </row>
    <row r="271" spans="1:10" x14ac:dyDescent="0.25">
      <c r="A271">
        <v>275</v>
      </c>
      <c r="B271">
        <v>20.1114461853706</v>
      </c>
      <c r="C271">
        <v>0</v>
      </c>
      <c r="D271">
        <v>23.426519732409702</v>
      </c>
      <c r="E271">
        <v>0.66301470940782203</v>
      </c>
      <c r="F271">
        <v>11.050245156797001</v>
      </c>
      <c r="G271">
        <v>0</v>
      </c>
      <c r="H271">
        <v>9.9452206411173307</v>
      </c>
      <c r="I271">
        <v>13.4558013891531</v>
      </c>
      <c r="J271">
        <v>78.652247814255603</v>
      </c>
    </row>
    <row r="272" spans="1:10" x14ac:dyDescent="0.25">
      <c r="A272">
        <v>276</v>
      </c>
      <c r="B272">
        <v>6.1258534285874298</v>
      </c>
      <c r="C272">
        <v>0</v>
      </c>
      <c r="D272">
        <v>10.305173992016201</v>
      </c>
      <c r="E272">
        <v>0</v>
      </c>
      <c r="F272">
        <v>2.9197992977379399</v>
      </c>
      <c r="G272">
        <v>0</v>
      </c>
      <c r="H272">
        <v>2.5190425313817499</v>
      </c>
      <c r="I272">
        <v>5.7067523014519601</v>
      </c>
      <c r="J272">
        <v>27.5766215511753</v>
      </c>
    </row>
    <row r="273" spans="1:10" x14ac:dyDescent="0.25">
      <c r="A273">
        <v>277</v>
      </c>
      <c r="B273">
        <v>32.25</v>
      </c>
      <c r="C273">
        <v>0</v>
      </c>
      <c r="D273">
        <v>57.5625</v>
      </c>
      <c r="E273">
        <v>0</v>
      </c>
      <c r="F273">
        <v>13.5625</v>
      </c>
      <c r="G273">
        <v>0</v>
      </c>
      <c r="H273">
        <v>14.6875</v>
      </c>
      <c r="I273">
        <v>44.0625</v>
      </c>
      <c r="J273">
        <v>162.125</v>
      </c>
    </row>
    <row r="274" spans="1:10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282</v>
      </c>
      <c r="B278">
        <v>174.096</v>
      </c>
      <c r="C278">
        <v>1.7549999999999999</v>
      </c>
      <c r="D278">
        <v>103.896</v>
      </c>
      <c r="E278">
        <v>31.59</v>
      </c>
      <c r="F278">
        <v>74.412000000000006</v>
      </c>
      <c r="G278">
        <v>0.35099999999999998</v>
      </c>
      <c r="H278">
        <v>96.174000000000007</v>
      </c>
      <c r="I278">
        <v>112.7025</v>
      </c>
      <c r="J278">
        <v>594.97649999999999</v>
      </c>
    </row>
    <row r="279" spans="1:10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286</v>
      </c>
      <c r="B282">
        <v>26</v>
      </c>
      <c r="C282">
        <v>0</v>
      </c>
      <c r="D282">
        <v>33.5</v>
      </c>
      <c r="E282">
        <v>0</v>
      </c>
      <c r="F282">
        <v>9.75</v>
      </c>
      <c r="G282">
        <v>0</v>
      </c>
      <c r="H282">
        <v>10.5</v>
      </c>
      <c r="I282">
        <v>26</v>
      </c>
      <c r="J282">
        <v>105.75</v>
      </c>
    </row>
    <row r="283" spans="1:10" x14ac:dyDescent="0.25">
      <c r="A283">
        <v>287</v>
      </c>
      <c r="B283">
        <v>535</v>
      </c>
      <c r="C283">
        <v>14</v>
      </c>
      <c r="D283">
        <v>189</v>
      </c>
      <c r="E283">
        <v>123</v>
      </c>
      <c r="F283">
        <v>180</v>
      </c>
      <c r="G283">
        <v>3</v>
      </c>
      <c r="H283">
        <v>345</v>
      </c>
      <c r="I283">
        <v>152</v>
      </c>
      <c r="J283">
        <v>1541</v>
      </c>
    </row>
    <row r="284" spans="1:10" x14ac:dyDescent="0.25">
      <c r="A284">
        <v>288</v>
      </c>
      <c r="B284">
        <v>76.5</v>
      </c>
      <c r="C284">
        <v>0</v>
      </c>
      <c r="D284">
        <v>60.25</v>
      </c>
      <c r="E284">
        <v>6.5</v>
      </c>
      <c r="F284">
        <v>28.5</v>
      </c>
      <c r="G284">
        <v>0</v>
      </c>
      <c r="H284">
        <v>33.25</v>
      </c>
      <c r="I284">
        <v>54</v>
      </c>
      <c r="J284">
        <v>259</v>
      </c>
    </row>
    <row r="285" spans="1:10" x14ac:dyDescent="0.25">
      <c r="A285">
        <v>289</v>
      </c>
      <c r="B285">
        <v>1.0601558573972001</v>
      </c>
      <c r="C285">
        <v>0</v>
      </c>
      <c r="D285">
        <v>1.36936798247138</v>
      </c>
      <c r="E285">
        <v>0</v>
      </c>
      <c r="F285">
        <v>0.53007792869859904</v>
      </c>
      <c r="G285">
        <v>0</v>
      </c>
      <c r="H285">
        <v>0.39755844652394901</v>
      </c>
      <c r="I285">
        <v>1.23879330232133</v>
      </c>
      <c r="J285">
        <v>4.5959535174124602</v>
      </c>
    </row>
    <row r="286" spans="1:10" x14ac:dyDescent="0.25">
      <c r="A286">
        <v>290</v>
      </c>
      <c r="B286">
        <v>2.1103184265824502</v>
      </c>
      <c r="C286">
        <v>0</v>
      </c>
      <c r="D286">
        <v>5.0861045224936499</v>
      </c>
      <c r="E286">
        <v>0</v>
      </c>
      <c r="F286">
        <v>0.56907463188740104</v>
      </c>
      <c r="G286">
        <v>0</v>
      </c>
      <c r="H286">
        <v>0.86546766932875596</v>
      </c>
      <c r="I286">
        <v>4.8954446996807501</v>
      </c>
      <c r="J286">
        <v>13.526409949973001</v>
      </c>
    </row>
    <row r="287" spans="1:10" x14ac:dyDescent="0.25">
      <c r="A287">
        <v>291</v>
      </c>
      <c r="B287">
        <v>5.6118692570167896</v>
      </c>
      <c r="C287">
        <v>0</v>
      </c>
      <c r="D287">
        <v>15.8531942080714</v>
      </c>
      <c r="E287">
        <v>0</v>
      </c>
      <c r="F287">
        <v>1.10353304334623</v>
      </c>
      <c r="G287">
        <v>0</v>
      </c>
      <c r="H287">
        <v>2.5435090877126498</v>
      </c>
      <c r="I287">
        <v>28.648800698112499</v>
      </c>
      <c r="J287">
        <v>53.760906294259598</v>
      </c>
    </row>
    <row r="288" spans="1:10" x14ac:dyDescent="0.25">
      <c r="A288">
        <v>292</v>
      </c>
      <c r="B288">
        <v>0.18724701005809899</v>
      </c>
      <c r="C288">
        <v>0</v>
      </c>
      <c r="D288">
        <v>0.49932536015493101</v>
      </c>
      <c r="E288">
        <v>0</v>
      </c>
      <c r="F288">
        <v>2.3405876257262401E-2</v>
      </c>
      <c r="G288">
        <v>0</v>
      </c>
      <c r="H288">
        <v>0.10142546378146999</v>
      </c>
      <c r="I288">
        <v>0.82021263503912001</v>
      </c>
      <c r="J288">
        <v>1.6316163452908801</v>
      </c>
    </row>
    <row r="289" spans="1:10" x14ac:dyDescent="0.25">
      <c r="A289">
        <v>293</v>
      </c>
      <c r="B289">
        <v>0.353829763062742</v>
      </c>
      <c r="C289">
        <v>0</v>
      </c>
      <c r="D289">
        <v>1.5125250311143601</v>
      </c>
      <c r="E289">
        <v>0</v>
      </c>
      <c r="F289">
        <v>2.72176740817494E-2</v>
      </c>
      <c r="G289">
        <v>0</v>
      </c>
      <c r="H289">
        <v>0.198300196881317</v>
      </c>
      <c r="I289">
        <v>4.07247866926458</v>
      </c>
      <c r="J289">
        <v>6.16435133440475</v>
      </c>
    </row>
    <row r="290" spans="1:10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299</v>
      </c>
      <c r="B295">
        <v>456.75812428417601</v>
      </c>
      <c r="C295">
        <v>29.5955588089099</v>
      </c>
      <c r="D295">
        <v>339.36240767549998</v>
      </c>
      <c r="E295">
        <v>91.746232307620701</v>
      </c>
      <c r="F295">
        <v>166.72164795685899</v>
      </c>
      <c r="G295">
        <v>19.730372539273301</v>
      </c>
      <c r="H295">
        <v>196.31720676576899</v>
      </c>
      <c r="I295">
        <v>289.65661758240799</v>
      </c>
      <c r="J295">
        <v>1589.8881679205199</v>
      </c>
    </row>
    <row r="296" spans="1:10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301</v>
      </c>
      <c r="B297">
        <v>13.639043082744999</v>
      </c>
      <c r="C297">
        <v>0</v>
      </c>
      <c r="D297">
        <v>22.192341287178198</v>
      </c>
      <c r="E297">
        <v>0</v>
      </c>
      <c r="F297">
        <v>6.7039364305017601</v>
      </c>
      <c r="G297">
        <v>0</v>
      </c>
      <c r="H297">
        <v>3.92989376960448</v>
      </c>
      <c r="I297">
        <v>17.423347380689901</v>
      </c>
      <c r="J297">
        <v>63.8885619507193</v>
      </c>
    </row>
    <row r="298" spans="1:10" x14ac:dyDescent="0.25">
      <c r="A298">
        <v>302</v>
      </c>
      <c r="B298">
        <v>2.375</v>
      </c>
      <c r="C298">
        <v>0</v>
      </c>
      <c r="D298">
        <v>5.1875</v>
      </c>
      <c r="E298">
        <v>0</v>
      </c>
      <c r="F298">
        <v>1.3125</v>
      </c>
      <c r="G298">
        <v>0</v>
      </c>
      <c r="H298">
        <v>0.625</v>
      </c>
      <c r="I298">
        <v>4.5</v>
      </c>
      <c r="J298">
        <v>14</v>
      </c>
    </row>
    <row r="299" spans="1:10" x14ac:dyDescent="0.25">
      <c r="A299">
        <v>303</v>
      </c>
      <c r="B299">
        <v>1.16739423973015</v>
      </c>
      <c r="C299">
        <v>0</v>
      </c>
      <c r="D299">
        <v>3.4225876573906802</v>
      </c>
      <c r="E299">
        <v>0</v>
      </c>
      <c r="F299">
        <v>0.37144362173232198</v>
      </c>
      <c r="G299">
        <v>0</v>
      </c>
      <c r="H299">
        <v>0.31838024719913299</v>
      </c>
      <c r="I299">
        <v>2.6369193406819802</v>
      </c>
      <c r="J299">
        <v>7.9167251067342699</v>
      </c>
    </row>
    <row r="300" spans="1:10" x14ac:dyDescent="0.25">
      <c r="A300">
        <v>304</v>
      </c>
      <c r="B300">
        <v>0.18969965734843899</v>
      </c>
      <c r="C300">
        <v>0</v>
      </c>
      <c r="D300">
        <v>0.68502654042491695</v>
      </c>
      <c r="E300">
        <v>0</v>
      </c>
      <c r="F300">
        <v>2.1077739705382102E-2</v>
      </c>
      <c r="G300">
        <v>0</v>
      </c>
      <c r="H300">
        <v>6.6746175733709903E-2</v>
      </c>
      <c r="I300">
        <v>1.01203984373972</v>
      </c>
      <c r="J300">
        <v>1.9745899569521701</v>
      </c>
    </row>
    <row r="301" spans="1:10" x14ac:dyDescent="0.25">
      <c r="A301">
        <v>305</v>
      </c>
      <c r="B301">
        <v>35.924159824236</v>
      </c>
      <c r="C301">
        <v>0</v>
      </c>
      <c r="D301">
        <v>82.043013652647204</v>
      </c>
      <c r="E301">
        <v>0</v>
      </c>
      <c r="F301">
        <v>17.233887483248399</v>
      </c>
      <c r="G301">
        <v>0</v>
      </c>
      <c r="H301">
        <v>9.7092323849286597</v>
      </c>
      <c r="I301">
        <v>62.658167810906697</v>
      </c>
      <c r="J301">
        <v>207.56846115596699</v>
      </c>
    </row>
    <row r="302" spans="1:10" x14ac:dyDescent="0.25">
      <c r="A302">
        <v>306</v>
      </c>
      <c r="B302">
        <v>27</v>
      </c>
      <c r="C302">
        <v>0</v>
      </c>
      <c r="D302">
        <v>78.75</v>
      </c>
      <c r="E302">
        <v>0</v>
      </c>
      <c r="F302">
        <v>8.75</v>
      </c>
      <c r="G302">
        <v>0</v>
      </c>
      <c r="H302">
        <v>7.25</v>
      </c>
      <c r="I302">
        <v>58.5</v>
      </c>
      <c r="J302">
        <v>180.25</v>
      </c>
    </row>
    <row r="303" spans="1:10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308</v>
      </c>
      <c r="B304">
        <v>5.5662032369085699</v>
      </c>
      <c r="C304">
        <v>0</v>
      </c>
      <c r="D304">
        <v>27.179651975968401</v>
      </c>
      <c r="E304">
        <v>0</v>
      </c>
      <c r="F304">
        <v>0.41450449636553199</v>
      </c>
      <c r="G304">
        <v>0</v>
      </c>
      <c r="H304">
        <v>1.8356627696187799</v>
      </c>
      <c r="I304">
        <v>58.585073992496604</v>
      </c>
      <c r="J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0</v>
      </c>
      <c r="D2">
        <v>1.25358201006541</v>
      </c>
      <c r="E2">
        <v>1.25358201006541</v>
      </c>
      <c r="F2">
        <v>1.25358201006541</v>
      </c>
      <c r="G2">
        <v>1.34954848105589</v>
      </c>
      <c r="H2">
        <v>1.4534567030300201</v>
      </c>
      <c r="I2">
        <v>1.4534567030300201</v>
      </c>
      <c r="J2">
        <v>1.4534567030300201</v>
      </c>
    </row>
    <row r="3" spans="1:10" x14ac:dyDescent="0.25">
      <c r="A3">
        <v>2</v>
      </c>
      <c r="B3" t="s">
        <v>11</v>
      </c>
      <c r="C3">
        <v>0</v>
      </c>
      <c r="D3">
        <v>8.7068765011599591</v>
      </c>
      <c r="E3">
        <v>7.6750918419479204</v>
      </c>
      <c r="F3">
        <v>7.1846008332225297</v>
      </c>
      <c r="G3">
        <v>7.6698691240957499</v>
      </c>
      <c r="H3">
        <v>9.9077488653249794</v>
      </c>
      <c r="I3">
        <v>9.9077488653249794</v>
      </c>
      <c r="J3">
        <v>9.9077488653249794</v>
      </c>
    </row>
    <row r="4" spans="1:10" x14ac:dyDescent="0.25">
      <c r="A4">
        <v>3</v>
      </c>
      <c r="B4" t="s">
        <v>12</v>
      </c>
      <c r="C4">
        <v>0</v>
      </c>
      <c r="D4">
        <v>39.654770118315497</v>
      </c>
      <c r="E4">
        <v>35.5399233401928</v>
      </c>
      <c r="F4">
        <v>18.473206012770799</v>
      </c>
      <c r="G4">
        <v>8.0454611416452106</v>
      </c>
      <c r="H4">
        <v>23.210880031646798</v>
      </c>
      <c r="I4">
        <v>23.210880031646798</v>
      </c>
      <c r="J4">
        <v>23.210880031646798</v>
      </c>
    </row>
    <row r="5" spans="1:10" x14ac:dyDescent="0.25">
      <c r="A5">
        <v>4</v>
      </c>
      <c r="B5" t="s">
        <v>13</v>
      </c>
      <c r="C5">
        <v>0</v>
      </c>
      <c r="D5">
        <v>5.6523893505021103</v>
      </c>
      <c r="E5">
        <v>5.6523893505021103</v>
      </c>
      <c r="F5">
        <v>5.6523893505021103</v>
      </c>
      <c r="G5">
        <v>5.6523893505021103</v>
      </c>
      <c r="H5">
        <v>4.1917584235532699</v>
      </c>
      <c r="I5">
        <v>4.1917584235532699</v>
      </c>
      <c r="J5">
        <v>4.1917584235532699</v>
      </c>
    </row>
    <row r="6" spans="1:10" x14ac:dyDescent="0.25">
      <c r="A6">
        <v>5</v>
      </c>
      <c r="B6" t="s">
        <v>14</v>
      </c>
      <c r="C6">
        <v>0</v>
      </c>
      <c r="D6">
        <v>16.4608997984996</v>
      </c>
      <c r="E6">
        <v>13.7046746980875</v>
      </c>
      <c r="F6">
        <v>13.1151128571477</v>
      </c>
      <c r="G6">
        <v>11.374771010026</v>
      </c>
      <c r="H6">
        <v>14.041752464779099</v>
      </c>
      <c r="I6">
        <v>14.041752464779099</v>
      </c>
      <c r="J6">
        <v>14.041752464779099</v>
      </c>
    </row>
    <row r="7" spans="1:10" x14ac:dyDescent="0.25">
      <c r="A7">
        <v>6</v>
      </c>
      <c r="B7" t="s">
        <v>15</v>
      </c>
      <c r="C7">
        <v>0</v>
      </c>
      <c r="D7">
        <v>1.87865234640693</v>
      </c>
      <c r="E7">
        <v>1.87865234640693</v>
      </c>
      <c r="F7">
        <v>1.87865234640693</v>
      </c>
      <c r="G7">
        <v>3.9320615363356302</v>
      </c>
      <c r="H7">
        <v>2.1737279609836802</v>
      </c>
      <c r="I7">
        <v>2.1737279609836802</v>
      </c>
      <c r="J7">
        <v>2.1737279609836802</v>
      </c>
    </row>
    <row r="8" spans="1:10" x14ac:dyDescent="0.25">
      <c r="A8">
        <v>7</v>
      </c>
      <c r="B8" t="s">
        <v>16</v>
      </c>
      <c r="C8">
        <v>0</v>
      </c>
      <c r="D8">
        <v>5.4551629784397502</v>
      </c>
      <c r="E8">
        <v>5.42464026315323</v>
      </c>
      <c r="F8">
        <v>5.3988660166768998</v>
      </c>
      <c r="G8">
        <v>8.7609041705191206</v>
      </c>
      <c r="H8">
        <v>8.7715230565212092</v>
      </c>
      <c r="I8">
        <v>8.7715230565212092</v>
      </c>
      <c r="J8">
        <v>8.7715230565212092</v>
      </c>
    </row>
    <row r="9" spans="1:10" x14ac:dyDescent="0.25">
      <c r="A9">
        <v>8</v>
      </c>
      <c r="B9" t="s">
        <v>17</v>
      </c>
      <c r="C9">
        <v>0</v>
      </c>
      <c r="D9">
        <v>11.5007886883973</v>
      </c>
      <c r="E9">
        <v>11.5007886883973</v>
      </c>
      <c r="F9">
        <v>11.5007886883973</v>
      </c>
      <c r="G9">
        <v>5.1128760405804803</v>
      </c>
      <c r="H9">
        <v>7.2983225215000997</v>
      </c>
      <c r="I9">
        <v>7.2983225215000997</v>
      </c>
      <c r="J9">
        <v>7.2983225215000997</v>
      </c>
    </row>
    <row r="10" spans="1:10" x14ac:dyDescent="0.25">
      <c r="A10">
        <v>9</v>
      </c>
      <c r="B10" t="s">
        <v>18</v>
      </c>
      <c r="C10">
        <v>0</v>
      </c>
      <c r="D10">
        <v>26.7025813809854</v>
      </c>
      <c r="E10">
        <v>26.7025813809854</v>
      </c>
      <c r="F10">
        <v>24.924513943746799</v>
      </c>
      <c r="G10">
        <v>9.8311350492315999</v>
      </c>
      <c r="H10">
        <v>13.351320543306</v>
      </c>
      <c r="I10">
        <v>13.351320543306</v>
      </c>
      <c r="J10">
        <v>13.351320543306</v>
      </c>
    </row>
    <row r="11" spans="1:10" x14ac:dyDescent="0.25">
      <c r="A11">
        <v>10</v>
      </c>
      <c r="B11" t="s">
        <v>19</v>
      </c>
      <c r="C11">
        <v>0</v>
      </c>
      <c r="D11">
        <v>7.4228832577646298</v>
      </c>
      <c r="E11">
        <v>7.4228832577646298</v>
      </c>
      <c r="F11">
        <v>7.4228832577646298</v>
      </c>
      <c r="G11">
        <v>7.7634854956406798</v>
      </c>
      <c r="H11">
        <v>5.2316126293521004</v>
      </c>
      <c r="I11">
        <v>5.2316126293521004</v>
      </c>
      <c r="J11">
        <v>5.2316126293521004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workbookViewId="0"/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22</v>
      </c>
      <c r="C2">
        <v>1.6557409106346199</v>
      </c>
      <c r="D2">
        <v>1.6557409106346199</v>
      </c>
      <c r="E2">
        <v>1.6557409106346199</v>
      </c>
      <c r="F2">
        <v>1.6557409106346199</v>
      </c>
      <c r="G2">
        <v>1.6557409106346199</v>
      </c>
      <c r="H2">
        <v>1.6557409106346199</v>
      </c>
      <c r="I2">
        <v>1.6557409106346199</v>
      </c>
      <c r="J2">
        <v>1.6557409106346199</v>
      </c>
    </row>
    <row r="3" spans="1:10" x14ac:dyDescent="0.25">
      <c r="A3">
        <v>2</v>
      </c>
      <c r="B3" t="s">
        <v>23</v>
      </c>
      <c r="C3">
        <v>14.9179226304305</v>
      </c>
      <c r="D3">
        <v>11.281060852848</v>
      </c>
      <c r="E3">
        <v>11.281060852848</v>
      </c>
      <c r="F3">
        <v>11.281060852848</v>
      </c>
      <c r="G3">
        <v>13.0896279343345</v>
      </c>
      <c r="H3">
        <v>12.2218296430426</v>
      </c>
      <c r="I3">
        <v>12.2218296430426</v>
      </c>
      <c r="J3">
        <v>12.2218296430426</v>
      </c>
    </row>
    <row r="4" spans="1:10" x14ac:dyDescent="0.25">
      <c r="A4">
        <v>3</v>
      </c>
      <c r="B4" t="s">
        <v>24</v>
      </c>
      <c r="C4">
        <v>4.2236317796475102</v>
      </c>
      <c r="D4">
        <v>2.1831376113036498</v>
      </c>
      <c r="E4">
        <v>2.1831376113036498</v>
      </c>
      <c r="F4">
        <v>2.1831376113036498</v>
      </c>
      <c r="G4">
        <v>3.3912153651533501</v>
      </c>
      <c r="H4">
        <v>2.9474187299461301</v>
      </c>
      <c r="I4">
        <v>2.9474187299461301</v>
      </c>
      <c r="J4">
        <v>2.9474187299461301</v>
      </c>
    </row>
    <row r="5" spans="1:10" x14ac:dyDescent="0.25">
      <c r="A5">
        <v>4</v>
      </c>
      <c r="B5" t="s">
        <v>25</v>
      </c>
      <c r="C5">
        <v>0.19497025052334399</v>
      </c>
      <c r="D5">
        <v>0.17871756493222299</v>
      </c>
      <c r="E5">
        <v>0.17871756493222299</v>
      </c>
      <c r="F5">
        <v>0.17871756493222299</v>
      </c>
      <c r="G5">
        <v>0.19009444484600799</v>
      </c>
      <c r="H5">
        <v>0.186843907727784</v>
      </c>
      <c r="I5">
        <v>0.186843907727784</v>
      </c>
      <c r="J5">
        <v>0.186843907727784</v>
      </c>
    </row>
    <row r="6" spans="1:10" x14ac:dyDescent="0.25">
      <c r="A6">
        <v>5</v>
      </c>
      <c r="B6" t="s">
        <v>26</v>
      </c>
      <c r="C6">
        <v>2.3426165423691798</v>
      </c>
      <c r="D6">
        <v>0.90369179888836404</v>
      </c>
      <c r="E6">
        <v>0.90369179888836404</v>
      </c>
      <c r="F6">
        <v>0.90369179888836404</v>
      </c>
      <c r="G6">
        <v>1.9109391193249301</v>
      </c>
      <c r="H6">
        <v>1.62315417062877</v>
      </c>
      <c r="I6">
        <v>1.62315417062877</v>
      </c>
      <c r="J6">
        <v>1.62315417062877</v>
      </c>
    </row>
    <row r="7" spans="1:10" x14ac:dyDescent="0.25">
      <c r="A7">
        <v>6</v>
      </c>
      <c r="B7" t="s">
        <v>27</v>
      </c>
      <c r="C7">
        <v>2.3853970586506699</v>
      </c>
      <c r="D7">
        <v>1.4877740760058</v>
      </c>
      <c r="E7">
        <v>1.4877740760058</v>
      </c>
      <c r="F7">
        <v>1.4877740760058</v>
      </c>
      <c r="G7">
        <v>2.11611016385721</v>
      </c>
      <c r="H7">
        <v>1.93658556732823</v>
      </c>
      <c r="I7">
        <v>1.93658556732823</v>
      </c>
      <c r="J7">
        <v>1.93658556732823</v>
      </c>
    </row>
    <row r="8" spans="1:10" x14ac:dyDescent="0.25">
      <c r="A8">
        <v>7</v>
      </c>
      <c r="B8" t="s">
        <v>28</v>
      </c>
      <c r="C8">
        <v>3.4373597275657999</v>
      </c>
      <c r="D8">
        <v>0.54178228565339404</v>
      </c>
      <c r="E8">
        <v>0.54178228565339404</v>
      </c>
      <c r="F8">
        <v>0.54178228565339404</v>
      </c>
      <c r="G8">
        <v>2.4128990729612299</v>
      </c>
      <c r="H8">
        <v>1.80410978990621</v>
      </c>
      <c r="I8">
        <v>1.80410978990621</v>
      </c>
      <c r="J8">
        <v>1.80410978990621</v>
      </c>
    </row>
    <row r="9" spans="1:10" x14ac:dyDescent="0.25">
      <c r="A9">
        <v>8</v>
      </c>
      <c r="B9" t="s">
        <v>29</v>
      </c>
      <c r="C9">
        <v>2.9382168972785698</v>
      </c>
      <c r="D9">
        <v>0.89904546811427299</v>
      </c>
      <c r="E9">
        <v>0.89904546811427299</v>
      </c>
      <c r="F9">
        <v>0.89904546811427299</v>
      </c>
      <c r="G9">
        <v>2.32646546852928</v>
      </c>
      <c r="H9">
        <v>1.91863118269642</v>
      </c>
      <c r="I9">
        <v>1.91863118269642</v>
      </c>
      <c r="J9">
        <v>1.91863118269642</v>
      </c>
    </row>
    <row r="10" spans="1:10" x14ac:dyDescent="0.25">
      <c r="A10">
        <v>9</v>
      </c>
      <c r="B10" t="s">
        <v>30</v>
      </c>
      <c r="C10">
        <v>2.7251465016601299</v>
      </c>
      <c r="D10">
        <v>0.80061631407012102</v>
      </c>
      <c r="E10">
        <v>0.80061631407012102</v>
      </c>
      <c r="F10">
        <v>0.80061631407012102</v>
      </c>
      <c r="G10">
        <v>2.14778744538313</v>
      </c>
      <c r="H10">
        <v>1.76288140786513</v>
      </c>
      <c r="I10">
        <v>1.76288140786513</v>
      </c>
      <c r="J10">
        <v>1.76288140786513</v>
      </c>
    </row>
    <row r="11" spans="1:10" x14ac:dyDescent="0.25">
      <c r="A11">
        <v>10</v>
      </c>
      <c r="B11" t="s">
        <v>31</v>
      </c>
      <c r="C11">
        <v>3.2544042281886401</v>
      </c>
      <c r="D11">
        <v>-2.3364344712867999</v>
      </c>
      <c r="E11">
        <v>0.45853408284521802</v>
      </c>
      <c r="F11">
        <v>3.2544042281886401</v>
      </c>
      <c r="G11">
        <v>3.2544042281886401</v>
      </c>
      <c r="H11">
        <v>0.45853408284521802</v>
      </c>
      <c r="I11">
        <v>0.45853408284521802</v>
      </c>
      <c r="J11">
        <v>0.45853408284521802</v>
      </c>
    </row>
    <row r="12" spans="1:10" x14ac:dyDescent="0.25">
      <c r="A12">
        <v>11</v>
      </c>
      <c r="B12" t="s">
        <v>32</v>
      </c>
      <c r="C12">
        <v>1.2668141984591501</v>
      </c>
      <c r="D12">
        <v>1.2668141984591501</v>
      </c>
      <c r="E12">
        <v>1.2668141984591501</v>
      </c>
      <c r="F12">
        <v>1.2668141984591501</v>
      </c>
      <c r="G12">
        <v>1.2668141984591501</v>
      </c>
      <c r="H12">
        <v>1.2668141984591501</v>
      </c>
      <c r="I12">
        <v>1.2668141984591501</v>
      </c>
      <c r="J12">
        <v>1.2668141984591501</v>
      </c>
    </row>
    <row r="13" spans="1:10" x14ac:dyDescent="0.25">
      <c r="A13">
        <v>12</v>
      </c>
      <c r="B13" t="s">
        <v>33</v>
      </c>
      <c r="C13">
        <v>4.9497582160275302</v>
      </c>
      <c r="D13">
        <v>2.4798522118396802</v>
      </c>
      <c r="E13">
        <v>2.4798522118396802</v>
      </c>
      <c r="F13">
        <v>4.9497582160275302</v>
      </c>
      <c r="G13">
        <v>4.9497582160275302</v>
      </c>
      <c r="H13">
        <v>2.4798522118396802</v>
      </c>
      <c r="I13">
        <v>2.4798522118396802</v>
      </c>
      <c r="J13">
        <v>2.4798522118396802</v>
      </c>
    </row>
    <row r="14" spans="1:10" x14ac:dyDescent="0.25">
      <c r="A14">
        <v>13</v>
      </c>
      <c r="B14" t="s">
        <v>34</v>
      </c>
      <c r="C14">
        <v>3.9090281083589198</v>
      </c>
      <c r="D14">
        <v>3.7470067311058499</v>
      </c>
      <c r="E14">
        <v>3.7470067311058499</v>
      </c>
      <c r="F14">
        <v>3.7470067311058499</v>
      </c>
      <c r="G14">
        <v>3.8604216951830002</v>
      </c>
      <c r="H14">
        <v>3.82801741973238</v>
      </c>
      <c r="I14">
        <v>3.82801741973238</v>
      </c>
      <c r="J14">
        <v>3.82801741973238</v>
      </c>
    </row>
    <row r="15" spans="1:10" x14ac:dyDescent="0.25">
      <c r="A15">
        <v>14</v>
      </c>
      <c r="B15" t="s">
        <v>35</v>
      </c>
      <c r="C15">
        <v>5.6746516432656096</v>
      </c>
      <c r="D15">
        <v>1.69815756072686</v>
      </c>
      <c r="E15">
        <v>1.69815756072686</v>
      </c>
      <c r="F15">
        <v>1.69815756072686</v>
      </c>
      <c r="G15">
        <v>4.2167309168228204</v>
      </c>
      <c r="H15">
        <v>3.3709611476138899</v>
      </c>
      <c r="I15">
        <v>3.3709611476138899</v>
      </c>
      <c r="J15">
        <v>3.3709611476138899</v>
      </c>
    </row>
    <row r="16" spans="1:10" x14ac:dyDescent="0.25">
      <c r="A16">
        <v>15</v>
      </c>
      <c r="B16" t="s">
        <v>36</v>
      </c>
      <c r="C16">
        <v>2.6871048050327602</v>
      </c>
      <c r="D16">
        <v>1.00480074557236</v>
      </c>
      <c r="E16">
        <v>1.00480074557236</v>
      </c>
      <c r="F16">
        <v>1.00480074557236</v>
      </c>
      <c r="G16">
        <v>1.6576047332336901</v>
      </c>
      <c r="H16">
        <v>1.2943060359163101</v>
      </c>
      <c r="I16">
        <v>1.2943060359163101</v>
      </c>
      <c r="J16">
        <v>1.2943060359163101</v>
      </c>
    </row>
    <row r="17" spans="1:10" x14ac:dyDescent="0.25">
      <c r="A17">
        <v>16</v>
      </c>
      <c r="B17" t="s">
        <v>37</v>
      </c>
      <c r="C17">
        <v>2.14405370864384</v>
      </c>
      <c r="D17">
        <v>0.31527643233798103</v>
      </c>
      <c r="E17">
        <v>0.31527643233798103</v>
      </c>
      <c r="F17">
        <v>0.31527643233798103</v>
      </c>
      <c r="G17">
        <v>1.0220452170341201</v>
      </c>
      <c r="H17">
        <v>0.62405530199925896</v>
      </c>
      <c r="I17">
        <v>0.62405530199925896</v>
      </c>
      <c r="J17">
        <v>0.62405530199925896</v>
      </c>
    </row>
    <row r="18" spans="1:10" x14ac:dyDescent="0.25">
      <c r="A18">
        <v>17</v>
      </c>
      <c r="B18" t="s">
        <v>38</v>
      </c>
      <c r="C18">
        <v>6.5614047659274801</v>
      </c>
      <c r="D18">
        <v>1.17732868267331</v>
      </c>
      <c r="E18">
        <v>1.17732868267331</v>
      </c>
      <c r="F18">
        <v>1.17732868267331</v>
      </c>
      <c r="G18">
        <v>3.3683050506657701</v>
      </c>
      <c r="H18">
        <v>2.2095296652249199</v>
      </c>
      <c r="I18">
        <v>2.2095296652249199</v>
      </c>
      <c r="J18">
        <v>2.2095296652249199</v>
      </c>
    </row>
    <row r="19" spans="1:10" x14ac:dyDescent="0.25">
      <c r="A19">
        <v>18</v>
      </c>
      <c r="B19" t="s">
        <v>39</v>
      </c>
      <c r="C19">
        <v>0.41033037366639102</v>
      </c>
      <c r="D19">
        <v>0.373672250654285</v>
      </c>
      <c r="E19">
        <v>0.373672250654285</v>
      </c>
      <c r="F19">
        <v>0.373672250654285</v>
      </c>
      <c r="G19">
        <v>0.39933293676275899</v>
      </c>
      <c r="H19">
        <v>0.39200131216033801</v>
      </c>
      <c r="I19">
        <v>0.39200131216033801</v>
      </c>
      <c r="J19">
        <v>0.39200131216033801</v>
      </c>
    </row>
    <row r="20" spans="1:10" x14ac:dyDescent="0.25">
      <c r="A20">
        <v>19</v>
      </c>
      <c r="B20" t="s">
        <v>40</v>
      </c>
      <c r="C20">
        <v>2.73502610006949</v>
      </c>
      <c r="D20">
        <v>0.132595423727456</v>
      </c>
      <c r="E20">
        <v>0.132595423727456</v>
      </c>
      <c r="F20">
        <v>0.132595423727456</v>
      </c>
      <c r="G20">
        <v>0.95892638012938303</v>
      </c>
      <c r="H20">
        <v>0.38491119891797299</v>
      </c>
      <c r="I20">
        <v>0.38491119891797299</v>
      </c>
      <c r="J20">
        <v>0.38491119891797299</v>
      </c>
    </row>
    <row r="21" spans="1:10" x14ac:dyDescent="0.25">
      <c r="A21">
        <v>20</v>
      </c>
      <c r="B21" t="s">
        <v>41</v>
      </c>
      <c r="C21">
        <v>1.1219995712815201</v>
      </c>
      <c r="D21">
        <v>-7.5863525244616106E-2</v>
      </c>
      <c r="E21">
        <v>-7.5863525244616106E-2</v>
      </c>
      <c r="F21">
        <v>-7.5863525244616106E-2</v>
      </c>
      <c r="G21">
        <v>0.53493815671736999</v>
      </c>
      <c r="H21">
        <v>0.29428124916572701</v>
      </c>
      <c r="I21">
        <v>0.29428124916572701</v>
      </c>
      <c r="J21">
        <v>0.29428124916572701</v>
      </c>
    </row>
    <row r="22" spans="1:10" x14ac:dyDescent="0.25">
      <c r="A22">
        <v>21</v>
      </c>
      <c r="B22" t="s">
        <v>42</v>
      </c>
      <c r="C22">
        <v>0.16289768886568001</v>
      </c>
      <c r="D22">
        <v>9.54716726056732E-2</v>
      </c>
      <c r="E22">
        <v>9.54716726056732E-2</v>
      </c>
      <c r="F22">
        <v>9.54716726056732E-2</v>
      </c>
      <c r="G22">
        <v>0.14266988398767799</v>
      </c>
      <c r="H22">
        <v>0.12918468073567599</v>
      </c>
      <c r="I22">
        <v>0.12918468073567599</v>
      </c>
      <c r="J22">
        <v>0.12918468073567599</v>
      </c>
    </row>
    <row r="23" spans="1:10" x14ac:dyDescent="0.25">
      <c r="A23">
        <v>22</v>
      </c>
      <c r="B23" t="s">
        <v>43</v>
      </c>
      <c r="C23">
        <v>2.10828579441828</v>
      </c>
      <c r="D23">
        <v>0.184450944726987</v>
      </c>
      <c r="E23">
        <v>0.184450944726987</v>
      </c>
      <c r="F23">
        <v>0.184450944726987</v>
      </c>
      <c r="G23">
        <v>0.75678069984263496</v>
      </c>
      <c r="H23">
        <v>0.40064004740077402</v>
      </c>
      <c r="I23">
        <v>0.40064004740077402</v>
      </c>
      <c r="J23">
        <v>0.40064004740077402</v>
      </c>
    </row>
    <row r="24" spans="1:10" x14ac:dyDescent="0.25">
      <c r="A24">
        <v>23</v>
      </c>
      <c r="B24" t="s">
        <v>44</v>
      </c>
      <c r="C24">
        <v>2.36787955728864</v>
      </c>
      <c r="D24">
        <v>0.87842506787086405</v>
      </c>
      <c r="E24">
        <v>0.87842506787086405</v>
      </c>
      <c r="F24">
        <v>0.87842506787086405</v>
      </c>
      <c r="G24">
        <v>1.5555401181789501</v>
      </c>
      <c r="H24">
        <v>1.2254150619539399</v>
      </c>
      <c r="I24">
        <v>1.2254150619539399</v>
      </c>
      <c r="J24">
        <v>1.2254150619539399</v>
      </c>
    </row>
    <row r="25" spans="1:10" x14ac:dyDescent="0.25">
      <c r="A25">
        <v>24</v>
      </c>
      <c r="B25" t="s">
        <v>45</v>
      </c>
      <c r="C25">
        <v>0.68005955125402695</v>
      </c>
      <c r="D25">
        <v>0.44462327754411002</v>
      </c>
      <c r="E25">
        <v>0.44462327754411002</v>
      </c>
      <c r="F25">
        <v>0.44462327754411002</v>
      </c>
      <c r="G25">
        <v>0.59452780719322296</v>
      </c>
      <c r="H25">
        <v>0.54574533766167399</v>
      </c>
      <c r="I25">
        <v>0.54574533766167399</v>
      </c>
      <c r="J25">
        <v>0.54574533766167399</v>
      </c>
    </row>
    <row r="26" spans="1:10" x14ac:dyDescent="0.25">
      <c r="A26">
        <v>25</v>
      </c>
      <c r="B26" t="s">
        <v>46</v>
      </c>
      <c r="C26">
        <v>9.9846006470074702</v>
      </c>
      <c r="D26">
        <v>1.6211418876539601</v>
      </c>
      <c r="E26">
        <v>1.6211418876539601</v>
      </c>
      <c r="F26">
        <v>1.6211418876539601</v>
      </c>
      <c r="G26">
        <v>3.8417878693065202</v>
      </c>
      <c r="H26">
        <v>2.41099111045679</v>
      </c>
      <c r="I26">
        <v>2.41099111045679</v>
      </c>
      <c r="J26">
        <v>2.41099111045679</v>
      </c>
    </row>
    <row r="27" spans="1:10" x14ac:dyDescent="0.25">
      <c r="A27">
        <v>26</v>
      </c>
      <c r="B27" t="s">
        <v>47</v>
      </c>
      <c r="C27">
        <v>7.15470963376199</v>
      </c>
      <c r="D27">
        <v>0.233947197761985</v>
      </c>
      <c r="E27">
        <v>0.233947197761985</v>
      </c>
      <c r="F27">
        <v>0.233947197761985</v>
      </c>
      <c r="G27">
        <v>1.9394416733748201</v>
      </c>
      <c r="H27">
        <v>0.77568183356541998</v>
      </c>
      <c r="I27">
        <v>0.77568183356541998</v>
      </c>
      <c r="J27">
        <v>0.77568183356541998</v>
      </c>
    </row>
    <row r="28" spans="1:10" x14ac:dyDescent="0.25">
      <c r="A28">
        <v>27</v>
      </c>
      <c r="B28" t="s">
        <v>48</v>
      </c>
      <c r="C28">
        <v>0.73704686890633397</v>
      </c>
      <c r="D28">
        <v>0.40957358697302099</v>
      </c>
      <c r="E28">
        <v>0.40957358697302099</v>
      </c>
      <c r="F28">
        <v>0.40957358697302099</v>
      </c>
      <c r="G28">
        <v>0.6315913600352</v>
      </c>
      <c r="H28">
        <v>0.56472269902165395</v>
      </c>
      <c r="I28">
        <v>0.56472269902165395</v>
      </c>
      <c r="J28">
        <v>0.56472269902165395</v>
      </c>
    </row>
    <row r="29" spans="1:10" x14ac:dyDescent="0.25">
      <c r="A29">
        <v>28</v>
      </c>
      <c r="B29" t="s">
        <v>49</v>
      </c>
      <c r="C29">
        <v>2.9478848582147701</v>
      </c>
      <c r="D29">
        <v>0.39967195071770301</v>
      </c>
      <c r="E29">
        <v>0.39967195071770301</v>
      </c>
      <c r="F29">
        <v>0.39967195071770301</v>
      </c>
      <c r="G29">
        <v>1.5424346723464499</v>
      </c>
      <c r="H29">
        <v>0.99506575998489799</v>
      </c>
      <c r="I29">
        <v>0.99506575998489799</v>
      </c>
      <c r="J29">
        <v>0.99506575998489799</v>
      </c>
    </row>
    <row r="30" spans="1:10" x14ac:dyDescent="0.25">
      <c r="A30">
        <v>29</v>
      </c>
      <c r="B30" t="s">
        <v>50</v>
      </c>
      <c r="C30">
        <v>3.58943315776401</v>
      </c>
      <c r="D30">
        <v>1.24433056263988</v>
      </c>
      <c r="E30">
        <v>1.83641541733724</v>
      </c>
      <c r="F30">
        <v>3.58943315776401</v>
      </c>
      <c r="G30">
        <v>3.58943315776401</v>
      </c>
      <c r="H30">
        <v>1.90484662196381</v>
      </c>
      <c r="I30">
        <v>1.90484662196381</v>
      </c>
      <c r="J30">
        <v>1.90484662196381</v>
      </c>
    </row>
    <row r="31" spans="1:10" x14ac:dyDescent="0.25">
      <c r="A31">
        <v>30</v>
      </c>
      <c r="B31" t="s">
        <v>51</v>
      </c>
      <c r="C31">
        <v>9.9101200785497306E-2</v>
      </c>
      <c r="D31">
        <v>9.9101200785497306E-2</v>
      </c>
      <c r="E31">
        <v>9.9101200785497306E-2</v>
      </c>
      <c r="F31">
        <v>9.9101200785497306E-2</v>
      </c>
      <c r="G31">
        <v>9.9101200785497306E-2</v>
      </c>
      <c r="H31">
        <v>9.9101200785497306E-2</v>
      </c>
      <c r="I31">
        <v>9.9101200785497306E-2</v>
      </c>
      <c r="J31">
        <v>9.9101200785497306E-2</v>
      </c>
    </row>
    <row r="32" spans="1:10" x14ac:dyDescent="0.25">
      <c r="A32">
        <v>31</v>
      </c>
      <c r="B32" t="s">
        <v>52</v>
      </c>
      <c r="C32">
        <v>0.81052923365826501</v>
      </c>
      <c r="D32">
        <v>0.245497463885227</v>
      </c>
      <c r="E32">
        <v>0.245497463885227</v>
      </c>
      <c r="F32">
        <v>0.245497463885227</v>
      </c>
      <c r="G32">
        <v>0.55971354793574801</v>
      </c>
      <c r="H32">
        <v>0.43594709545646199</v>
      </c>
      <c r="I32">
        <v>0.43594709545646199</v>
      </c>
      <c r="J32">
        <v>0.43594709545646199</v>
      </c>
    </row>
    <row r="33" spans="1:10" x14ac:dyDescent="0.25">
      <c r="A33">
        <v>32</v>
      </c>
      <c r="B33" t="s">
        <v>53</v>
      </c>
      <c r="C33">
        <v>0.30918245554941198</v>
      </c>
      <c r="D33">
        <v>0.21949551078068599</v>
      </c>
      <c r="E33">
        <v>0.21949551078068599</v>
      </c>
      <c r="F33">
        <v>0.21949551078068599</v>
      </c>
      <c r="G33">
        <v>0.27950678851024102</v>
      </c>
      <c r="H33">
        <v>0.261041859821533</v>
      </c>
      <c r="I33">
        <v>0.261041859821533</v>
      </c>
      <c r="J33">
        <v>0.261041859821533</v>
      </c>
    </row>
    <row r="34" spans="1:10" x14ac:dyDescent="0.25">
      <c r="A34">
        <v>33</v>
      </c>
      <c r="B34" t="s">
        <v>54</v>
      </c>
      <c r="C34">
        <v>0.163175759080397</v>
      </c>
      <c r="D34">
        <v>0.163175759080397</v>
      </c>
      <c r="E34">
        <v>0.163175759080397</v>
      </c>
      <c r="F34">
        <v>0.163175759080397</v>
      </c>
      <c r="G34">
        <v>0.163175759080397</v>
      </c>
      <c r="H34">
        <v>0.163175759080397</v>
      </c>
      <c r="I34">
        <v>0.163175759080397</v>
      </c>
      <c r="J34">
        <v>0.163175759080397</v>
      </c>
    </row>
    <row r="35" spans="1:10" x14ac:dyDescent="0.25">
      <c r="A35">
        <v>34</v>
      </c>
      <c r="B35" t="s">
        <v>55</v>
      </c>
      <c r="C35">
        <v>10.804279027283799</v>
      </c>
      <c r="D35">
        <v>1.98295015681428</v>
      </c>
      <c r="E35">
        <v>1.98295015681428</v>
      </c>
      <c r="F35">
        <v>1.98295015681428</v>
      </c>
      <c r="G35">
        <v>4.8867986506395704</v>
      </c>
      <c r="H35">
        <v>3.3344060252055399</v>
      </c>
      <c r="I35">
        <v>3.3344060252055399</v>
      </c>
      <c r="J35">
        <v>3.3344060252055399</v>
      </c>
    </row>
    <row r="36" spans="1:10" x14ac:dyDescent="0.25">
      <c r="A36">
        <v>35</v>
      </c>
      <c r="B36" t="s">
        <v>56</v>
      </c>
      <c r="C36">
        <v>6.8709297258108197</v>
      </c>
      <c r="D36">
        <v>2.52598315485892</v>
      </c>
      <c r="E36">
        <v>5.7462418539648503</v>
      </c>
      <c r="F36">
        <v>6.8709297258108197</v>
      </c>
      <c r="G36">
        <v>6.8709297258108197</v>
      </c>
      <c r="H36">
        <v>3.5789428268994898</v>
      </c>
      <c r="I36">
        <v>3.5789428268994898</v>
      </c>
      <c r="J36">
        <v>3.5789428268994898</v>
      </c>
    </row>
    <row r="37" spans="1:10" x14ac:dyDescent="0.25">
      <c r="A37">
        <v>36</v>
      </c>
      <c r="B37" t="s">
        <v>57</v>
      </c>
      <c r="C37">
        <v>13.5844845960425</v>
      </c>
      <c r="D37">
        <v>1.3748409178510801</v>
      </c>
      <c r="E37">
        <v>1.3748409178510801</v>
      </c>
      <c r="F37">
        <v>1.3748409178510801</v>
      </c>
      <c r="G37">
        <v>1.3748409178510801</v>
      </c>
      <c r="H37">
        <v>3.02931851924339</v>
      </c>
      <c r="I37">
        <v>3.02931851924339</v>
      </c>
      <c r="J37">
        <v>3.02931851924339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0.20670361052620101</v>
      </c>
      <c r="D39">
        <v>0.17242476822286301</v>
      </c>
      <c r="E39">
        <v>0.17242476822286301</v>
      </c>
      <c r="F39">
        <v>0.17242476822286301</v>
      </c>
      <c r="G39">
        <v>0.17242476822286301</v>
      </c>
      <c r="H39">
        <v>0.18956418937453201</v>
      </c>
      <c r="I39">
        <v>0.18956418937453201</v>
      </c>
      <c r="J39">
        <v>0.18956418937453201</v>
      </c>
    </row>
    <row r="40" spans="1:10" x14ac:dyDescent="0.25">
      <c r="A40">
        <v>39</v>
      </c>
      <c r="B40" t="s">
        <v>60</v>
      </c>
      <c r="C40">
        <v>2.8178359363185899</v>
      </c>
      <c r="D40">
        <v>1.0279341428594799</v>
      </c>
      <c r="E40">
        <v>1.0279341428594799</v>
      </c>
      <c r="F40">
        <v>1.0279341428594799</v>
      </c>
      <c r="G40">
        <v>1.0279341428594799</v>
      </c>
      <c r="H40">
        <v>1.58686950170316</v>
      </c>
      <c r="I40">
        <v>1.58686950170316</v>
      </c>
      <c r="J40">
        <v>1.58686950170316</v>
      </c>
    </row>
    <row r="41" spans="1:10" x14ac:dyDescent="0.25">
      <c r="A41">
        <v>40</v>
      </c>
      <c r="B41" t="s">
        <v>61</v>
      </c>
      <c r="C41">
        <v>0.17900978788858701</v>
      </c>
      <c r="D41">
        <v>0.15596088225851101</v>
      </c>
      <c r="E41">
        <v>0.15596088225851101</v>
      </c>
      <c r="F41">
        <v>0.15596088225851101</v>
      </c>
      <c r="G41">
        <v>0.15596088225851101</v>
      </c>
      <c r="H41">
        <v>0.16748533507354901</v>
      </c>
      <c r="I41">
        <v>0.16748533507354901</v>
      </c>
      <c r="J41">
        <v>0.16748533507354901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1.0627627564630799</v>
      </c>
      <c r="D43">
        <v>0.90090223474750497</v>
      </c>
      <c r="E43">
        <v>0.90090223474750497</v>
      </c>
      <c r="F43">
        <v>0.90090223474750497</v>
      </c>
      <c r="G43">
        <v>0.90090223474750497</v>
      </c>
      <c r="H43">
        <v>0.98183249560529395</v>
      </c>
      <c r="I43">
        <v>0.98183249560529395</v>
      </c>
      <c r="J43">
        <v>0.98183249560529395</v>
      </c>
    </row>
    <row r="44" spans="1:10" x14ac:dyDescent="0.25">
      <c r="A44">
        <v>43</v>
      </c>
      <c r="B44" t="s">
        <v>64</v>
      </c>
      <c r="C44">
        <v>10.217541682682301</v>
      </c>
      <c r="D44">
        <v>1.6339265282778199</v>
      </c>
      <c r="E44">
        <v>1.6339265282778199</v>
      </c>
      <c r="F44">
        <v>1.6339265282778199</v>
      </c>
      <c r="G44">
        <v>1.6339265282778199</v>
      </c>
      <c r="H44">
        <v>3.26852753940741</v>
      </c>
      <c r="I44">
        <v>3.26852753940741</v>
      </c>
      <c r="J44">
        <v>3.26852753940741</v>
      </c>
    </row>
    <row r="45" spans="1:10" x14ac:dyDescent="0.25">
      <c r="A45">
        <v>44</v>
      </c>
      <c r="B45" t="s">
        <v>65</v>
      </c>
      <c r="C45">
        <v>0.37831312263883299</v>
      </c>
      <c r="D45">
        <v>0.33585822393131898</v>
      </c>
      <c r="E45">
        <v>0.33585822393131898</v>
      </c>
      <c r="F45">
        <v>0.33585822393131898</v>
      </c>
      <c r="G45">
        <v>0.33585822393131898</v>
      </c>
      <c r="H45">
        <v>0.35708567328507601</v>
      </c>
      <c r="I45">
        <v>0.35708567328507601</v>
      </c>
      <c r="J45">
        <v>0.35708567328507601</v>
      </c>
    </row>
    <row r="46" spans="1:10" x14ac:dyDescent="0.25">
      <c r="A46">
        <v>45</v>
      </c>
      <c r="B46" t="s">
        <v>66</v>
      </c>
      <c r="C46">
        <v>3.2559946011102898</v>
      </c>
      <c r="D46">
        <v>0.99324370328502598</v>
      </c>
      <c r="E46">
        <v>0.99324370328502598</v>
      </c>
      <c r="F46">
        <v>0.99324370328502598</v>
      </c>
      <c r="G46">
        <v>0.99324370328502598</v>
      </c>
      <c r="H46">
        <v>1.9366492275968199</v>
      </c>
      <c r="I46">
        <v>1.9366492275968199</v>
      </c>
      <c r="J46">
        <v>1.9366492275968199</v>
      </c>
    </row>
    <row r="47" spans="1:10" x14ac:dyDescent="0.25">
      <c r="A47">
        <v>46</v>
      </c>
      <c r="B47" t="s">
        <v>67</v>
      </c>
      <c r="C47">
        <v>10.4310271845081</v>
      </c>
      <c r="D47">
        <v>4.8390177733263897</v>
      </c>
      <c r="E47">
        <v>4.8390177733263897</v>
      </c>
      <c r="F47">
        <v>4.8390177733263897</v>
      </c>
      <c r="G47">
        <v>4.8390177733263897</v>
      </c>
      <c r="H47">
        <v>6.70829096592285</v>
      </c>
      <c r="I47">
        <v>6.70829096592285</v>
      </c>
      <c r="J47">
        <v>6.70829096592285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2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1.6557409106346199</v>
      </c>
      <c r="C2">
        <v>1.6557409106346199</v>
      </c>
      <c r="D2">
        <v>1.6557409106346199</v>
      </c>
      <c r="E2">
        <v>1.6557409106346199</v>
      </c>
      <c r="F2">
        <v>1.6557409106346199</v>
      </c>
      <c r="G2">
        <v>1.6557409106346199</v>
      </c>
      <c r="H2">
        <v>1.6557409106346199</v>
      </c>
      <c r="I2">
        <v>1.6557409106346199</v>
      </c>
    </row>
    <row r="3" spans="1:9" x14ac:dyDescent="0.25">
      <c r="A3">
        <v>2</v>
      </c>
      <c r="B3">
        <v>3.8688212973763298</v>
      </c>
      <c r="C3">
        <v>1.0950955594556999</v>
      </c>
      <c r="D3">
        <v>1.0950955594556999</v>
      </c>
      <c r="E3">
        <v>1.0950955594556999</v>
      </c>
      <c r="F3">
        <v>3.0367035760001402</v>
      </c>
      <c r="G3">
        <v>2.4819584284160201</v>
      </c>
      <c r="H3">
        <v>2.4819584284160201</v>
      </c>
      <c r="I3">
        <v>2.4819584284160201</v>
      </c>
    </row>
    <row r="4" spans="1:9" x14ac:dyDescent="0.25">
      <c r="A4">
        <v>3</v>
      </c>
      <c r="B4">
        <v>0.87607697340090296</v>
      </c>
      <c r="C4">
        <v>0.87607697340090296</v>
      </c>
      <c r="D4">
        <v>0.87607697340090296</v>
      </c>
      <c r="E4">
        <v>0.87607697340090296</v>
      </c>
      <c r="F4">
        <v>0.87607697340090296</v>
      </c>
      <c r="G4">
        <v>0.87607697340090296</v>
      </c>
      <c r="H4">
        <v>0.87607697340090296</v>
      </c>
      <c r="I4">
        <v>0.87607697340090296</v>
      </c>
    </row>
    <row r="5" spans="1:9" x14ac:dyDescent="0.25">
      <c r="A5">
        <v>4</v>
      </c>
      <c r="B5">
        <v>1.89764876451973</v>
      </c>
      <c r="C5">
        <v>1.89764876451973</v>
      </c>
      <c r="D5">
        <v>1.89764876451973</v>
      </c>
      <c r="E5">
        <v>1.89764876451973</v>
      </c>
      <c r="F5">
        <v>1.89764876451973</v>
      </c>
      <c r="G5">
        <v>1.89764876451973</v>
      </c>
      <c r="H5">
        <v>1.89764876451973</v>
      </c>
      <c r="I5">
        <v>1.89764876451973</v>
      </c>
    </row>
    <row r="6" spans="1:9" x14ac:dyDescent="0.25">
      <c r="A6">
        <v>5</v>
      </c>
      <c r="B6">
        <v>14.9179226304305</v>
      </c>
      <c r="C6">
        <v>11.281060852848</v>
      </c>
      <c r="D6">
        <v>11.281060852848</v>
      </c>
      <c r="E6">
        <v>11.281060852848</v>
      </c>
      <c r="F6">
        <v>13.0896279343345</v>
      </c>
      <c r="G6">
        <v>12.2218296430426</v>
      </c>
      <c r="H6">
        <v>12.2218296430426</v>
      </c>
      <c r="I6">
        <v>12.2218296430426</v>
      </c>
    </row>
    <row r="7" spans="1:9" x14ac:dyDescent="0.25">
      <c r="A7">
        <v>6</v>
      </c>
      <c r="B7">
        <v>4.0919028665585202</v>
      </c>
      <c r="C7">
        <v>0.45504108897598999</v>
      </c>
      <c r="D7">
        <v>0.45504108897598999</v>
      </c>
      <c r="E7">
        <v>0.45504108897598999</v>
      </c>
      <c r="F7">
        <v>2.2636081704625299</v>
      </c>
      <c r="G7">
        <v>1.39580987917056</v>
      </c>
      <c r="H7">
        <v>1.39580987917056</v>
      </c>
      <c r="I7">
        <v>1.39580987917056</v>
      </c>
    </row>
    <row r="8" spans="1:9" x14ac:dyDescent="0.25">
      <c r="A8">
        <v>7</v>
      </c>
      <c r="B8">
        <v>3.63686177758253</v>
      </c>
      <c r="C8">
        <v>0.12621338319573799</v>
      </c>
      <c r="D8">
        <v>0.12621338319573799</v>
      </c>
      <c r="E8">
        <v>0.12621338319573799</v>
      </c>
      <c r="F8">
        <v>2.5836672592664902</v>
      </c>
      <c r="G8">
        <v>1.8815375803891301</v>
      </c>
      <c r="H8">
        <v>1.8815375803891301</v>
      </c>
      <c r="I8">
        <v>1.8815375803891301</v>
      </c>
    </row>
    <row r="9" spans="1:9" x14ac:dyDescent="0.25">
      <c r="A9">
        <v>8</v>
      </c>
      <c r="B9">
        <v>2.5018752170537201E-2</v>
      </c>
      <c r="C9">
        <v>2.5018752170537201E-2</v>
      </c>
      <c r="D9">
        <v>2.5018752170537201E-2</v>
      </c>
      <c r="E9">
        <v>2.5018752170537201E-2</v>
      </c>
      <c r="F9">
        <v>2.5018752170537201E-2</v>
      </c>
      <c r="G9">
        <v>2.5018752170537201E-2</v>
      </c>
      <c r="H9">
        <v>2.5018752170537201E-2</v>
      </c>
      <c r="I9">
        <v>2.5018752170537201E-2</v>
      </c>
    </row>
    <row r="10" spans="1:9" x14ac:dyDescent="0.25">
      <c r="A10">
        <v>9</v>
      </c>
      <c r="B10">
        <v>1.16079988534101</v>
      </c>
      <c r="C10">
        <v>1.16079988534101</v>
      </c>
      <c r="D10">
        <v>1.16079988534101</v>
      </c>
      <c r="E10">
        <v>1.16079988534101</v>
      </c>
      <c r="F10">
        <v>1.16079988534101</v>
      </c>
      <c r="G10">
        <v>1.16079988534101</v>
      </c>
      <c r="H10">
        <v>1.16079988534101</v>
      </c>
      <c r="I10">
        <v>1.16079988534101</v>
      </c>
    </row>
    <row r="11" spans="1:9" x14ac:dyDescent="0.25">
      <c r="A11">
        <v>10</v>
      </c>
      <c r="B11">
        <v>2.3248297568752498</v>
      </c>
      <c r="C11">
        <v>2.3248297568752498</v>
      </c>
      <c r="D11">
        <v>2.3248297568752498</v>
      </c>
      <c r="E11">
        <v>2.3248297568752498</v>
      </c>
      <c r="F11">
        <v>2.3248297568752498</v>
      </c>
      <c r="G11">
        <v>2.3248297568752498</v>
      </c>
      <c r="H11">
        <v>2.3248297568752498</v>
      </c>
      <c r="I11">
        <v>2.3248297568752498</v>
      </c>
    </row>
    <row r="12" spans="1:9" x14ac:dyDescent="0.25">
      <c r="A12">
        <v>11</v>
      </c>
      <c r="B12">
        <v>4.2236317796475102</v>
      </c>
      <c r="C12">
        <v>2.1831376113036498</v>
      </c>
      <c r="D12">
        <v>2.1831376113036498</v>
      </c>
      <c r="E12">
        <v>2.1831376113036498</v>
      </c>
      <c r="F12">
        <v>3.3912153651533501</v>
      </c>
      <c r="G12">
        <v>2.9474187299461301</v>
      </c>
      <c r="H12">
        <v>2.9474187299461301</v>
      </c>
      <c r="I12">
        <v>2.9474187299461301</v>
      </c>
    </row>
    <row r="13" spans="1:9" x14ac:dyDescent="0.25">
      <c r="A13">
        <v>12</v>
      </c>
      <c r="B13">
        <v>1.45669446406155</v>
      </c>
      <c r="C13">
        <v>-0.58379970428231398</v>
      </c>
      <c r="D13">
        <v>-0.58379970428231398</v>
      </c>
      <c r="E13">
        <v>-0.58379970428231398</v>
      </c>
      <c r="F13">
        <v>0.62427804956739197</v>
      </c>
      <c r="G13">
        <v>0.18048141436016801</v>
      </c>
      <c r="H13">
        <v>0.18048141436016801</v>
      </c>
      <c r="I13">
        <v>0.18048141436016801</v>
      </c>
    </row>
    <row r="14" spans="1:9" x14ac:dyDescent="0.25">
      <c r="A14">
        <v>13</v>
      </c>
      <c r="B14">
        <v>1.9800488472841</v>
      </c>
      <c r="C14">
        <v>1.01876537738368</v>
      </c>
      <c r="D14">
        <v>1.01876537738368</v>
      </c>
      <c r="E14">
        <v>1.01876537738368</v>
      </c>
      <c r="F14">
        <v>1.6653800415826701</v>
      </c>
      <c r="G14">
        <v>1.4681169162251999</v>
      </c>
      <c r="H14">
        <v>1.4681169162251999</v>
      </c>
      <c r="I14">
        <v>1.4681169162251999</v>
      </c>
    </row>
    <row r="15" spans="1:9" x14ac:dyDescent="0.25">
      <c r="A15">
        <v>14</v>
      </c>
      <c r="B15">
        <v>6.0445321059762497E-2</v>
      </c>
      <c r="C15">
        <v>6.0445321059762497E-2</v>
      </c>
      <c r="D15">
        <v>6.0445321059762497E-2</v>
      </c>
      <c r="E15">
        <v>6.0445321059762497E-2</v>
      </c>
      <c r="F15">
        <v>6.0445321059762497E-2</v>
      </c>
      <c r="G15">
        <v>6.0445321059762497E-2</v>
      </c>
      <c r="H15">
        <v>6.0445321059762497E-2</v>
      </c>
      <c r="I15">
        <v>6.0445321059762497E-2</v>
      </c>
    </row>
    <row r="16" spans="1:9" x14ac:dyDescent="0.25">
      <c r="A16">
        <v>15</v>
      </c>
      <c r="B16">
        <v>0.12516078443476</v>
      </c>
      <c r="C16">
        <v>0.12516078443476</v>
      </c>
      <c r="D16">
        <v>0.12516078443476</v>
      </c>
      <c r="E16">
        <v>0.12516078443476</v>
      </c>
      <c r="F16">
        <v>0.12516078443476</v>
      </c>
      <c r="G16">
        <v>0.12516078443476</v>
      </c>
      <c r="H16">
        <v>0.12516078443476</v>
      </c>
      <c r="I16">
        <v>0.12516078443476</v>
      </c>
    </row>
    <row r="17" spans="1:9" x14ac:dyDescent="0.25">
      <c r="A17">
        <v>16</v>
      </c>
      <c r="B17">
        <v>0.96128346990042002</v>
      </c>
      <c r="C17">
        <v>0.83612268546566004</v>
      </c>
      <c r="D17">
        <v>0.83612268546566004</v>
      </c>
      <c r="E17">
        <v>0.83612268546566004</v>
      </c>
      <c r="F17">
        <v>0.92373523456999196</v>
      </c>
      <c r="G17">
        <v>0.89870307768304003</v>
      </c>
      <c r="H17">
        <v>0.89870307768304003</v>
      </c>
      <c r="I17">
        <v>0.89870307768304003</v>
      </c>
    </row>
    <row r="18" spans="1:9" x14ac:dyDescent="0.25">
      <c r="A18">
        <v>17</v>
      </c>
      <c r="B18">
        <v>0.19497025052334399</v>
      </c>
      <c r="C18">
        <v>0.17871756493222299</v>
      </c>
      <c r="D18">
        <v>0.17871756493222299</v>
      </c>
      <c r="E18">
        <v>0.17871756493222299</v>
      </c>
      <c r="F18">
        <v>0.19009444484600799</v>
      </c>
      <c r="G18">
        <v>0.186843907727784</v>
      </c>
      <c r="H18">
        <v>0.186843907727784</v>
      </c>
      <c r="I18">
        <v>0.186843907727784</v>
      </c>
    </row>
    <row r="19" spans="1:9" x14ac:dyDescent="0.25">
      <c r="A19">
        <v>18</v>
      </c>
      <c r="B19">
        <v>1.62526855911212E-2</v>
      </c>
      <c r="C19">
        <v>1.62526855911212E-2</v>
      </c>
      <c r="D19">
        <v>1.62526855911212E-2</v>
      </c>
      <c r="E19">
        <v>1.62526855911212E-2</v>
      </c>
      <c r="F19">
        <v>1.62526855911212E-2</v>
      </c>
      <c r="G19">
        <v>1.62526855911212E-2</v>
      </c>
      <c r="H19">
        <v>1.62526855911212E-2</v>
      </c>
      <c r="I19">
        <v>1.62526855911212E-2</v>
      </c>
    </row>
    <row r="20" spans="1:9" x14ac:dyDescent="0.25">
      <c r="A20">
        <v>19</v>
      </c>
      <c r="B20">
        <v>2.3426165423691798</v>
      </c>
      <c r="C20">
        <v>0.90369179888836404</v>
      </c>
      <c r="D20">
        <v>0.90369179888836404</v>
      </c>
      <c r="E20">
        <v>0.90369179888836404</v>
      </c>
      <c r="F20">
        <v>1.9109391193249301</v>
      </c>
      <c r="G20">
        <v>1.62315417062877</v>
      </c>
      <c r="H20">
        <v>1.62315417062877</v>
      </c>
      <c r="I20">
        <v>1.62315417062877</v>
      </c>
    </row>
    <row r="21" spans="1:9" x14ac:dyDescent="0.25">
      <c r="A21">
        <v>20</v>
      </c>
      <c r="B21">
        <v>6.6784369013553595E-4</v>
      </c>
      <c r="C21">
        <v>6.6784369013553595E-4</v>
      </c>
      <c r="D21">
        <v>6.6784369013553595E-4</v>
      </c>
      <c r="E21">
        <v>6.6784369013553595E-4</v>
      </c>
      <c r="F21">
        <v>6.6784369013553595E-4</v>
      </c>
      <c r="G21">
        <v>6.6784369013553595E-4</v>
      </c>
      <c r="H21">
        <v>6.6784369013553595E-4</v>
      </c>
      <c r="I21">
        <v>6.6784369013553595E-4</v>
      </c>
    </row>
    <row r="22" spans="1:9" x14ac:dyDescent="0.25">
      <c r="A22">
        <v>21</v>
      </c>
      <c r="B22">
        <v>1.1064185422554201E-2</v>
      </c>
      <c r="C22">
        <v>1.1064185422554201E-2</v>
      </c>
      <c r="D22">
        <v>1.1064185422554201E-2</v>
      </c>
      <c r="E22">
        <v>1.1064185422554201E-2</v>
      </c>
      <c r="F22">
        <v>1.1064185422554201E-2</v>
      </c>
      <c r="G22">
        <v>1.1064185422554201E-2</v>
      </c>
      <c r="H22">
        <v>1.1064185422554201E-2</v>
      </c>
      <c r="I22">
        <v>1.1064185422554201E-2</v>
      </c>
    </row>
    <row r="23" spans="1:9" x14ac:dyDescent="0.25">
      <c r="A23">
        <v>22</v>
      </c>
      <c r="B23">
        <v>0.114737975547705</v>
      </c>
      <c r="C23">
        <v>0.114737975547705</v>
      </c>
      <c r="D23">
        <v>0.114737975547705</v>
      </c>
      <c r="E23">
        <v>0.114737975547705</v>
      </c>
      <c r="F23">
        <v>0.114737975547705</v>
      </c>
      <c r="G23">
        <v>0.114737975547705</v>
      </c>
      <c r="H23">
        <v>0.114737975547705</v>
      </c>
      <c r="I23">
        <v>0.114737975547705</v>
      </c>
    </row>
    <row r="24" spans="1:9" x14ac:dyDescent="0.25">
      <c r="A24">
        <v>23</v>
      </c>
      <c r="B24">
        <v>1.31245473882042</v>
      </c>
      <c r="C24">
        <v>1.31245473882042</v>
      </c>
      <c r="D24">
        <v>1.31245473882042</v>
      </c>
      <c r="E24">
        <v>1.31245473882042</v>
      </c>
      <c r="F24">
        <v>1.31245473882042</v>
      </c>
      <c r="G24">
        <v>1.31245473882042</v>
      </c>
      <c r="H24">
        <v>1.31245473882042</v>
      </c>
      <c r="I24">
        <v>1.31245473882042</v>
      </c>
    </row>
    <row r="25" spans="1:9" x14ac:dyDescent="0.25">
      <c r="A25">
        <v>24</v>
      </c>
      <c r="B25">
        <v>2.3853970586506699</v>
      </c>
      <c r="C25">
        <v>1.4877740760058</v>
      </c>
      <c r="D25">
        <v>1.4877740760058</v>
      </c>
      <c r="E25">
        <v>1.4877740760058</v>
      </c>
      <c r="F25">
        <v>2.11611016385721</v>
      </c>
      <c r="G25">
        <v>1.93658556732823</v>
      </c>
      <c r="H25">
        <v>1.93658556732823</v>
      </c>
      <c r="I25">
        <v>1.93658556732823</v>
      </c>
    </row>
    <row r="26" spans="1:9" x14ac:dyDescent="0.25">
      <c r="A26">
        <v>25</v>
      </c>
      <c r="B26">
        <v>1.41235770263774E-3</v>
      </c>
      <c r="C26">
        <v>1.41235770263774E-3</v>
      </c>
      <c r="D26">
        <v>1.41235770263774E-3</v>
      </c>
      <c r="E26">
        <v>1.41235770263774E-3</v>
      </c>
      <c r="F26">
        <v>1.41235770263774E-3</v>
      </c>
      <c r="G26">
        <v>1.41235770263774E-3</v>
      </c>
      <c r="H26">
        <v>1.41235770263774E-3</v>
      </c>
      <c r="I26">
        <v>1.41235770263774E-3</v>
      </c>
    </row>
    <row r="27" spans="1:9" x14ac:dyDescent="0.25">
      <c r="A27">
        <v>26</v>
      </c>
      <c r="B27">
        <v>9.9766533375390105E-4</v>
      </c>
      <c r="C27">
        <v>9.9766533375390105E-4</v>
      </c>
      <c r="D27">
        <v>9.9766533375390105E-4</v>
      </c>
      <c r="E27">
        <v>9.9766533375390105E-4</v>
      </c>
      <c r="F27">
        <v>9.9766533375390105E-4</v>
      </c>
      <c r="G27">
        <v>9.9766533375390105E-4</v>
      </c>
      <c r="H27">
        <v>9.9766533375390105E-4</v>
      </c>
      <c r="I27">
        <v>9.9766533375390105E-4</v>
      </c>
    </row>
    <row r="28" spans="1:9" x14ac:dyDescent="0.25">
      <c r="A28">
        <v>27</v>
      </c>
      <c r="B28">
        <v>6.2441460159659998E-2</v>
      </c>
      <c r="C28">
        <v>6.2441460159659998E-2</v>
      </c>
      <c r="D28">
        <v>6.2441460159659998E-2</v>
      </c>
      <c r="E28">
        <v>6.2441460159659998E-2</v>
      </c>
      <c r="F28">
        <v>6.2441460159659998E-2</v>
      </c>
      <c r="G28">
        <v>6.2441460159659998E-2</v>
      </c>
      <c r="H28">
        <v>6.2441460159659998E-2</v>
      </c>
      <c r="I28">
        <v>6.2441460159659998E-2</v>
      </c>
    </row>
    <row r="29" spans="1:9" x14ac:dyDescent="0.25">
      <c r="A29">
        <v>28</v>
      </c>
      <c r="B29">
        <v>0.83277149944881801</v>
      </c>
      <c r="C29">
        <v>0.83277149944881801</v>
      </c>
      <c r="D29">
        <v>0.83277149944881801</v>
      </c>
      <c r="E29">
        <v>0.83277149944881801</v>
      </c>
      <c r="F29">
        <v>0.83277149944881801</v>
      </c>
      <c r="G29">
        <v>0.83277149944881801</v>
      </c>
      <c r="H29">
        <v>0.83277149944881801</v>
      </c>
      <c r="I29">
        <v>0.83277149944881801</v>
      </c>
    </row>
    <row r="30" spans="1:9" x14ac:dyDescent="0.25">
      <c r="A30">
        <v>29</v>
      </c>
      <c r="B30">
        <v>3.4373597275657999</v>
      </c>
      <c r="C30">
        <v>0.54178228565339404</v>
      </c>
      <c r="D30">
        <v>0.54178228565339404</v>
      </c>
      <c r="E30">
        <v>0.54178228565339404</v>
      </c>
      <c r="F30">
        <v>2.4128990729612299</v>
      </c>
      <c r="G30">
        <v>1.80410978990621</v>
      </c>
      <c r="H30">
        <v>1.80410978990621</v>
      </c>
      <c r="I30">
        <v>1.80410978990621</v>
      </c>
    </row>
    <row r="31" spans="1:9" x14ac:dyDescent="0.25">
      <c r="A31">
        <v>30</v>
      </c>
      <c r="B31">
        <v>6.3226638790436999E-3</v>
      </c>
      <c r="C31">
        <v>6.3226638790436999E-3</v>
      </c>
      <c r="D31">
        <v>6.3226638790436999E-3</v>
      </c>
      <c r="E31">
        <v>6.3226638790436999E-3</v>
      </c>
      <c r="F31">
        <v>6.3226638790436999E-3</v>
      </c>
      <c r="G31">
        <v>6.3226638790436999E-3</v>
      </c>
      <c r="H31">
        <v>6.3226638790436999E-3</v>
      </c>
      <c r="I31">
        <v>6.3226638790436999E-3</v>
      </c>
    </row>
    <row r="32" spans="1:9" x14ac:dyDescent="0.25">
      <c r="A32">
        <v>31</v>
      </c>
      <c r="B32">
        <v>6.8688068173218698E-3</v>
      </c>
      <c r="C32">
        <v>6.8688068173218698E-3</v>
      </c>
      <c r="D32">
        <v>6.8688068173218698E-3</v>
      </c>
      <c r="E32">
        <v>6.8688068173218698E-3</v>
      </c>
      <c r="F32">
        <v>6.8688068173218698E-3</v>
      </c>
      <c r="G32">
        <v>6.8688068173218698E-3</v>
      </c>
      <c r="H32">
        <v>6.8688068173218698E-3</v>
      </c>
      <c r="I32">
        <v>6.8688068173218698E-3</v>
      </c>
    </row>
    <row r="33" spans="1:9" x14ac:dyDescent="0.25">
      <c r="A33">
        <v>32</v>
      </c>
      <c r="B33">
        <v>0.76476333017000997</v>
      </c>
      <c r="C33">
        <v>2.29184633564481E-2</v>
      </c>
      <c r="D33">
        <v>2.29184633564481E-2</v>
      </c>
      <c r="E33">
        <v>2.29184633564481E-2</v>
      </c>
      <c r="F33">
        <v>0.54220987012594102</v>
      </c>
      <c r="G33">
        <v>0.39384089676322898</v>
      </c>
      <c r="H33">
        <v>0.39384089676322898</v>
      </c>
      <c r="I33">
        <v>0.39384089676322898</v>
      </c>
    </row>
    <row r="34" spans="1:9" x14ac:dyDescent="0.25">
      <c r="A34">
        <v>33</v>
      </c>
      <c r="B34">
        <v>0.74184486681356199</v>
      </c>
      <c r="C34">
        <v>0.74184486681356199</v>
      </c>
      <c r="D34">
        <v>0.74184486681356199</v>
      </c>
      <c r="E34">
        <v>0.74184486681356199</v>
      </c>
      <c r="F34">
        <v>0.74184486681356199</v>
      </c>
      <c r="G34">
        <v>0.74184486681356199</v>
      </c>
      <c r="H34">
        <v>0.74184486681356199</v>
      </c>
      <c r="I34">
        <v>0.74184486681356199</v>
      </c>
    </row>
    <row r="35" spans="1:9" x14ac:dyDescent="0.25">
      <c r="A35">
        <v>34</v>
      </c>
      <c r="B35">
        <v>2.1176226410460299</v>
      </c>
      <c r="C35">
        <v>2.1176226410460299</v>
      </c>
      <c r="D35">
        <v>2.1176226410460299</v>
      </c>
      <c r="E35">
        <v>2.1176226410460299</v>
      </c>
      <c r="F35">
        <v>2.1176226410460299</v>
      </c>
      <c r="G35">
        <v>2.1176226410460299</v>
      </c>
      <c r="H35">
        <v>2.1176226410460299</v>
      </c>
      <c r="I35">
        <v>2.1176226410460299</v>
      </c>
    </row>
    <row r="36" spans="1:9" x14ac:dyDescent="0.25">
      <c r="A36">
        <v>35</v>
      </c>
      <c r="B36">
        <v>2.9382168972785698</v>
      </c>
      <c r="C36">
        <v>0.89904546811427299</v>
      </c>
      <c r="D36">
        <v>0.89904546811427299</v>
      </c>
      <c r="E36">
        <v>0.89904546811427299</v>
      </c>
      <c r="F36">
        <v>2.32646546852928</v>
      </c>
      <c r="G36">
        <v>1.91863118269642</v>
      </c>
      <c r="H36">
        <v>1.91863118269642</v>
      </c>
      <c r="I36">
        <v>1.91863118269642</v>
      </c>
    </row>
    <row r="37" spans="1:9" x14ac:dyDescent="0.25">
      <c r="A37">
        <v>36</v>
      </c>
      <c r="B37">
        <v>2.0391714291643002</v>
      </c>
      <c r="C37">
        <v>2.0391714291643002</v>
      </c>
      <c r="D37">
        <v>2.0391714291643002</v>
      </c>
      <c r="E37">
        <v>2.0391714291643002</v>
      </c>
      <c r="F37">
        <v>2.0391714291643002</v>
      </c>
      <c r="G37">
        <v>2.0391714291643002</v>
      </c>
      <c r="H37">
        <v>2.0391714291643002</v>
      </c>
      <c r="I37">
        <v>2.0391714291643002</v>
      </c>
    </row>
    <row r="38" spans="1:9" x14ac:dyDescent="0.25">
      <c r="A38">
        <v>37</v>
      </c>
      <c r="B38">
        <v>2.7251465016601299</v>
      </c>
      <c r="C38">
        <v>0.80061631407012102</v>
      </c>
      <c r="D38">
        <v>0.80061631407012102</v>
      </c>
      <c r="E38">
        <v>0.80061631407012102</v>
      </c>
      <c r="F38">
        <v>2.14778744538313</v>
      </c>
      <c r="G38">
        <v>1.76288140786513</v>
      </c>
      <c r="H38">
        <v>1.76288140786513</v>
      </c>
      <c r="I38">
        <v>1.76288140786513</v>
      </c>
    </row>
    <row r="39" spans="1:9" x14ac:dyDescent="0.25">
      <c r="A39">
        <v>38</v>
      </c>
      <c r="B39">
        <v>1.92453018759001</v>
      </c>
      <c r="C39">
        <v>1.92453018759001</v>
      </c>
      <c r="D39">
        <v>1.92453018759001</v>
      </c>
      <c r="E39">
        <v>1.92453018759001</v>
      </c>
      <c r="F39">
        <v>1.92453018759001</v>
      </c>
      <c r="G39">
        <v>1.92453018759001</v>
      </c>
      <c r="H39">
        <v>1.92453018759001</v>
      </c>
      <c r="I39">
        <v>1.92453018759001</v>
      </c>
    </row>
    <row r="40" spans="1:9" x14ac:dyDescent="0.25">
      <c r="A40">
        <v>39</v>
      </c>
      <c r="B40">
        <v>3.2544042281886401</v>
      </c>
      <c r="C40">
        <v>-2.3364344712867999</v>
      </c>
      <c r="D40">
        <v>0.45853408284521802</v>
      </c>
      <c r="E40">
        <v>3.2544042281886401</v>
      </c>
      <c r="F40">
        <v>3.2544042281886401</v>
      </c>
      <c r="G40">
        <v>0.45853408284521802</v>
      </c>
      <c r="H40">
        <v>0.45853408284521802</v>
      </c>
      <c r="I40">
        <v>0.45853408284521802</v>
      </c>
    </row>
    <row r="41" spans="1:9" x14ac:dyDescent="0.25">
      <c r="A41">
        <v>40</v>
      </c>
      <c r="B41">
        <v>1.8933029316481501E-2</v>
      </c>
      <c r="C41">
        <v>1.8933029316481501E-2</v>
      </c>
      <c r="D41">
        <v>1.8933029316481501E-2</v>
      </c>
      <c r="E41">
        <v>1.8933029316481501E-2</v>
      </c>
      <c r="F41">
        <v>1.8933029316481501E-2</v>
      </c>
      <c r="G41">
        <v>1.8933029316481501E-2</v>
      </c>
      <c r="H41">
        <v>1.8933029316481501E-2</v>
      </c>
      <c r="I41">
        <v>1.8933029316481501E-2</v>
      </c>
    </row>
    <row r="42" spans="1:9" x14ac:dyDescent="0.25">
      <c r="A42">
        <v>41</v>
      </c>
      <c r="B42">
        <v>2.4504995293074601E-2</v>
      </c>
      <c r="C42">
        <v>2.4504995293074601E-2</v>
      </c>
      <c r="D42">
        <v>2.4504995293074601E-2</v>
      </c>
      <c r="E42">
        <v>2.4504995293074601E-2</v>
      </c>
      <c r="F42">
        <v>2.4504995293074601E-2</v>
      </c>
      <c r="G42">
        <v>2.4504995293074601E-2</v>
      </c>
      <c r="H42">
        <v>2.4504995293074601E-2</v>
      </c>
      <c r="I42">
        <v>2.4504995293074601E-2</v>
      </c>
    </row>
    <row r="43" spans="1:9" x14ac:dyDescent="0.25">
      <c r="A43">
        <v>42</v>
      </c>
      <c r="B43">
        <v>1.8031824228200201E-3</v>
      </c>
      <c r="C43">
        <v>1.8031824228200201E-3</v>
      </c>
      <c r="D43">
        <v>1.8031824228200201E-3</v>
      </c>
      <c r="E43">
        <v>1.8031824228200201E-3</v>
      </c>
      <c r="F43">
        <v>1.8031824228200201E-3</v>
      </c>
      <c r="G43">
        <v>1.8031824228200201E-3</v>
      </c>
      <c r="H43">
        <v>1.8031824228200201E-3</v>
      </c>
      <c r="I43">
        <v>1.8031824228200201E-3</v>
      </c>
    </row>
    <row r="44" spans="1:9" x14ac:dyDescent="0.25">
      <c r="A44">
        <v>43</v>
      </c>
      <c r="B44">
        <v>1.39298551222155</v>
      </c>
      <c r="C44">
        <v>1.39298551222155</v>
      </c>
      <c r="D44">
        <v>1.39298551222155</v>
      </c>
      <c r="E44">
        <v>1.39298551222155</v>
      </c>
      <c r="F44">
        <v>1.39298551222155</v>
      </c>
      <c r="G44">
        <v>1.39298551222155</v>
      </c>
      <c r="H44">
        <v>1.39298551222155</v>
      </c>
      <c r="I44">
        <v>1.39298551222155</v>
      </c>
    </row>
    <row r="45" spans="1:9" x14ac:dyDescent="0.25">
      <c r="A45">
        <v>44</v>
      </c>
      <c r="B45">
        <v>4.15441516264434</v>
      </c>
      <c r="C45">
        <v>4.1526119802215202</v>
      </c>
      <c r="D45">
        <v>4.1535135714329297</v>
      </c>
      <c r="E45">
        <v>4.15441516264434</v>
      </c>
      <c r="F45">
        <v>4.15441516264434</v>
      </c>
      <c r="G45">
        <v>4.1535135714329297</v>
      </c>
      <c r="H45">
        <v>4.1535135714329297</v>
      </c>
      <c r="I45">
        <v>4.1535135714329297</v>
      </c>
    </row>
    <row r="46" spans="1:9" x14ac:dyDescent="0.25">
      <c r="A46">
        <v>45</v>
      </c>
      <c r="B46">
        <v>1.2668141984591501</v>
      </c>
      <c r="C46">
        <v>1.2668141984591501</v>
      </c>
      <c r="D46">
        <v>1.2668141984591501</v>
      </c>
      <c r="E46">
        <v>1.2668141984591501</v>
      </c>
      <c r="F46">
        <v>1.2668141984591501</v>
      </c>
      <c r="G46">
        <v>1.2668141984591501</v>
      </c>
      <c r="H46">
        <v>1.2668141984591501</v>
      </c>
      <c r="I46">
        <v>1.2668141984591501</v>
      </c>
    </row>
    <row r="47" spans="1:9" x14ac:dyDescent="0.25">
      <c r="A47">
        <v>46</v>
      </c>
      <c r="B47">
        <v>2.6901952864754199</v>
      </c>
      <c r="C47">
        <v>0.78520313061974201</v>
      </c>
      <c r="D47">
        <v>1.0494463620524399</v>
      </c>
      <c r="E47">
        <v>2.6901952864754199</v>
      </c>
      <c r="F47">
        <v>2.6901952864754199</v>
      </c>
      <c r="G47">
        <v>1.32751197744184</v>
      </c>
      <c r="H47">
        <v>1.32751197744184</v>
      </c>
      <c r="I47">
        <v>1.32751197744184</v>
      </c>
    </row>
    <row r="48" spans="1:9" x14ac:dyDescent="0.25">
      <c r="A48">
        <v>47</v>
      </c>
      <c r="B48">
        <v>1.3654435721702301E-3</v>
      </c>
      <c r="C48">
        <v>1.3654435721702301E-3</v>
      </c>
      <c r="D48">
        <v>1.3654435721702301E-3</v>
      </c>
      <c r="E48">
        <v>1.3654435721702301E-3</v>
      </c>
      <c r="F48">
        <v>1.3654435721702301E-3</v>
      </c>
      <c r="G48">
        <v>1.3654435721702301E-3</v>
      </c>
      <c r="H48">
        <v>1.3654435721702301E-3</v>
      </c>
      <c r="I48">
        <v>1.3654435721702301E-3</v>
      </c>
    </row>
    <row r="49" spans="1:9" x14ac:dyDescent="0.25">
      <c r="A49">
        <v>48</v>
      </c>
      <c r="B49">
        <v>1.59044625302509E-2</v>
      </c>
      <c r="C49">
        <v>1.59044625302509E-2</v>
      </c>
      <c r="D49">
        <v>1.59044625302509E-2</v>
      </c>
      <c r="E49">
        <v>1.59044625302509E-2</v>
      </c>
      <c r="F49">
        <v>1.59044625302509E-2</v>
      </c>
      <c r="G49">
        <v>1.59044625302509E-2</v>
      </c>
      <c r="H49">
        <v>1.59044625302509E-2</v>
      </c>
      <c r="I49">
        <v>1.59044625302509E-2</v>
      </c>
    </row>
    <row r="50" spans="1:9" x14ac:dyDescent="0.25">
      <c r="A50">
        <v>49</v>
      </c>
      <c r="B50">
        <v>5.7716456306624196E-3</v>
      </c>
      <c r="C50">
        <v>5.7716456306624196E-3</v>
      </c>
      <c r="D50">
        <v>5.7716456306624196E-3</v>
      </c>
      <c r="E50">
        <v>5.7716456306624196E-3</v>
      </c>
      <c r="F50">
        <v>5.7716456306624196E-3</v>
      </c>
      <c r="G50">
        <v>5.7716456306624196E-3</v>
      </c>
      <c r="H50">
        <v>5.7716456306624196E-3</v>
      </c>
      <c r="I50">
        <v>5.7716456306624196E-3</v>
      </c>
    </row>
    <row r="51" spans="1:9" x14ac:dyDescent="0.25">
      <c r="A51">
        <v>50</v>
      </c>
      <c r="B51">
        <v>4.0777224237015502E-3</v>
      </c>
      <c r="C51">
        <v>4.0777224237015502E-3</v>
      </c>
      <c r="D51">
        <v>4.0777224237015502E-3</v>
      </c>
      <c r="E51">
        <v>4.0777224237015502E-3</v>
      </c>
      <c r="F51">
        <v>4.0777224237015502E-3</v>
      </c>
      <c r="G51">
        <v>4.0777224237015502E-3</v>
      </c>
      <c r="H51">
        <v>4.0777224237015502E-3</v>
      </c>
      <c r="I51">
        <v>4.0777224237015502E-3</v>
      </c>
    </row>
    <row r="52" spans="1:9" x14ac:dyDescent="0.25">
      <c r="A52">
        <v>51</v>
      </c>
      <c r="B52">
        <v>3.21311610634374E-3</v>
      </c>
      <c r="C52">
        <v>3.21311610634374E-3</v>
      </c>
      <c r="D52">
        <v>3.21311610634374E-3</v>
      </c>
      <c r="E52">
        <v>3.21311610634374E-3</v>
      </c>
      <c r="F52">
        <v>3.21311610634374E-3</v>
      </c>
      <c r="G52">
        <v>3.21311610634374E-3</v>
      </c>
      <c r="H52">
        <v>3.21311610634374E-3</v>
      </c>
      <c r="I52">
        <v>3.21311610634374E-3</v>
      </c>
    </row>
    <row r="53" spans="1:9" x14ac:dyDescent="0.25">
      <c r="A53">
        <v>52</v>
      </c>
      <c r="B53">
        <v>0.12937601740357199</v>
      </c>
      <c r="C53">
        <v>0.12937601740357199</v>
      </c>
      <c r="D53">
        <v>0.12937601740357199</v>
      </c>
      <c r="E53">
        <v>0.12937601740357199</v>
      </c>
      <c r="F53">
        <v>0.12937601740357199</v>
      </c>
      <c r="G53">
        <v>0.12937601740357199</v>
      </c>
      <c r="H53">
        <v>0.12937601740357199</v>
      </c>
      <c r="I53">
        <v>0.12937601740357199</v>
      </c>
    </row>
    <row r="54" spans="1:9" x14ac:dyDescent="0.25">
      <c r="A54">
        <v>53</v>
      </c>
      <c r="B54">
        <v>0.104534823766001</v>
      </c>
      <c r="C54">
        <v>0.104534823766001</v>
      </c>
      <c r="D54">
        <v>0.104534823766001</v>
      </c>
      <c r="E54">
        <v>0.104534823766001</v>
      </c>
      <c r="F54">
        <v>0.104534823766001</v>
      </c>
      <c r="G54">
        <v>0.104534823766001</v>
      </c>
      <c r="H54">
        <v>0.104534823766001</v>
      </c>
      <c r="I54">
        <v>0.104534823766001</v>
      </c>
    </row>
    <row r="55" spans="1:9" x14ac:dyDescent="0.25">
      <c r="A55">
        <v>54</v>
      </c>
      <c r="B55">
        <v>1.64074892442297</v>
      </c>
      <c r="C55">
        <v>1.64074892442297</v>
      </c>
      <c r="D55">
        <v>1.64074892442297</v>
      </c>
      <c r="E55">
        <v>1.64074892442297</v>
      </c>
      <c r="F55">
        <v>1.64074892442297</v>
      </c>
      <c r="G55">
        <v>1.64074892442297</v>
      </c>
      <c r="H55">
        <v>1.64074892442297</v>
      </c>
      <c r="I55">
        <v>1.64074892442297</v>
      </c>
    </row>
    <row r="56" spans="1:9" x14ac:dyDescent="0.25">
      <c r="A56">
        <v>55</v>
      </c>
      <c r="B56">
        <v>4.9497582160275302</v>
      </c>
      <c r="C56">
        <v>2.4798522118396802</v>
      </c>
      <c r="D56">
        <v>2.4798522118396802</v>
      </c>
      <c r="E56">
        <v>4.9497582160275302</v>
      </c>
      <c r="F56">
        <v>4.9497582160275302</v>
      </c>
      <c r="G56">
        <v>2.4798522118396802</v>
      </c>
      <c r="H56">
        <v>2.4798522118396802</v>
      </c>
      <c r="I56">
        <v>2.4798522118396802</v>
      </c>
    </row>
    <row r="57" spans="1:9" x14ac:dyDescent="0.25">
      <c r="A57">
        <v>56</v>
      </c>
      <c r="B57">
        <v>8.9330760041878499</v>
      </c>
      <c r="C57">
        <v>-2.64238492624346</v>
      </c>
      <c r="D57">
        <v>-2.64238492624346</v>
      </c>
      <c r="E57">
        <v>8.9330760041878499</v>
      </c>
      <c r="F57">
        <v>8.9330760041878499</v>
      </c>
      <c r="G57">
        <v>3.1453455389721898</v>
      </c>
      <c r="H57">
        <v>3.1453455389721898</v>
      </c>
      <c r="I57">
        <v>3.1453455389721898</v>
      </c>
    </row>
    <row r="58" spans="1:9" x14ac:dyDescent="0.25">
      <c r="A58">
        <v>57</v>
      </c>
      <c r="B58">
        <v>1.7721492379616799</v>
      </c>
      <c r="C58">
        <v>1.7721492379616799</v>
      </c>
      <c r="D58">
        <v>1.7721492379616799</v>
      </c>
      <c r="E58">
        <v>1.7721492379616799</v>
      </c>
      <c r="F58">
        <v>1.7721492379616799</v>
      </c>
      <c r="G58">
        <v>1.7721492379616799</v>
      </c>
      <c r="H58">
        <v>1.7721492379616799</v>
      </c>
      <c r="I58">
        <v>1.7721492379616799</v>
      </c>
    </row>
    <row r="59" spans="1:9" x14ac:dyDescent="0.25">
      <c r="A59">
        <v>58</v>
      </c>
      <c r="B59">
        <v>4.3654629259581199</v>
      </c>
      <c r="C59">
        <v>2.25618827150964</v>
      </c>
      <c r="D59">
        <v>3.3108255987338802</v>
      </c>
      <c r="E59">
        <v>4.3654629259581199</v>
      </c>
      <c r="F59">
        <v>4.3654629259581199</v>
      </c>
      <c r="G59">
        <v>3.3108255987338802</v>
      </c>
      <c r="H59">
        <v>3.3108255987338802</v>
      </c>
      <c r="I59">
        <v>3.3108255987338802</v>
      </c>
    </row>
    <row r="60" spans="1:9" x14ac:dyDescent="0.25">
      <c r="A60">
        <v>59</v>
      </c>
      <c r="B60">
        <v>1.248534567853E-2</v>
      </c>
      <c r="C60">
        <v>1.248534567853E-2</v>
      </c>
      <c r="D60">
        <v>1.248534567853E-2</v>
      </c>
      <c r="E60">
        <v>1.248534567853E-2</v>
      </c>
      <c r="F60">
        <v>1.248534567853E-2</v>
      </c>
      <c r="G60">
        <v>1.248534567853E-2</v>
      </c>
      <c r="H60">
        <v>1.248534567853E-2</v>
      </c>
      <c r="I60">
        <v>1.248534567853E-2</v>
      </c>
    </row>
    <row r="61" spans="1:9" x14ac:dyDescent="0.25">
      <c r="A61">
        <v>60</v>
      </c>
      <c r="B61">
        <v>1.6898525602971001E-2</v>
      </c>
      <c r="C61">
        <v>1.6898525602971001E-2</v>
      </c>
      <c r="D61">
        <v>1.6898525602971001E-2</v>
      </c>
      <c r="E61">
        <v>1.6898525602971001E-2</v>
      </c>
      <c r="F61">
        <v>1.6898525602971001E-2</v>
      </c>
      <c r="G61">
        <v>1.6898525602971001E-2</v>
      </c>
      <c r="H61">
        <v>1.6898525602971001E-2</v>
      </c>
      <c r="I61">
        <v>1.6898525602971001E-2</v>
      </c>
    </row>
    <row r="62" spans="1:9" x14ac:dyDescent="0.25">
      <c r="A62">
        <v>61</v>
      </c>
      <c r="B62">
        <v>6.3915829210719102E-2</v>
      </c>
      <c r="C62">
        <v>6.3915829210719102E-2</v>
      </c>
      <c r="D62">
        <v>6.3915829210719102E-2</v>
      </c>
      <c r="E62">
        <v>6.3915829210719102E-2</v>
      </c>
      <c r="F62">
        <v>6.3915829210719102E-2</v>
      </c>
      <c r="G62">
        <v>6.3915829210719102E-2</v>
      </c>
      <c r="H62">
        <v>6.3915829210719102E-2</v>
      </c>
      <c r="I62">
        <v>6.3915829210719102E-2</v>
      </c>
    </row>
    <row r="63" spans="1:9" x14ac:dyDescent="0.25">
      <c r="A63">
        <v>62</v>
      </c>
      <c r="B63">
        <v>0.55773890472295096</v>
      </c>
      <c r="C63">
        <v>0.55773890472295096</v>
      </c>
      <c r="D63">
        <v>0.55773890472295096</v>
      </c>
      <c r="E63">
        <v>0.55773890472295096</v>
      </c>
      <c r="F63">
        <v>0.55773890472295096</v>
      </c>
      <c r="G63">
        <v>0.55773890472295096</v>
      </c>
      <c r="H63">
        <v>0.55773890472295096</v>
      </c>
      <c r="I63">
        <v>0.55773890472295096</v>
      </c>
    </row>
    <row r="64" spans="1:9" x14ac:dyDescent="0.25">
      <c r="A64">
        <v>63</v>
      </c>
      <c r="B64">
        <v>1.4582360492333</v>
      </c>
      <c r="C64">
        <v>1.4582360492333</v>
      </c>
      <c r="D64">
        <v>1.4582360492333</v>
      </c>
      <c r="E64">
        <v>1.4582360492333</v>
      </c>
      <c r="F64">
        <v>1.4582360492333</v>
      </c>
      <c r="G64">
        <v>1.4582360492333</v>
      </c>
      <c r="H64">
        <v>1.4582360492333</v>
      </c>
      <c r="I64">
        <v>1.4582360492333</v>
      </c>
    </row>
    <row r="65" spans="1:9" x14ac:dyDescent="0.25">
      <c r="A65">
        <v>64</v>
      </c>
      <c r="B65">
        <v>11.5754609304313</v>
      </c>
      <c r="C65">
        <v>11.5754609304313</v>
      </c>
      <c r="D65">
        <v>11.5754609304313</v>
      </c>
      <c r="E65">
        <v>11.5754609304313</v>
      </c>
      <c r="F65">
        <v>11.5754609304313</v>
      </c>
      <c r="G65">
        <v>11.5754609304313</v>
      </c>
      <c r="H65">
        <v>11.5754609304313</v>
      </c>
      <c r="I65">
        <v>11.5754609304313</v>
      </c>
    </row>
    <row r="66" spans="1:9" x14ac:dyDescent="0.25">
      <c r="A66">
        <v>65</v>
      </c>
      <c r="B66">
        <v>3.9090281083589198</v>
      </c>
      <c r="C66">
        <v>3.7470067311058499</v>
      </c>
      <c r="D66">
        <v>3.7470067311058499</v>
      </c>
      <c r="E66">
        <v>3.7470067311058499</v>
      </c>
      <c r="F66">
        <v>3.8604216951830002</v>
      </c>
      <c r="G66">
        <v>3.82801741973238</v>
      </c>
      <c r="H66">
        <v>3.82801741973238</v>
      </c>
      <c r="I66">
        <v>3.82801741973238</v>
      </c>
    </row>
    <row r="67" spans="1:9" x14ac:dyDescent="0.25">
      <c r="A67">
        <v>66</v>
      </c>
      <c r="B67">
        <v>1.3259751972325201E-3</v>
      </c>
      <c r="C67">
        <v>1.3259751972325201E-3</v>
      </c>
      <c r="D67">
        <v>1.3259751972325201E-3</v>
      </c>
      <c r="E67">
        <v>1.3259751972325201E-3</v>
      </c>
      <c r="F67">
        <v>1.3259751972325201E-3</v>
      </c>
      <c r="G67">
        <v>1.3259751972325201E-3</v>
      </c>
      <c r="H67">
        <v>1.3259751972325201E-3</v>
      </c>
      <c r="I67">
        <v>1.3259751972325201E-3</v>
      </c>
    </row>
    <row r="68" spans="1:9" x14ac:dyDescent="0.25">
      <c r="A68">
        <v>67</v>
      </c>
      <c r="B68">
        <v>3.9151158235709704E-3</v>
      </c>
      <c r="C68">
        <v>3.9151158235709704E-3</v>
      </c>
      <c r="D68">
        <v>3.9151158235709704E-3</v>
      </c>
      <c r="E68">
        <v>3.9151158235709704E-3</v>
      </c>
      <c r="F68">
        <v>3.9151158235709704E-3</v>
      </c>
      <c r="G68">
        <v>3.9151158235709704E-3</v>
      </c>
      <c r="H68">
        <v>3.9151158235709704E-3</v>
      </c>
      <c r="I68">
        <v>3.9151158235709704E-3</v>
      </c>
    </row>
    <row r="69" spans="1:9" x14ac:dyDescent="0.25">
      <c r="A69">
        <v>68</v>
      </c>
      <c r="B69">
        <v>7.0053631949338396E-3</v>
      </c>
      <c r="C69">
        <v>7.0053631949338396E-3</v>
      </c>
      <c r="D69">
        <v>7.0053631949338396E-3</v>
      </c>
      <c r="E69">
        <v>7.0053631949338396E-3</v>
      </c>
      <c r="F69">
        <v>7.0053631949338396E-3</v>
      </c>
      <c r="G69">
        <v>7.0053631949338396E-3</v>
      </c>
      <c r="H69">
        <v>7.0053631949338396E-3</v>
      </c>
      <c r="I69">
        <v>7.0053631949338396E-3</v>
      </c>
    </row>
    <row r="70" spans="1:9" x14ac:dyDescent="0.25">
      <c r="A70">
        <v>69</v>
      </c>
      <c r="B70">
        <v>1.41118129339092E-2</v>
      </c>
      <c r="C70">
        <v>1.41118129339092E-2</v>
      </c>
      <c r="D70">
        <v>1.41118129339092E-2</v>
      </c>
      <c r="E70">
        <v>1.41118129339092E-2</v>
      </c>
      <c r="F70">
        <v>1.41118129339092E-2</v>
      </c>
      <c r="G70">
        <v>1.41118129339092E-2</v>
      </c>
      <c r="H70">
        <v>1.41118129339092E-2</v>
      </c>
      <c r="I70">
        <v>1.41118129339092E-2</v>
      </c>
    </row>
    <row r="71" spans="1:9" x14ac:dyDescent="0.25">
      <c r="A71">
        <v>70</v>
      </c>
      <c r="B71">
        <v>0.135663110103419</v>
      </c>
      <c r="C71">
        <v>0.135663110103419</v>
      </c>
      <c r="D71">
        <v>0.135663110103419</v>
      </c>
      <c r="E71">
        <v>0.135663110103419</v>
      </c>
      <c r="F71">
        <v>0.135663110103419</v>
      </c>
      <c r="G71">
        <v>0.135663110103419</v>
      </c>
      <c r="H71">
        <v>0.135663110103419</v>
      </c>
      <c r="I71">
        <v>0.135663110103419</v>
      </c>
    </row>
    <row r="72" spans="1:9" x14ac:dyDescent="0.25">
      <c r="A72">
        <v>71</v>
      </c>
      <c r="B72">
        <v>5.6746516432656096</v>
      </c>
      <c r="C72">
        <v>1.69815756072686</v>
      </c>
      <c r="D72">
        <v>1.69815756072686</v>
      </c>
      <c r="E72">
        <v>1.69815756072686</v>
      </c>
      <c r="F72">
        <v>4.2167309168228204</v>
      </c>
      <c r="G72">
        <v>3.3709611476138899</v>
      </c>
      <c r="H72">
        <v>3.3709611476138899</v>
      </c>
      <c r="I72">
        <v>3.3709611476138899</v>
      </c>
    </row>
    <row r="73" spans="1:9" x14ac:dyDescent="0.25">
      <c r="A73">
        <v>72</v>
      </c>
      <c r="B73">
        <v>0.44058653570727302</v>
      </c>
      <c r="C73">
        <v>0.13145560178563601</v>
      </c>
      <c r="D73">
        <v>0.13145560178563601</v>
      </c>
      <c r="E73">
        <v>0.13145560178563601</v>
      </c>
      <c r="F73">
        <v>0.347847255530782</v>
      </c>
      <c r="G73">
        <v>0.286021068746455</v>
      </c>
      <c r="H73">
        <v>0.286021068746455</v>
      </c>
      <c r="I73">
        <v>0.286021068746455</v>
      </c>
    </row>
    <row r="74" spans="1:9" x14ac:dyDescent="0.25">
      <c r="A74">
        <v>73</v>
      </c>
      <c r="B74">
        <v>1.54842677951893E-3</v>
      </c>
      <c r="C74">
        <v>1.54842677951893E-3</v>
      </c>
      <c r="D74">
        <v>1.54842677951893E-3</v>
      </c>
      <c r="E74">
        <v>1.54842677951893E-3</v>
      </c>
      <c r="F74">
        <v>1.54842677951893E-3</v>
      </c>
      <c r="G74">
        <v>1.54842677951893E-3</v>
      </c>
      <c r="H74">
        <v>1.54842677951893E-3</v>
      </c>
      <c r="I74">
        <v>1.54842677951893E-3</v>
      </c>
    </row>
    <row r="75" spans="1:9" x14ac:dyDescent="0.25">
      <c r="A75">
        <v>74</v>
      </c>
      <c r="B75">
        <v>0.15289947109823701</v>
      </c>
      <c r="C75">
        <v>0.15289947109823701</v>
      </c>
      <c r="D75">
        <v>0.15289947109823701</v>
      </c>
      <c r="E75">
        <v>0.15289947109823701</v>
      </c>
      <c r="F75">
        <v>0.15289947109823701</v>
      </c>
      <c r="G75">
        <v>0.15289947109823701</v>
      </c>
      <c r="H75">
        <v>0.15289947109823701</v>
      </c>
      <c r="I75">
        <v>0.15289947109823701</v>
      </c>
    </row>
    <row r="76" spans="1:9" x14ac:dyDescent="0.25">
      <c r="A76">
        <v>75</v>
      </c>
      <c r="B76">
        <v>0.30913093392163699</v>
      </c>
      <c r="C76">
        <v>0.30913093392163699</v>
      </c>
      <c r="D76">
        <v>0.30913093392163699</v>
      </c>
      <c r="E76">
        <v>0.30913093392163699</v>
      </c>
      <c r="F76">
        <v>0.30913093392163699</v>
      </c>
      <c r="G76">
        <v>0.30913093392163699</v>
      </c>
      <c r="H76">
        <v>0.30913093392163699</v>
      </c>
      <c r="I76">
        <v>0.30913093392163699</v>
      </c>
    </row>
    <row r="77" spans="1:9" x14ac:dyDescent="0.25">
      <c r="A77">
        <v>76</v>
      </c>
      <c r="B77">
        <v>0.54379814380793401</v>
      </c>
      <c r="C77">
        <v>0.54379814380793401</v>
      </c>
      <c r="D77">
        <v>0.54379814380793401</v>
      </c>
      <c r="E77">
        <v>0.54379814380793401</v>
      </c>
      <c r="F77">
        <v>0.54379814380793401</v>
      </c>
      <c r="G77">
        <v>0.54379814380793401</v>
      </c>
      <c r="H77">
        <v>0.54379814380793401</v>
      </c>
      <c r="I77">
        <v>0.54379814380793401</v>
      </c>
    </row>
    <row r="78" spans="1:9" x14ac:dyDescent="0.25">
      <c r="A78">
        <v>77</v>
      </c>
      <c r="B78">
        <v>0.95264288360773197</v>
      </c>
      <c r="C78">
        <v>0</v>
      </c>
      <c r="D78">
        <v>0</v>
      </c>
      <c r="E78">
        <v>0</v>
      </c>
      <c r="F78">
        <v>0.66685001852541304</v>
      </c>
      <c r="G78">
        <v>0.47632144180386599</v>
      </c>
      <c r="H78">
        <v>0.47632144180386599</v>
      </c>
      <c r="I78">
        <v>0.47632144180386599</v>
      </c>
    </row>
    <row r="79" spans="1:9" x14ac:dyDescent="0.25">
      <c r="A79">
        <v>78</v>
      </c>
      <c r="B79">
        <v>1.88501862153806</v>
      </c>
      <c r="C79">
        <v>1.88501862153806</v>
      </c>
      <c r="D79">
        <v>1.88501862153806</v>
      </c>
      <c r="E79">
        <v>1.88501862153806</v>
      </c>
      <c r="F79">
        <v>1.88501862153806</v>
      </c>
      <c r="G79">
        <v>1.88501862153806</v>
      </c>
      <c r="H79">
        <v>1.88501862153806</v>
      </c>
      <c r="I79">
        <v>1.88501862153806</v>
      </c>
    </row>
    <row r="80" spans="1:9" x14ac:dyDescent="0.25">
      <c r="A80">
        <v>79</v>
      </c>
      <c r="B80">
        <v>2.6871048050327602</v>
      </c>
      <c r="C80">
        <v>1.00480074557236</v>
      </c>
      <c r="D80">
        <v>1.00480074557236</v>
      </c>
      <c r="E80">
        <v>1.00480074557236</v>
      </c>
      <c r="F80">
        <v>1.6576047332336901</v>
      </c>
      <c r="G80">
        <v>1.2943060359163101</v>
      </c>
      <c r="H80">
        <v>1.2943060359163101</v>
      </c>
      <c r="I80">
        <v>1.2943060359163101</v>
      </c>
    </row>
    <row r="81" spans="1:9" x14ac:dyDescent="0.25">
      <c r="A81">
        <v>80</v>
      </c>
      <c r="B81">
        <v>1.1306100506684499E-3</v>
      </c>
      <c r="C81">
        <v>1.1306100506684499E-3</v>
      </c>
      <c r="D81">
        <v>1.1306100506684499E-3</v>
      </c>
      <c r="E81">
        <v>1.1306100506684499E-3</v>
      </c>
      <c r="F81">
        <v>1.1306100506684499E-3</v>
      </c>
      <c r="G81">
        <v>1.1306100506684499E-3</v>
      </c>
      <c r="H81">
        <v>1.1306100506684499E-3</v>
      </c>
      <c r="I81">
        <v>1.1306100506684499E-3</v>
      </c>
    </row>
    <row r="82" spans="1:9" x14ac:dyDescent="0.25">
      <c r="A82">
        <v>81</v>
      </c>
      <c r="B82">
        <v>1.6811734494097299</v>
      </c>
      <c r="C82">
        <v>5.2966213716442702E-2</v>
      </c>
      <c r="D82">
        <v>5.2966213716442702E-2</v>
      </c>
      <c r="E82">
        <v>5.2966213716442702E-2</v>
      </c>
      <c r="F82">
        <v>0.93144651517979604</v>
      </c>
      <c r="G82">
        <v>0.57787997063723096</v>
      </c>
      <c r="H82">
        <v>0.57787997063723096</v>
      </c>
      <c r="I82">
        <v>0.57787997063723096</v>
      </c>
    </row>
    <row r="83" spans="1:9" x14ac:dyDescent="0.25">
      <c r="A83">
        <v>82</v>
      </c>
      <c r="B83">
        <v>1.62820723569329</v>
      </c>
      <c r="C83">
        <v>0.681154399776284</v>
      </c>
      <c r="D83">
        <v>0.681154399776284</v>
      </c>
      <c r="E83">
        <v>0.681154399776284</v>
      </c>
      <c r="F83">
        <v>1.2549718592333601</v>
      </c>
      <c r="G83">
        <v>1.04982751384158</v>
      </c>
      <c r="H83">
        <v>1.04982751384158</v>
      </c>
      <c r="I83">
        <v>1.04982751384158</v>
      </c>
    </row>
    <row r="84" spans="1:9" x14ac:dyDescent="0.25">
      <c r="A84">
        <v>83</v>
      </c>
      <c r="B84">
        <v>8.6301934327775401E-4</v>
      </c>
      <c r="C84">
        <v>8.6301934327775401E-4</v>
      </c>
      <c r="D84">
        <v>8.6301934327775401E-4</v>
      </c>
      <c r="E84">
        <v>8.6301934327775401E-4</v>
      </c>
      <c r="F84">
        <v>8.6301934327775401E-4</v>
      </c>
      <c r="G84">
        <v>8.6301934327775401E-4</v>
      </c>
      <c r="H84">
        <v>8.6301934327775401E-4</v>
      </c>
      <c r="I84">
        <v>8.6301934327775401E-4</v>
      </c>
    </row>
    <row r="85" spans="1:9" x14ac:dyDescent="0.25">
      <c r="A85">
        <v>84</v>
      </c>
      <c r="B85">
        <v>8.2562234060140502E-2</v>
      </c>
      <c r="C85">
        <v>8.2562234060140502E-2</v>
      </c>
      <c r="D85">
        <v>8.2562234060140502E-2</v>
      </c>
      <c r="E85">
        <v>8.2562234060140502E-2</v>
      </c>
      <c r="F85">
        <v>8.2562234060140502E-2</v>
      </c>
      <c r="G85">
        <v>8.2562234060140502E-2</v>
      </c>
      <c r="H85">
        <v>8.2562234060140502E-2</v>
      </c>
      <c r="I85">
        <v>8.2562234060140502E-2</v>
      </c>
    </row>
    <row r="86" spans="1:9" x14ac:dyDescent="0.25">
      <c r="A86">
        <v>85</v>
      </c>
      <c r="B86">
        <v>0.86362758251358196</v>
      </c>
      <c r="C86">
        <v>0.45662806235178899</v>
      </c>
      <c r="D86">
        <v>0.45662806235178899</v>
      </c>
      <c r="E86">
        <v>0.45662806235178899</v>
      </c>
      <c r="F86">
        <v>0.73631397439240698</v>
      </c>
      <c r="G86">
        <v>0.65392097472716504</v>
      </c>
      <c r="H86">
        <v>0.65392097472716504</v>
      </c>
      <c r="I86">
        <v>0.65392097472716504</v>
      </c>
    </row>
    <row r="87" spans="1:9" x14ac:dyDescent="0.25">
      <c r="A87">
        <v>86</v>
      </c>
      <c r="B87">
        <v>3.2336760382968302E-2</v>
      </c>
      <c r="C87">
        <v>7.5093695608865803E-3</v>
      </c>
      <c r="D87">
        <v>7.5093695608865803E-3</v>
      </c>
      <c r="E87">
        <v>7.5093695608865803E-3</v>
      </c>
      <c r="F87">
        <v>2.48885431363438E-2</v>
      </c>
      <c r="G87">
        <v>1.99230649719274E-2</v>
      </c>
      <c r="H87">
        <v>1.99230649719274E-2</v>
      </c>
      <c r="I87">
        <v>1.99230649719274E-2</v>
      </c>
    </row>
    <row r="88" spans="1:9" x14ac:dyDescent="0.25">
      <c r="A88">
        <v>87</v>
      </c>
      <c r="B88">
        <v>5.2607763060490203E-3</v>
      </c>
      <c r="C88">
        <v>5.2607763060490203E-3</v>
      </c>
      <c r="D88">
        <v>5.2607763060490203E-3</v>
      </c>
      <c r="E88">
        <v>5.2607763060490203E-3</v>
      </c>
      <c r="F88">
        <v>5.2607763060490203E-3</v>
      </c>
      <c r="G88">
        <v>5.2607763060490203E-3</v>
      </c>
      <c r="H88">
        <v>5.2607763060490203E-3</v>
      </c>
      <c r="I88">
        <v>5.2607763060490203E-3</v>
      </c>
    </row>
    <row r="89" spans="1:9" x14ac:dyDescent="0.25">
      <c r="A89">
        <v>88</v>
      </c>
      <c r="B89">
        <v>2.4827390822081699E-2</v>
      </c>
      <c r="C89">
        <v>2.4827390822081699E-2</v>
      </c>
      <c r="D89">
        <v>2.4827390822081699E-2</v>
      </c>
      <c r="E89">
        <v>2.4827390822081699E-2</v>
      </c>
      <c r="F89">
        <v>2.4827390822081699E-2</v>
      </c>
      <c r="G89">
        <v>2.4827390822081699E-2</v>
      </c>
      <c r="H89">
        <v>2.4827390822081699E-2</v>
      </c>
      <c r="I89">
        <v>2.4827390822081699E-2</v>
      </c>
    </row>
    <row r="90" spans="1:9" x14ac:dyDescent="0.25">
      <c r="A90">
        <v>89</v>
      </c>
      <c r="B90">
        <v>0.36940198347277498</v>
      </c>
      <c r="C90">
        <v>0.36940198347277498</v>
      </c>
      <c r="D90">
        <v>0.36940198347277498</v>
      </c>
      <c r="E90">
        <v>0.36940198347277498</v>
      </c>
      <c r="F90">
        <v>0.36940198347277498</v>
      </c>
      <c r="G90">
        <v>0.36940198347277498</v>
      </c>
      <c r="H90">
        <v>0.36940198347277498</v>
      </c>
      <c r="I90">
        <v>0.36940198347277498</v>
      </c>
    </row>
    <row r="91" spans="1:9" x14ac:dyDescent="0.25">
      <c r="A91">
        <v>90</v>
      </c>
      <c r="B91">
        <v>2.14405370864384</v>
      </c>
      <c r="C91">
        <v>0.31527643233798103</v>
      </c>
      <c r="D91">
        <v>0.31527643233798103</v>
      </c>
      <c r="E91">
        <v>0.31527643233798103</v>
      </c>
      <c r="F91">
        <v>1.0220452170341201</v>
      </c>
      <c r="G91">
        <v>0.62405530199925896</v>
      </c>
      <c r="H91">
        <v>0.62405530199925896</v>
      </c>
      <c r="I91">
        <v>0.62405530199925896</v>
      </c>
    </row>
    <row r="92" spans="1:9" x14ac:dyDescent="0.25">
      <c r="A92">
        <v>91</v>
      </c>
      <c r="B92">
        <v>1.8287772763058601</v>
      </c>
      <c r="C92">
        <v>0.17613704977938599</v>
      </c>
      <c r="D92">
        <v>0.17613704977938599</v>
      </c>
      <c r="E92">
        <v>0.17613704977938599</v>
      </c>
      <c r="F92">
        <v>1.0096696924230599</v>
      </c>
      <c r="G92">
        <v>0.61755773932255498</v>
      </c>
      <c r="H92">
        <v>0.61755773932255498</v>
      </c>
      <c r="I92">
        <v>0.61755773932255498</v>
      </c>
    </row>
    <row r="93" spans="1:9" x14ac:dyDescent="0.25">
      <c r="A93">
        <v>92</v>
      </c>
      <c r="B93">
        <v>1.6526402265264799</v>
      </c>
      <c r="C93">
        <v>0.113042531646198</v>
      </c>
      <c r="D93">
        <v>0.113042531646198</v>
      </c>
      <c r="E93">
        <v>0.113042531646198</v>
      </c>
      <c r="F93">
        <v>1.1907609180623899</v>
      </c>
      <c r="G93">
        <v>0.88284137908633697</v>
      </c>
      <c r="H93">
        <v>0.88284137908633697</v>
      </c>
      <c r="I93">
        <v>0.88284137908633697</v>
      </c>
    </row>
    <row r="94" spans="1:9" x14ac:dyDescent="0.25">
      <c r="A94">
        <v>93</v>
      </c>
      <c r="B94">
        <v>1.5395976948802801</v>
      </c>
      <c r="C94">
        <v>1.5395976948802801</v>
      </c>
      <c r="D94">
        <v>1.5395976948802801</v>
      </c>
      <c r="E94">
        <v>1.5395976948802801</v>
      </c>
      <c r="F94">
        <v>1.5395976948802801</v>
      </c>
      <c r="G94">
        <v>1.5395976948802801</v>
      </c>
      <c r="H94">
        <v>1.5395976948802801</v>
      </c>
      <c r="I94">
        <v>1.5395976948802801</v>
      </c>
    </row>
    <row r="95" spans="1:9" x14ac:dyDescent="0.25">
      <c r="A95">
        <v>94</v>
      </c>
      <c r="B95">
        <v>6.5614047659274801</v>
      </c>
      <c r="C95">
        <v>1.17732868267331</v>
      </c>
      <c r="D95">
        <v>1.17732868267331</v>
      </c>
      <c r="E95">
        <v>1.17732868267331</v>
      </c>
      <c r="F95">
        <v>3.3683050506657701</v>
      </c>
      <c r="G95">
        <v>2.2095296652249199</v>
      </c>
      <c r="H95">
        <v>2.2095296652249199</v>
      </c>
      <c r="I95">
        <v>2.2095296652249199</v>
      </c>
    </row>
    <row r="96" spans="1:9" x14ac:dyDescent="0.25">
      <c r="A96">
        <v>95</v>
      </c>
      <c r="B96">
        <v>0.25612338209671198</v>
      </c>
      <c r="C96">
        <v>0.202701363790036</v>
      </c>
      <c r="D96">
        <v>0.202701363790036</v>
      </c>
      <c r="E96">
        <v>0.202701363790036</v>
      </c>
      <c r="F96">
        <v>0.24009677660470899</v>
      </c>
      <c r="G96">
        <v>0.22941237294337399</v>
      </c>
      <c r="H96">
        <v>0.22941237294337399</v>
      </c>
      <c r="I96">
        <v>0.22941237294337399</v>
      </c>
    </row>
    <row r="97" spans="1:9" x14ac:dyDescent="0.25">
      <c r="A97">
        <v>96</v>
      </c>
      <c r="B97">
        <v>1.3509300692987199E-3</v>
      </c>
      <c r="C97">
        <v>1.3509300692987199E-3</v>
      </c>
      <c r="D97">
        <v>1.3509300692987199E-3</v>
      </c>
      <c r="E97">
        <v>1.3509300692987199E-3</v>
      </c>
      <c r="F97">
        <v>1.3509300692987199E-3</v>
      </c>
      <c r="G97">
        <v>1.3509300692987199E-3</v>
      </c>
      <c r="H97">
        <v>1.3509300692987199E-3</v>
      </c>
      <c r="I97">
        <v>1.3509300692987199E-3</v>
      </c>
    </row>
    <row r="98" spans="1:9" x14ac:dyDescent="0.25">
      <c r="A98">
        <v>97</v>
      </c>
      <c r="B98">
        <v>3.1627126703300298E-2</v>
      </c>
      <c r="C98">
        <v>3.1627126703300298E-2</v>
      </c>
      <c r="D98">
        <v>3.1627126703300298E-2</v>
      </c>
      <c r="E98">
        <v>3.1627126703300298E-2</v>
      </c>
      <c r="F98">
        <v>3.1627126703300298E-2</v>
      </c>
      <c r="G98">
        <v>3.1627126703300298E-2</v>
      </c>
      <c r="H98">
        <v>3.1627126703300298E-2</v>
      </c>
      <c r="I98">
        <v>3.1627126703300298E-2</v>
      </c>
    </row>
    <row r="99" spans="1:9" x14ac:dyDescent="0.25">
      <c r="A99">
        <v>98</v>
      </c>
      <c r="B99">
        <v>2.04439615340768E-2</v>
      </c>
      <c r="C99">
        <v>2.04439615340768E-2</v>
      </c>
      <c r="D99">
        <v>2.04439615340768E-2</v>
      </c>
      <c r="E99">
        <v>2.04439615340768E-2</v>
      </c>
      <c r="F99">
        <v>2.04439615340768E-2</v>
      </c>
      <c r="G99">
        <v>2.04439615340768E-2</v>
      </c>
      <c r="H99">
        <v>2.04439615340768E-2</v>
      </c>
      <c r="I99">
        <v>2.04439615340768E-2</v>
      </c>
    </row>
    <row r="100" spans="1:9" x14ac:dyDescent="0.25">
      <c r="A100">
        <v>99</v>
      </c>
      <c r="B100">
        <v>5.1279527011574597</v>
      </c>
      <c r="C100">
        <v>0.72790458628200205</v>
      </c>
      <c r="D100">
        <v>0.72790458628200205</v>
      </c>
      <c r="E100">
        <v>0.72790458628200205</v>
      </c>
      <c r="F100">
        <v>2.8898694633845201</v>
      </c>
      <c r="G100">
        <v>1.83498959215984</v>
      </c>
      <c r="H100">
        <v>1.83498959215984</v>
      </c>
      <c r="I100">
        <v>1.83498959215984</v>
      </c>
    </row>
    <row r="101" spans="1:9" x14ac:dyDescent="0.25">
      <c r="A101">
        <v>100</v>
      </c>
      <c r="B101">
        <v>1.8008339489116701E-3</v>
      </c>
      <c r="C101">
        <v>1.8008339489116701E-3</v>
      </c>
      <c r="D101">
        <v>1.8008339489116701E-3</v>
      </c>
      <c r="E101">
        <v>1.8008339489116701E-3</v>
      </c>
      <c r="F101">
        <v>1.8008339489116701E-3</v>
      </c>
      <c r="G101">
        <v>1.8008339489116701E-3</v>
      </c>
      <c r="H101">
        <v>1.8008339489116701E-3</v>
      </c>
      <c r="I101">
        <v>1.8008339489116701E-3</v>
      </c>
    </row>
    <row r="102" spans="1:9" x14ac:dyDescent="0.25">
      <c r="A102">
        <v>101</v>
      </c>
      <c r="B102">
        <v>4.3982472809265403</v>
      </c>
      <c r="C102">
        <v>2.6491074686998E-2</v>
      </c>
      <c r="D102">
        <v>2.6491074686998E-2</v>
      </c>
      <c r="E102">
        <v>2.6491074686998E-2</v>
      </c>
      <c r="F102">
        <v>3.08672041905468</v>
      </c>
      <c r="G102">
        <v>2.21236917780677</v>
      </c>
      <c r="H102">
        <v>2.21236917780677</v>
      </c>
      <c r="I102">
        <v>2.21236917780677</v>
      </c>
    </row>
    <row r="103" spans="1:9" x14ac:dyDescent="0.25">
      <c r="A103">
        <v>102</v>
      </c>
      <c r="B103">
        <v>4.3717562062395396</v>
      </c>
      <c r="C103">
        <v>4.3717562062395396</v>
      </c>
      <c r="D103">
        <v>4.3717562062395396</v>
      </c>
      <c r="E103">
        <v>4.3717562062395396</v>
      </c>
      <c r="F103">
        <v>4.3717562062395396</v>
      </c>
      <c r="G103">
        <v>4.3717562062395396</v>
      </c>
      <c r="H103">
        <v>4.3717562062395396</v>
      </c>
      <c r="I103">
        <v>4.3717562062395396</v>
      </c>
    </row>
    <row r="104" spans="1:9" x14ac:dyDescent="0.25">
      <c r="A104">
        <v>103</v>
      </c>
      <c r="B104">
        <v>0.41033037366639102</v>
      </c>
      <c r="C104">
        <v>0.373672250654285</v>
      </c>
      <c r="D104">
        <v>0.373672250654285</v>
      </c>
      <c r="E104">
        <v>0.373672250654285</v>
      </c>
      <c r="F104">
        <v>0.39933293676275899</v>
      </c>
      <c r="G104">
        <v>0.39200131216033801</v>
      </c>
      <c r="H104">
        <v>0.39200131216033801</v>
      </c>
      <c r="I104">
        <v>0.39200131216033801</v>
      </c>
    </row>
    <row r="105" spans="1:9" x14ac:dyDescent="0.25">
      <c r="A105">
        <v>104</v>
      </c>
      <c r="B105">
        <v>7.2250094450027405E-4</v>
      </c>
      <c r="C105">
        <v>7.2250094450027405E-4</v>
      </c>
      <c r="D105">
        <v>7.2250094450027405E-4</v>
      </c>
      <c r="E105">
        <v>7.2250094450027405E-4</v>
      </c>
      <c r="F105">
        <v>7.2250094450027405E-4</v>
      </c>
      <c r="G105">
        <v>7.2250094450027405E-4</v>
      </c>
      <c r="H105">
        <v>7.2250094450027405E-4</v>
      </c>
      <c r="I105">
        <v>7.2250094450027405E-4</v>
      </c>
    </row>
    <row r="106" spans="1:9" x14ac:dyDescent="0.25">
      <c r="A106">
        <v>105</v>
      </c>
      <c r="B106">
        <v>2.0921929221319599E-3</v>
      </c>
      <c r="C106">
        <v>2.0921929221319599E-3</v>
      </c>
      <c r="D106">
        <v>2.0921929221319599E-3</v>
      </c>
      <c r="E106">
        <v>2.0921929221319599E-3</v>
      </c>
      <c r="F106">
        <v>2.0921929221319599E-3</v>
      </c>
      <c r="G106">
        <v>2.0921929221319599E-3</v>
      </c>
      <c r="H106">
        <v>2.0921929221319599E-3</v>
      </c>
      <c r="I106">
        <v>2.0921929221319599E-3</v>
      </c>
    </row>
    <row r="107" spans="1:9" x14ac:dyDescent="0.25">
      <c r="A107">
        <v>106</v>
      </c>
      <c r="B107">
        <v>1.13320033503868E-2</v>
      </c>
      <c r="C107">
        <v>1.13320033503868E-2</v>
      </c>
      <c r="D107">
        <v>1.13320033503868E-2</v>
      </c>
      <c r="E107">
        <v>1.13320033503868E-2</v>
      </c>
      <c r="F107">
        <v>1.13320033503868E-2</v>
      </c>
      <c r="G107">
        <v>1.13320033503868E-2</v>
      </c>
      <c r="H107">
        <v>1.13320033503868E-2</v>
      </c>
      <c r="I107">
        <v>1.13320033503868E-2</v>
      </c>
    </row>
    <row r="108" spans="1:9" x14ac:dyDescent="0.25">
      <c r="A108">
        <v>107</v>
      </c>
      <c r="B108">
        <v>2.04192328729557E-2</v>
      </c>
      <c r="C108">
        <v>2.04192328729557E-2</v>
      </c>
      <c r="D108">
        <v>2.04192328729557E-2</v>
      </c>
      <c r="E108">
        <v>2.04192328729557E-2</v>
      </c>
      <c r="F108">
        <v>2.04192328729557E-2</v>
      </c>
      <c r="G108">
        <v>2.04192328729557E-2</v>
      </c>
      <c r="H108">
        <v>2.04192328729557E-2</v>
      </c>
      <c r="I108">
        <v>2.04192328729557E-2</v>
      </c>
    </row>
    <row r="109" spans="1:9" x14ac:dyDescent="0.25">
      <c r="A109">
        <v>108</v>
      </c>
      <c r="B109">
        <v>2.73502610006949</v>
      </c>
      <c r="C109">
        <v>0.132595423727456</v>
      </c>
      <c r="D109">
        <v>0.132595423727456</v>
      </c>
      <c r="E109">
        <v>0.132595423727456</v>
      </c>
      <c r="F109">
        <v>0.95892638012938303</v>
      </c>
      <c r="G109">
        <v>0.38491119891797299</v>
      </c>
      <c r="H109">
        <v>0.38491119891797299</v>
      </c>
      <c r="I109">
        <v>0.38491119891797299</v>
      </c>
    </row>
    <row r="110" spans="1:9" x14ac:dyDescent="0.25">
      <c r="A110">
        <v>109</v>
      </c>
      <c r="B110">
        <v>2.60243067634203</v>
      </c>
      <c r="C110">
        <v>-0.232514193033831</v>
      </c>
      <c r="D110">
        <v>-0.232514193033831</v>
      </c>
      <c r="E110">
        <v>-0.232514193033831</v>
      </c>
      <c r="F110">
        <v>1.1804727948599001</v>
      </c>
      <c r="G110">
        <v>0.50463155038103302</v>
      </c>
      <c r="H110">
        <v>0.50463155038103302</v>
      </c>
      <c r="I110">
        <v>0.50463155038103302</v>
      </c>
    </row>
    <row r="111" spans="1:9" x14ac:dyDescent="0.25">
      <c r="A111">
        <v>110</v>
      </c>
      <c r="B111">
        <v>3.06840479153643E-3</v>
      </c>
      <c r="C111">
        <v>3.06840479153643E-3</v>
      </c>
      <c r="D111">
        <v>3.06840479153643E-3</v>
      </c>
      <c r="E111">
        <v>3.06840479153643E-3</v>
      </c>
      <c r="F111">
        <v>3.06840479153643E-3</v>
      </c>
      <c r="G111">
        <v>3.06840479153643E-3</v>
      </c>
      <c r="H111">
        <v>3.06840479153643E-3</v>
      </c>
      <c r="I111">
        <v>3.06840479153643E-3</v>
      </c>
    </row>
    <row r="112" spans="1:9" x14ac:dyDescent="0.25">
      <c r="A112">
        <v>111</v>
      </c>
      <c r="B112">
        <v>2.1248235317959201E-2</v>
      </c>
      <c r="C112">
        <v>2.1248235317959201E-2</v>
      </c>
      <c r="D112">
        <v>2.1248235317959201E-2</v>
      </c>
      <c r="E112">
        <v>2.1248235317959201E-2</v>
      </c>
      <c r="F112">
        <v>2.1248235317959201E-2</v>
      </c>
      <c r="G112">
        <v>2.1248235317959201E-2</v>
      </c>
      <c r="H112">
        <v>2.1248235317959201E-2</v>
      </c>
      <c r="I112">
        <v>2.1248235317959201E-2</v>
      </c>
    </row>
    <row r="113" spans="1:9" x14ac:dyDescent="0.25">
      <c r="A113">
        <v>112</v>
      </c>
      <c r="B113">
        <v>1.0429042647802</v>
      </c>
      <c r="C113">
        <v>2.1316742670386499E-2</v>
      </c>
      <c r="D113">
        <v>2.1316742670386499E-2</v>
      </c>
      <c r="E113">
        <v>2.1316742670386499E-2</v>
      </c>
      <c r="F113">
        <v>0.73642800814725295</v>
      </c>
      <c r="G113">
        <v>0.53211050372529101</v>
      </c>
      <c r="H113">
        <v>0.53211050372529101</v>
      </c>
      <c r="I113">
        <v>0.53211050372529101</v>
      </c>
    </row>
    <row r="114" spans="1:9" x14ac:dyDescent="0.25">
      <c r="A114">
        <v>113</v>
      </c>
      <c r="B114">
        <v>1.76772396448617</v>
      </c>
      <c r="C114">
        <v>6.8004721503716406E-2</v>
      </c>
      <c r="D114">
        <v>6.8004721503716406E-2</v>
      </c>
      <c r="E114">
        <v>6.8004721503716406E-2</v>
      </c>
      <c r="F114">
        <v>1.2578081915914301</v>
      </c>
      <c r="G114">
        <v>0.91786434299494202</v>
      </c>
      <c r="H114">
        <v>0.91786434299494202</v>
      </c>
      <c r="I114">
        <v>0.91786434299494202</v>
      </c>
    </row>
    <row r="115" spans="1:9" x14ac:dyDescent="0.25">
      <c r="A115">
        <v>114</v>
      </c>
      <c r="B115">
        <v>1.0215875221098101</v>
      </c>
      <c r="C115">
        <v>1.0215875221098101</v>
      </c>
      <c r="D115">
        <v>1.0215875221098101</v>
      </c>
      <c r="E115">
        <v>1.0215875221098101</v>
      </c>
      <c r="F115">
        <v>1.0215875221098101</v>
      </c>
      <c r="G115">
        <v>1.0215875221098101</v>
      </c>
      <c r="H115">
        <v>1.0215875221098101</v>
      </c>
      <c r="I115">
        <v>1.0215875221098101</v>
      </c>
    </row>
    <row r="116" spans="1:9" x14ac:dyDescent="0.25">
      <c r="A116">
        <v>115</v>
      </c>
      <c r="B116">
        <v>1.6997192429824499</v>
      </c>
      <c r="C116">
        <v>1.6997192429824499</v>
      </c>
      <c r="D116">
        <v>1.6997192429824499</v>
      </c>
      <c r="E116">
        <v>1.6997192429824499</v>
      </c>
      <c r="F116">
        <v>1.6997192429824499</v>
      </c>
      <c r="G116">
        <v>1.6997192429824499</v>
      </c>
      <c r="H116">
        <v>1.6997192429824499</v>
      </c>
      <c r="I116">
        <v>1.6997192429824499</v>
      </c>
    </row>
    <row r="117" spans="1:9" x14ac:dyDescent="0.25">
      <c r="A117">
        <v>116</v>
      </c>
      <c r="B117">
        <v>1.1219995712815201</v>
      </c>
      <c r="C117">
        <v>-7.5863525244616106E-2</v>
      </c>
      <c r="D117">
        <v>-7.5863525244616106E-2</v>
      </c>
      <c r="E117">
        <v>-7.5863525244616106E-2</v>
      </c>
      <c r="F117">
        <v>0.53493815671736999</v>
      </c>
      <c r="G117">
        <v>0.29428124916572701</v>
      </c>
      <c r="H117">
        <v>0.29428124916572701</v>
      </c>
      <c r="I117">
        <v>0.29428124916572701</v>
      </c>
    </row>
    <row r="118" spans="1:9" x14ac:dyDescent="0.25">
      <c r="A118">
        <v>117</v>
      </c>
      <c r="B118">
        <v>1.5817566639898699E-3</v>
      </c>
      <c r="C118">
        <v>1.5817566639898699E-3</v>
      </c>
      <c r="D118">
        <v>1.5817566639898699E-3</v>
      </c>
      <c r="E118">
        <v>1.5817566639898699E-3</v>
      </c>
      <c r="F118">
        <v>1.5817566639898699E-3</v>
      </c>
      <c r="G118">
        <v>1.5817566639898699E-3</v>
      </c>
      <c r="H118">
        <v>1.5817566639898699E-3</v>
      </c>
      <c r="I118">
        <v>1.5817566639898699E-3</v>
      </c>
    </row>
    <row r="119" spans="1:9" x14ac:dyDescent="0.25">
      <c r="A119">
        <v>118</v>
      </c>
      <c r="B119">
        <v>1.1962813398621499</v>
      </c>
      <c r="C119">
        <v>0.60572580373196505</v>
      </c>
      <c r="D119">
        <v>0.60572580373196505</v>
      </c>
      <c r="E119">
        <v>0.60572580373196505</v>
      </c>
      <c r="F119">
        <v>0.87099207471027595</v>
      </c>
      <c r="G119">
        <v>0.73870779215669502</v>
      </c>
      <c r="H119">
        <v>0.73870779215669502</v>
      </c>
      <c r="I119">
        <v>0.73870779215669502</v>
      </c>
    </row>
    <row r="120" spans="1:9" x14ac:dyDescent="0.25">
      <c r="A120">
        <v>119</v>
      </c>
      <c r="B120">
        <v>0.59055553613018497</v>
      </c>
      <c r="C120">
        <v>3.8920331954189799E-2</v>
      </c>
      <c r="D120">
        <v>3.8920331954189799E-2</v>
      </c>
      <c r="E120">
        <v>3.8920331954189799E-2</v>
      </c>
      <c r="F120">
        <v>0.378951815683301</v>
      </c>
      <c r="G120">
        <v>0.26596397684945999</v>
      </c>
      <c r="H120">
        <v>0.26596397684945999</v>
      </c>
      <c r="I120">
        <v>0.26596397684945999</v>
      </c>
    </row>
    <row r="121" spans="1:9" x14ac:dyDescent="0.25">
      <c r="A121">
        <v>120</v>
      </c>
      <c r="B121">
        <v>0.55163520417599599</v>
      </c>
      <c r="C121">
        <v>0.41772419042116399</v>
      </c>
      <c r="D121">
        <v>0.41772419042116399</v>
      </c>
      <c r="E121">
        <v>0.41772419042116399</v>
      </c>
      <c r="F121">
        <v>0.48575926247015899</v>
      </c>
      <c r="G121">
        <v>0.45408728979054103</v>
      </c>
      <c r="H121">
        <v>0.45408728979054103</v>
      </c>
      <c r="I121">
        <v>0.45408728979054103</v>
      </c>
    </row>
    <row r="122" spans="1:9" x14ac:dyDescent="0.25">
      <c r="A122">
        <v>121</v>
      </c>
      <c r="B122">
        <v>7.7087934928689594E-2</v>
      </c>
      <c r="C122">
        <v>3.2950777266387101E-3</v>
      </c>
      <c r="D122">
        <v>3.2950777266387101E-3</v>
      </c>
      <c r="E122">
        <v>3.2950777266387101E-3</v>
      </c>
      <c r="F122">
        <v>5.49250014049023E-2</v>
      </c>
      <c r="G122">
        <v>4.0161653514364098E-2</v>
      </c>
      <c r="H122">
        <v>4.0161653514364098E-2</v>
      </c>
      <c r="I122">
        <v>4.0161653514364098E-2</v>
      </c>
    </row>
    <row r="123" spans="1:9" x14ac:dyDescent="0.25">
      <c r="A123">
        <v>122</v>
      </c>
      <c r="B123">
        <v>5.6823078826142202E-2</v>
      </c>
      <c r="C123">
        <v>8.3060116226373604E-3</v>
      </c>
      <c r="D123">
        <v>8.3060116226373604E-3</v>
      </c>
      <c r="E123">
        <v>8.3060116226373604E-3</v>
      </c>
      <c r="F123">
        <v>4.2267958665090803E-2</v>
      </c>
      <c r="G123">
        <v>3.2564545224389799E-2</v>
      </c>
      <c r="H123">
        <v>3.2564545224389799E-2</v>
      </c>
      <c r="I123">
        <v>3.2564545224389799E-2</v>
      </c>
    </row>
    <row r="124" spans="1:9" x14ac:dyDescent="0.25">
      <c r="A124">
        <v>123</v>
      </c>
      <c r="B124">
        <v>4.85170672035048E-2</v>
      </c>
      <c r="C124">
        <v>4.85170672035048E-2</v>
      </c>
      <c r="D124">
        <v>4.85170672035048E-2</v>
      </c>
      <c r="E124">
        <v>4.85170672035048E-2</v>
      </c>
      <c r="F124">
        <v>4.85170672035048E-2</v>
      </c>
      <c r="G124">
        <v>4.85170672035048E-2</v>
      </c>
      <c r="H124">
        <v>4.85170672035048E-2</v>
      </c>
      <c r="I124">
        <v>4.85170672035048E-2</v>
      </c>
    </row>
    <row r="125" spans="1:9" x14ac:dyDescent="0.25">
      <c r="A125">
        <v>124</v>
      </c>
      <c r="B125">
        <v>7.3792857202050893E-2</v>
      </c>
      <c r="C125">
        <v>7.3673445948850794E-2</v>
      </c>
      <c r="D125">
        <v>7.3673445948850794E-2</v>
      </c>
      <c r="E125">
        <v>7.3673445948850794E-2</v>
      </c>
      <c r="F125">
        <v>7.3757033826090904E-2</v>
      </c>
      <c r="G125">
        <v>7.3733151575450795E-2</v>
      </c>
      <c r="H125">
        <v>7.3733151575450795E-2</v>
      </c>
      <c r="I125">
        <v>7.3733151575450795E-2</v>
      </c>
    </row>
    <row r="126" spans="1:9" x14ac:dyDescent="0.25">
      <c r="A126">
        <v>125</v>
      </c>
      <c r="B126">
        <v>1.19411253200187E-4</v>
      </c>
      <c r="C126">
        <v>1.19411253200187E-4</v>
      </c>
      <c r="D126">
        <v>1.19411253200187E-4</v>
      </c>
      <c r="E126">
        <v>1.19411253200187E-4</v>
      </c>
      <c r="F126">
        <v>1.19411253200187E-4</v>
      </c>
      <c r="G126">
        <v>1.19411253200187E-4</v>
      </c>
      <c r="H126">
        <v>1.19411253200187E-4</v>
      </c>
      <c r="I126">
        <v>1.19411253200187E-4</v>
      </c>
    </row>
    <row r="127" spans="1:9" x14ac:dyDescent="0.25">
      <c r="A127">
        <v>126</v>
      </c>
      <c r="B127">
        <v>0.16289768886568001</v>
      </c>
      <c r="C127">
        <v>9.54716726056732E-2</v>
      </c>
      <c r="D127">
        <v>9.54716726056732E-2</v>
      </c>
      <c r="E127">
        <v>9.54716726056732E-2</v>
      </c>
      <c r="F127">
        <v>0.14266988398767799</v>
      </c>
      <c r="G127">
        <v>0.12918468073567599</v>
      </c>
      <c r="H127">
        <v>0.12918468073567599</v>
      </c>
      <c r="I127">
        <v>0.12918468073567599</v>
      </c>
    </row>
    <row r="128" spans="1:9" x14ac:dyDescent="0.25">
      <c r="A128">
        <v>127</v>
      </c>
      <c r="B128">
        <v>6.7426016260006494E-2</v>
      </c>
      <c r="C128">
        <v>6.7426016260006494E-2</v>
      </c>
      <c r="D128">
        <v>6.7426016260006494E-2</v>
      </c>
      <c r="E128">
        <v>6.7426016260006494E-2</v>
      </c>
      <c r="F128">
        <v>6.7426016260006494E-2</v>
      </c>
      <c r="G128">
        <v>6.7426016260006494E-2</v>
      </c>
      <c r="H128">
        <v>6.7426016260006494E-2</v>
      </c>
      <c r="I128">
        <v>6.7426016260006494E-2</v>
      </c>
    </row>
    <row r="129" spans="1:9" x14ac:dyDescent="0.25">
      <c r="A129">
        <v>128</v>
      </c>
      <c r="B129">
        <v>2.10828579441828</v>
      </c>
      <c r="C129">
        <v>0.184450944726987</v>
      </c>
      <c r="D129">
        <v>0.184450944726987</v>
      </c>
      <c r="E129">
        <v>0.184450944726987</v>
      </c>
      <c r="F129">
        <v>0.75678069984263496</v>
      </c>
      <c r="G129">
        <v>0.40064004740077402</v>
      </c>
      <c r="H129">
        <v>0.40064004740077402</v>
      </c>
      <c r="I129">
        <v>0.40064004740077402</v>
      </c>
    </row>
    <row r="130" spans="1:9" x14ac:dyDescent="0.25">
      <c r="A130">
        <v>129</v>
      </c>
      <c r="B130">
        <v>1.92383484969129</v>
      </c>
      <c r="C130">
        <v>0.143436026940192</v>
      </c>
      <c r="D130">
        <v>0.143436026940192</v>
      </c>
      <c r="E130">
        <v>0.143436026940192</v>
      </c>
      <c r="F130">
        <v>0.81761393587949804</v>
      </c>
      <c r="G130">
        <v>0.43237820534757399</v>
      </c>
      <c r="H130">
        <v>0.43237820534757399</v>
      </c>
      <c r="I130">
        <v>0.43237820534757399</v>
      </c>
    </row>
    <row r="131" spans="1:9" x14ac:dyDescent="0.25">
      <c r="A131">
        <v>130</v>
      </c>
      <c r="B131">
        <v>1.7803988227511001</v>
      </c>
      <c r="C131">
        <v>0.17352693008321199</v>
      </c>
      <c r="D131">
        <v>0.17352693008321199</v>
      </c>
      <c r="E131">
        <v>0.17352693008321199</v>
      </c>
      <c r="F131">
        <v>0.96311129848472299</v>
      </c>
      <c r="G131">
        <v>0.57788435681476402</v>
      </c>
      <c r="H131">
        <v>0.57788435681476402</v>
      </c>
      <c r="I131">
        <v>0.57788435681476402</v>
      </c>
    </row>
    <row r="132" spans="1:9" x14ac:dyDescent="0.25">
      <c r="A132">
        <v>131</v>
      </c>
      <c r="B132">
        <v>1.60687189266789</v>
      </c>
      <c r="C132">
        <v>1.0557814258324E-2</v>
      </c>
      <c r="D132">
        <v>1.0557814258324E-2</v>
      </c>
      <c r="E132">
        <v>1.0557814258324E-2</v>
      </c>
      <c r="F132">
        <v>1.1279776691450201</v>
      </c>
      <c r="G132">
        <v>0.80871485346310401</v>
      </c>
      <c r="H132">
        <v>0.80871485346310401</v>
      </c>
      <c r="I132">
        <v>0.80871485346310401</v>
      </c>
    </row>
    <row r="133" spans="1:9" x14ac:dyDescent="0.25">
      <c r="A133">
        <v>132</v>
      </c>
      <c r="B133">
        <v>1.59631407840956</v>
      </c>
      <c r="C133">
        <v>1.59631407840956</v>
      </c>
      <c r="D133">
        <v>1.59631407840956</v>
      </c>
      <c r="E133">
        <v>1.59631407840956</v>
      </c>
      <c r="F133">
        <v>1.59631407840956</v>
      </c>
      <c r="G133">
        <v>1.59631407840956</v>
      </c>
      <c r="H133">
        <v>1.59631407840956</v>
      </c>
      <c r="I133">
        <v>1.59631407840956</v>
      </c>
    </row>
    <row r="134" spans="1:9" x14ac:dyDescent="0.25">
      <c r="A134">
        <v>133</v>
      </c>
      <c r="B134">
        <v>2.36787955728864</v>
      </c>
      <c r="C134">
        <v>0.87842506787086405</v>
      </c>
      <c r="D134">
        <v>0.87842506787086405</v>
      </c>
      <c r="E134">
        <v>0.87842506787086405</v>
      </c>
      <c r="F134">
        <v>1.5555401181789501</v>
      </c>
      <c r="G134">
        <v>1.2254150619539399</v>
      </c>
      <c r="H134">
        <v>1.2254150619539399</v>
      </c>
      <c r="I134">
        <v>1.2254150619539399</v>
      </c>
    </row>
    <row r="135" spans="1:9" x14ac:dyDescent="0.25">
      <c r="A135">
        <v>134</v>
      </c>
      <c r="B135">
        <v>7.1243181801052398E-5</v>
      </c>
      <c r="C135">
        <v>7.1243181801052398E-5</v>
      </c>
      <c r="D135">
        <v>7.1243181801052398E-5</v>
      </c>
      <c r="E135">
        <v>7.1243181801052398E-5</v>
      </c>
      <c r="F135">
        <v>7.1243181801052398E-5</v>
      </c>
      <c r="G135">
        <v>7.1243181801052398E-5</v>
      </c>
      <c r="H135">
        <v>7.1243181801052398E-5</v>
      </c>
      <c r="I135">
        <v>7.1243181801052398E-5</v>
      </c>
    </row>
    <row r="136" spans="1:9" x14ac:dyDescent="0.25">
      <c r="A136">
        <v>135</v>
      </c>
      <c r="B136">
        <v>4.3496598713252503E-3</v>
      </c>
      <c r="C136">
        <v>4.3496598713252503E-3</v>
      </c>
      <c r="D136">
        <v>4.3496598713252503E-3</v>
      </c>
      <c r="E136">
        <v>4.3496598713252503E-3</v>
      </c>
      <c r="F136">
        <v>4.3496598713252503E-3</v>
      </c>
      <c r="G136">
        <v>4.3496598713252503E-3</v>
      </c>
      <c r="H136">
        <v>4.3496598713252503E-3</v>
      </c>
      <c r="I136">
        <v>4.3496598713252503E-3</v>
      </c>
    </row>
    <row r="137" spans="1:9" x14ac:dyDescent="0.25">
      <c r="A137">
        <v>136</v>
      </c>
      <c r="B137">
        <v>0.24711606744644199</v>
      </c>
      <c r="C137">
        <v>9.45838329254029E-2</v>
      </c>
      <c r="D137">
        <v>9.45838329254029E-2</v>
      </c>
      <c r="E137">
        <v>9.45838329254029E-2</v>
      </c>
      <c r="F137">
        <v>0.1655410986444</v>
      </c>
      <c r="G137">
        <v>0.13029569027020199</v>
      </c>
      <c r="H137">
        <v>0.13029569027020199</v>
      </c>
      <c r="I137">
        <v>0.13029569027020199</v>
      </c>
    </row>
    <row r="138" spans="1:9" x14ac:dyDescent="0.25">
      <c r="A138">
        <v>137</v>
      </c>
      <c r="B138">
        <v>1.2379175189182099</v>
      </c>
      <c r="C138">
        <v>0.117004925485528</v>
      </c>
      <c r="D138">
        <v>0.117004925485528</v>
      </c>
      <c r="E138">
        <v>0.117004925485528</v>
      </c>
      <c r="F138">
        <v>0.79734521302830696</v>
      </c>
      <c r="G138">
        <v>0.55926339484282295</v>
      </c>
      <c r="H138">
        <v>0.55926339484282295</v>
      </c>
      <c r="I138">
        <v>0.55926339484282295</v>
      </c>
    </row>
    <row r="139" spans="1:9" x14ac:dyDescent="0.25">
      <c r="A139">
        <v>138</v>
      </c>
      <c r="B139">
        <v>0.15253223452104001</v>
      </c>
      <c r="C139">
        <v>7.3167229708094601E-3</v>
      </c>
      <c r="D139">
        <v>7.3167229708094601E-3</v>
      </c>
      <c r="E139">
        <v>7.3167229708094601E-3</v>
      </c>
      <c r="F139">
        <v>0.10136752245571</v>
      </c>
      <c r="G139">
        <v>7.1423714689599002E-2</v>
      </c>
      <c r="H139">
        <v>7.1423714689599002E-2</v>
      </c>
      <c r="I139">
        <v>7.1423714689599002E-2</v>
      </c>
    </row>
    <row r="140" spans="1:9" x14ac:dyDescent="0.25">
      <c r="A140">
        <v>139</v>
      </c>
      <c r="B140">
        <v>0.14521551155022999</v>
      </c>
      <c r="C140">
        <v>0.116681702860014</v>
      </c>
      <c r="D140">
        <v>0.116681702860014</v>
      </c>
      <c r="E140">
        <v>0.116681702860014</v>
      </c>
      <c r="F140">
        <v>0.134358284978429</v>
      </c>
      <c r="G140">
        <v>0.128213983437579</v>
      </c>
      <c r="H140">
        <v>0.128213983437579</v>
      </c>
      <c r="I140">
        <v>0.128213983437579</v>
      </c>
    </row>
    <row r="141" spans="1:9" x14ac:dyDescent="0.25">
      <c r="A141">
        <v>140</v>
      </c>
      <c r="B141">
        <v>1.12091259343268</v>
      </c>
      <c r="C141">
        <v>0.70779215159767495</v>
      </c>
      <c r="D141">
        <v>0.70779215159767495</v>
      </c>
      <c r="E141">
        <v>0.70779215159767495</v>
      </c>
      <c r="F141">
        <v>0.97191469648968398</v>
      </c>
      <c r="G141">
        <v>0.88451693871458803</v>
      </c>
      <c r="H141">
        <v>0.88451693871458803</v>
      </c>
      <c r="I141">
        <v>0.88451693871458803</v>
      </c>
    </row>
    <row r="142" spans="1:9" x14ac:dyDescent="0.25">
      <c r="A142">
        <v>141</v>
      </c>
      <c r="B142">
        <v>2.7875204010386601E-3</v>
      </c>
      <c r="C142">
        <v>2.7875204010386601E-3</v>
      </c>
      <c r="D142">
        <v>2.7875204010386601E-3</v>
      </c>
      <c r="E142">
        <v>2.7875204010386601E-3</v>
      </c>
      <c r="F142">
        <v>2.7875204010386601E-3</v>
      </c>
      <c r="G142">
        <v>2.7875204010386601E-3</v>
      </c>
      <c r="H142">
        <v>2.7875204010386601E-3</v>
      </c>
      <c r="I142">
        <v>2.7875204010386601E-3</v>
      </c>
    </row>
    <row r="143" spans="1:9" x14ac:dyDescent="0.25">
      <c r="A143">
        <v>142</v>
      </c>
      <c r="B143">
        <v>2.5746288289177001E-2</v>
      </c>
      <c r="C143">
        <v>1.4807793219004601E-2</v>
      </c>
      <c r="D143">
        <v>1.4807793219004601E-2</v>
      </c>
      <c r="E143">
        <v>1.4807793219004601E-2</v>
      </c>
      <c r="F143">
        <v>2.24647397681253E-2</v>
      </c>
      <c r="G143">
        <v>2.02770407540908E-2</v>
      </c>
      <c r="H143">
        <v>2.02770407540908E-2</v>
      </c>
      <c r="I143">
        <v>2.02770407540908E-2</v>
      </c>
    </row>
    <row r="144" spans="1:9" x14ac:dyDescent="0.25">
      <c r="A144">
        <v>143</v>
      </c>
      <c r="B144">
        <v>6.8252264813904603E-2</v>
      </c>
      <c r="C144">
        <v>3.6413497543263101E-3</v>
      </c>
      <c r="D144">
        <v>3.6413497543263101E-3</v>
      </c>
      <c r="E144">
        <v>3.6413497543263101E-3</v>
      </c>
      <c r="F144">
        <v>4.8868990296031103E-2</v>
      </c>
      <c r="G144">
        <v>3.5946807284115499E-2</v>
      </c>
      <c r="H144">
        <v>3.5946807284115499E-2</v>
      </c>
      <c r="I144">
        <v>3.5946807284115499E-2</v>
      </c>
    </row>
    <row r="145" spans="1:9" x14ac:dyDescent="0.25">
      <c r="A145">
        <v>144</v>
      </c>
      <c r="B145">
        <v>2.3256655531300299E-4</v>
      </c>
      <c r="C145">
        <v>2.3256655531300299E-4</v>
      </c>
      <c r="D145">
        <v>2.3256655531300299E-4</v>
      </c>
      <c r="E145">
        <v>2.3256655531300299E-4</v>
      </c>
      <c r="F145">
        <v>2.3256655531300299E-4</v>
      </c>
      <c r="G145">
        <v>2.3256655531300299E-4</v>
      </c>
      <c r="H145">
        <v>2.3256655531300299E-4</v>
      </c>
      <c r="I145">
        <v>2.3256655531300299E-4</v>
      </c>
    </row>
    <row r="146" spans="1:9" x14ac:dyDescent="0.25">
      <c r="A146">
        <v>145</v>
      </c>
      <c r="B146">
        <v>6.3103967629537405E-2</v>
      </c>
      <c r="C146">
        <v>8.3731474867555795E-3</v>
      </c>
      <c r="D146">
        <v>8.3731474867555795E-3</v>
      </c>
      <c r="E146">
        <v>8.3731474867555795E-3</v>
      </c>
      <c r="F146">
        <v>4.6684721586702803E-2</v>
      </c>
      <c r="G146">
        <v>3.5738557558146498E-2</v>
      </c>
      <c r="H146">
        <v>3.5738557558146498E-2</v>
      </c>
      <c r="I146">
        <v>3.5738557558146498E-2</v>
      </c>
    </row>
    <row r="147" spans="1:9" x14ac:dyDescent="0.25">
      <c r="A147">
        <v>146</v>
      </c>
      <c r="B147">
        <v>5.47308201427818E-2</v>
      </c>
      <c r="C147">
        <v>5.47308201427818E-2</v>
      </c>
      <c r="D147">
        <v>5.47308201427818E-2</v>
      </c>
      <c r="E147">
        <v>5.47308201427818E-2</v>
      </c>
      <c r="F147">
        <v>5.47308201427818E-2</v>
      </c>
      <c r="G147">
        <v>5.47308201427818E-2</v>
      </c>
      <c r="H147">
        <v>5.47308201427818E-2</v>
      </c>
      <c r="I147">
        <v>5.47308201427818E-2</v>
      </c>
    </row>
    <row r="148" spans="1:9" x14ac:dyDescent="0.25">
      <c r="A148">
        <v>147</v>
      </c>
      <c r="B148">
        <v>6.4610915059578305E-2</v>
      </c>
      <c r="C148">
        <v>6.4610915059578305E-2</v>
      </c>
      <c r="D148">
        <v>6.4610915059578305E-2</v>
      </c>
      <c r="E148">
        <v>6.4610915059578305E-2</v>
      </c>
      <c r="F148">
        <v>6.4610915059578305E-2</v>
      </c>
      <c r="G148">
        <v>6.4610915059578305E-2</v>
      </c>
      <c r="H148">
        <v>6.4610915059578305E-2</v>
      </c>
      <c r="I148">
        <v>6.4610915059578305E-2</v>
      </c>
    </row>
    <row r="149" spans="1:9" x14ac:dyDescent="0.25">
      <c r="A149">
        <v>148</v>
      </c>
      <c r="B149">
        <v>1.09384950701724E-2</v>
      </c>
      <c r="C149">
        <v>1.09384950701724E-2</v>
      </c>
      <c r="D149">
        <v>1.09384950701724E-2</v>
      </c>
      <c r="E149">
        <v>1.09384950701724E-2</v>
      </c>
      <c r="F149">
        <v>1.09384950701724E-2</v>
      </c>
      <c r="G149">
        <v>1.09384950701724E-2</v>
      </c>
      <c r="H149">
        <v>1.09384950701724E-2</v>
      </c>
      <c r="I149">
        <v>1.09384950701724E-2</v>
      </c>
    </row>
    <row r="150" spans="1:9" x14ac:dyDescent="0.25">
      <c r="A150">
        <v>149</v>
      </c>
      <c r="B150">
        <v>0.28153164283625198</v>
      </c>
      <c r="C150">
        <v>0.28153164283625198</v>
      </c>
      <c r="D150">
        <v>0.28153164283625198</v>
      </c>
      <c r="E150">
        <v>0.28153164283625198</v>
      </c>
      <c r="F150">
        <v>0.28153164283625198</v>
      </c>
      <c r="G150">
        <v>0.28153164283625198</v>
      </c>
      <c r="H150">
        <v>0.28153164283625198</v>
      </c>
      <c r="I150">
        <v>0.28153164283625198</v>
      </c>
    </row>
    <row r="151" spans="1:9" x14ac:dyDescent="0.25">
      <c r="A151">
        <v>150</v>
      </c>
      <c r="B151">
        <v>0.68005955125402695</v>
      </c>
      <c r="C151">
        <v>0.44462327754411002</v>
      </c>
      <c r="D151">
        <v>0.44462327754411002</v>
      </c>
      <c r="E151">
        <v>0.44462327754411002</v>
      </c>
      <c r="F151">
        <v>0.59452780719322296</v>
      </c>
      <c r="G151">
        <v>0.54574533766167399</v>
      </c>
      <c r="H151">
        <v>0.54574533766167399</v>
      </c>
      <c r="I151">
        <v>0.54574533766167399</v>
      </c>
    </row>
    <row r="152" spans="1:9" x14ac:dyDescent="0.25">
      <c r="A152">
        <v>151</v>
      </c>
      <c r="B152">
        <v>1.6565365893453799E-4</v>
      </c>
      <c r="C152">
        <v>1.6565365893453799E-4</v>
      </c>
      <c r="D152">
        <v>1.6565365893453799E-4</v>
      </c>
      <c r="E152">
        <v>1.6565365893453799E-4</v>
      </c>
      <c r="F152">
        <v>1.6565365893453799E-4</v>
      </c>
      <c r="G152">
        <v>1.6565365893453799E-4</v>
      </c>
      <c r="H152">
        <v>1.6565365893453799E-4</v>
      </c>
      <c r="I152">
        <v>1.6565365893453799E-4</v>
      </c>
    </row>
    <row r="153" spans="1:9" x14ac:dyDescent="0.25">
      <c r="A153">
        <v>152</v>
      </c>
      <c r="B153">
        <v>0.23527062005098201</v>
      </c>
      <c r="C153">
        <v>0.180316759392079</v>
      </c>
      <c r="D153">
        <v>0.180316759392079</v>
      </c>
      <c r="E153">
        <v>0.180316759392079</v>
      </c>
      <c r="F153">
        <v>0.21398367441122701</v>
      </c>
      <c r="G153">
        <v>0.202078466576192</v>
      </c>
      <c r="H153">
        <v>0.202078466576192</v>
      </c>
      <c r="I153">
        <v>0.202078466576192</v>
      </c>
    </row>
    <row r="154" spans="1:9" x14ac:dyDescent="0.25">
      <c r="A154">
        <v>153</v>
      </c>
      <c r="B154">
        <v>1.93182518739646E-2</v>
      </c>
      <c r="C154">
        <v>1.93182518739646E-2</v>
      </c>
      <c r="D154">
        <v>1.93182518739646E-2</v>
      </c>
      <c r="E154">
        <v>1.93182518739646E-2</v>
      </c>
      <c r="F154">
        <v>1.93182518739646E-2</v>
      </c>
      <c r="G154">
        <v>1.93182518739646E-2</v>
      </c>
      <c r="H154">
        <v>1.93182518739646E-2</v>
      </c>
      <c r="I154">
        <v>1.93182518739646E-2</v>
      </c>
    </row>
    <row r="155" spans="1:9" x14ac:dyDescent="0.25">
      <c r="A155">
        <v>154</v>
      </c>
      <c r="B155">
        <v>3.5854180519022898E-4</v>
      </c>
      <c r="C155">
        <v>3.5854180519022898E-4</v>
      </c>
      <c r="D155">
        <v>3.5854180519022898E-4</v>
      </c>
      <c r="E155">
        <v>3.5854180519022898E-4</v>
      </c>
      <c r="F155">
        <v>3.5854180519022898E-4</v>
      </c>
      <c r="G155">
        <v>3.5854180519022898E-4</v>
      </c>
      <c r="H155">
        <v>3.5854180519022898E-4</v>
      </c>
      <c r="I155">
        <v>3.5854180519022898E-4</v>
      </c>
    </row>
    <row r="156" spans="1:9" x14ac:dyDescent="0.25">
      <c r="A156">
        <v>155</v>
      </c>
      <c r="B156">
        <v>3.5277066979748903E-2</v>
      </c>
      <c r="C156">
        <v>1.2416174398393501E-2</v>
      </c>
      <c r="D156">
        <v>1.2416174398393501E-2</v>
      </c>
      <c r="E156">
        <v>1.2416174398393501E-2</v>
      </c>
      <c r="F156">
        <v>2.84187992053423E-2</v>
      </c>
      <c r="G156">
        <v>2.3846620689071198E-2</v>
      </c>
      <c r="H156">
        <v>2.3846620689071198E-2</v>
      </c>
      <c r="I156">
        <v>2.3846620689071198E-2</v>
      </c>
    </row>
    <row r="157" spans="1:9" x14ac:dyDescent="0.25">
      <c r="A157">
        <v>156</v>
      </c>
      <c r="B157">
        <v>2.2860892581355399E-2</v>
      </c>
      <c r="C157">
        <v>2.2860892581355399E-2</v>
      </c>
      <c r="D157">
        <v>2.2860892581355399E-2</v>
      </c>
      <c r="E157">
        <v>2.2860892581355399E-2</v>
      </c>
      <c r="F157">
        <v>2.2860892581355399E-2</v>
      </c>
      <c r="G157">
        <v>2.2860892581355399E-2</v>
      </c>
      <c r="H157">
        <v>2.2860892581355399E-2</v>
      </c>
      <c r="I157">
        <v>2.2860892581355399E-2</v>
      </c>
    </row>
    <row r="158" spans="1:9" x14ac:dyDescent="0.25">
      <c r="A158">
        <v>157</v>
      </c>
      <c r="B158">
        <v>9.9846006470074702</v>
      </c>
      <c r="C158">
        <v>1.6211418876539601</v>
      </c>
      <c r="D158">
        <v>1.6211418876539601</v>
      </c>
      <c r="E158">
        <v>1.6211418876539601</v>
      </c>
      <c r="F158">
        <v>3.8417878693065202</v>
      </c>
      <c r="G158">
        <v>2.41099111045679</v>
      </c>
      <c r="H158">
        <v>2.41099111045679</v>
      </c>
      <c r="I158">
        <v>2.41099111045679</v>
      </c>
    </row>
    <row r="159" spans="1:9" x14ac:dyDescent="0.25">
      <c r="A159">
        <v>158</v>
      </c>
      <c r="B159">
        <v>8.3634587593535095</v>
      </c>
      <c r="C159">
        <v>2.8368940498332399E-3</v>
      </c>
      <c r="D159">
        <v>2.8368940498332399E-3</v>
      </c>
      <c r="E159">
        <v>2.8368940498332399E-3</v>
      </c>
      <c r="F159">
        <v>3.1723514023608002</v>
      </c>
      <c r="G159">
        <v>1.57969844560565</v>
      </c>
      <c r="H159">
        <v>1.57969844560565</v>
      </c>
      <c r="I159">
        <v>1.57969844560565</v>
      </c>
    </row>
    <row r="160" spans="1:9" x14ac:dyDescent="0.25">
      <c r="A160">
        <v>159</v>
      </c>
      <c r="B160">
        <v>8.3606218653036795</v>
      </c>
      <c r="C160">
        <v>1.98069749521701</v>
      </c>
      <c r="D160">
        <v>1.98069749521701</v>
      </c>
      <c r="E160">
        <v>1.98069749521701</v>
      </c>
      <c r="F160">
        <v>4.5278778690156596</v>
      </c>
      <c r="G160">
        <v>3.1537231031116302</v>
      </c>
      <c r="H160">
        <v>3.1537231031116302</v>
      </c>
      <c r="I160">
        <v>3.1537231031116302</v>
      </c>
    </row>
    <row r="161" spans="1:9" x14ac:dyDescent="0.25">
      <c r="A161">
        <v>160</v>
      </c>
      <c r="B161">
        <v>6.1146991130160497</v>
      </c>
      <c r="C161">
        <v>0.739689576887399</v>
      </c>
      <c r="D161">
        <v>0.739689576887399</v>
      </c>
      <c r="E161">
        <v>0.739689576887399</v>
      </c>
      <c r="F161">
        <v>3.38170860615402</v>
      </c>
      <c r="G161">
        <v>2.0932804806381098</v>
      </c>
      <c r="H161">
        <v>2.0932804806381098</v>
      </c>
      <c r="I161">
        <v>2.0932804806381098</v>
      </c>
    </row>
    <row r="162" spans="1:9" x14ac:dyDescent="0.25">
      <c r="A162">
        <v>161</v>
      </c>
      <c r="B162">
        <v>5.3750095361286503</v>
      </c>
      <c r="C162">
        <v>3.9354078874200102E-2</v>
      </c>
      <c r="D162">
        <v>3.9354078874200102E-2</v>
      </c>
      <c r="E162">
        <v>3.9354078874200102E-2</v>
      </c>
      <c r="F162">
        <v>3.77431289895231</v>
      </c>
      <c r="G162">
        <v>2.7071818075014198</v>
      </c>
      <c r="H162">
        <v>2.7071818075014198</v>
      </c>
      <c r="I162">
        <v>2.7071818075014198</v>
      </c>
    </row>
    <row r="163" spans="1:9" x14ac:dyDescent="0.25">
      <c r="A163">
        <v>162</v>
      </c>
      <c r="B163">
        <v>0.26522525707061501</v>
      </c>
      <c r="C163">
        <v>0.245583251950759</v>
      </c>
      <c r="D163">
        <v>0.245583251950759</v>
      </c>
      <c r="E163">
        <v>0.245583251950759</v>
      </c>
      <c r="F163">
        <v>0.25712049927261899</v>
      </c>
      <c r="G163">
        <v>0.25277073515111598</v>
      </c>
      <c r="H163">
        <v>0.25277073515111598</v>
      </c>
      <c r="I163">
        <v>0.25277073515111598</v>
      </c>
    </row>
    <row r="164" spans="1:9" x14ac:dyDescent="0.25">
      <c r="A164">
        <v>163</v>
      </c>
      <c r="B164">
        <v>1.1582967411413301E-2</v>
      </c>
      <c r="C164">
        <v>4.57989508235982E-3</v>
      </c>
      <c r="D164">
        <v>4.57989508235982E-3</v>
      </c>
      <c r="E164">
        <v>4.57989508235982E-3</v>
      </c>
      <c r="F164">
        <v>9.4820457126972707E-3</v>
      </c>
      <c r="G164">
        <v>8.0814312468865702E-3</v>
      </c>
      <c r="H164">
        <v>8.0814312468865702E-3</v>
      </c>
      <c r="I164">
        <v>8.0814312468865702E-3</v>
      </c>
    </row>
    <row r="165" spans="1:9" x14ac:dyDescent="0.25">
      <c r="A165">
        <v>164</v>
      </c>
      <c r="B165">
        <v>8.0590377084431494E-3</v>
      </c>
      <c r="C165">
        <v>4.5280325992137199E-3</v>
      </c>
      <c r="D165">
        <v>4.5280325992137199E-3</v>
      </c>
      <c r="E165">
        <v>4.5280325992137199E-3</v>
      </c>
      <c r="F165">
        <v>6.99973617567432E-3</v>
      </c>
      <c r="G165">
        <v>6.2935351538284398E-3</v>
      </c>
      <c r="H165">
        <v>6.2935351538284398E-3</v>
      </c>
      <c r="I165">
        <v>6.2935351538284398E-3</v>
      </c>
    </row>
    <row r="166" spans="1:9" x14ac:dyDescent="0.25">
      <c r="A166">
        <v>165</v>
      </c>
      <c r="B166">
        <v>3.53100510922943E-3</v>
      </c>
      <c r="C166">
        <v>3.53100510922943E-3</v>
      </c>
      <c r="D166">
        <v>3.53100510922943E-3</v>
      </c>
      <c r="E166">
        <v>3.53100510922943E-3</v>
      </c>
      <c r="F166">
        <v>3.53100510922943E-3</v>
      </c>
      <c r="G166">
        <v>3.53100510922943E-3</v>
      </c>
      <c r="H166">
        <v>3.53100510922943E-3</v>
      </c>
      <c r="I166">
        <v>3.53100510922943E-3</v>
      </c>
    </row>
    <row r="167" spans="1:9" x14ac:dyDescent="0.25">
      <c r="A167">
        <v>166</v>
      </c>
      <c r="B167">
        <v>7.0030723290534997E-3</v>
      </c>
      <c r="C167">
        <v>7.0030723290534997E-3</v>
      </c>
      <c r="D167">
        <v>7.0030723290534997E-3</v>
      </c>
      <c r="E167">
        <v>7.0030723290534997E-3</v>
      </c>
      <c r="F167">
        <v>7.0030723290534997E-3</v>
      </c>
      <c r="G167">
        <v>7.0030723290534997E-3</v>
      </c>
      <c r="H167">
        <v>7.0030723290534997E-3</v>
      </c>
      <c r="I167">
        <v>7.0030723290534997E-3</v>
      </c>
    </row>
    <row r="168" spans="1:9" x14ac:dyDescent="0.25">
      <c r="A168">
        <v>167</v>
      </c>
      <c r="B168">
        <v>5.3356554572544503</v>
      </c>
      <c r="C168">
        <v>5.3356554572544503</v>
      </c>
      <c r="D168">
        <v>5.3356554572544503</v>
      </c>
      <c r="E168">
        <v>5.3356554572544503</v>
      </c>
      <c r="F168">
        <v>5.3356554572544503</v>
      </c>
      <c r="G168">
        <v>5.3356554572544503</v>
      </c>
      <c r="H168">
        <v>5.3356554572544503</v>
      </c>
      <c r="I168">
        <v>5.3356554572544503</v>
      </c>
    </row>
    <row r="169" spans="1:9" x14ac:dyDescent="0.25">
      <c r="A169">
        <v>168</v>
      </c>
      <c r="B169">
        <v>7.15470963376199</v>
      </c>
      <c r="C169">
        <v>0.233947197761985</v>
      </c>
      <c r="D169">
        <v>0.233947197761985</v>
      </c>
      <c r="E169">
        <v>0.233947197761985</v>
      </c>
      <c r="F169">
        <v>1.9394416733748201</v>
      </c>
      <c r="G169">
        <v>0.77568183356541998</v>
      </c>
      <c r="H169">
        <v>0.77568183356541998</v>
      </c>
      <c r="I169">
        <v>0.77568183356541998</v>
      </c>
    </row>
    <row r="170" spans="1:9" x14ac:dyDescent="0.25">
      <c r="A170">
        <v>169</v>
      </c>
      <c r="B170">
        <v>6.9207624360000004</v>
      </c>
      <c r="C170">
        <v>0.31496338414438702</v>
      </c>
      <c r="D170">
        <v>0.31496338414438702</v>
      </c>
      <c r="E170">
        <v>0.31496338414438702</v>
      </c>
      <c r="F170">
        <v>2.4364206794469099</v>
      </c>
      <c r="G170">
        <v>1.0834692716068699</v>
      </c>
      <c r="H170">
        <v>1.0834692716068699</v>
      </c>
      <c r="I170">
        <v>1.0834692716068699</v>
      </c>
    </row>
    <row r="171" spans="1:9" x14ac:dyDescent="0.25">
      <c r="A171">
        <v>170</v>
      </c>
      <c r="B171">
        <v>6.6057990518556098</v>
      </c>
      <c r="C171">
        <v>0.12815023197594799</v>
      </c>
      <c r="D171">
        <v>0.12815023197594799</v>
      </c>
      <c r="E171">
        <v>0.12815023197594799</v>
      </c>
      <c r="F171">
        <v>3.03065327900361</v>
      </c>
      <c r="G171">
        <v>1.5370117749249701</v>
      </c>
      <c r="H171">
        <v>1.5370117749249701</v>
      </c>
      <c r="I171">
        <v>1.5370117749249701</v>
      </c>
    </row>
    <row r="172" spans="1:9" x14ac:dyDescent="0.25">
      <c r="A172">
        <v>171</v>
      </c>
      <c r="B172">
        <v>6.4776488198796702</v>
      </c>
      <c r="C172">
        <v>0.28496781162852203</v>
      </c>
      <c r="D172">
        <v>0.28496781162852203</v>
      </c>
      <c r="E172">
        <v>0.28496781162852203</v>
      </c>
      <c r="F172">
        <v>4.1464329243252296</v>
      </c>
      <c r="G172">
        <v>2.8177230858980402</v>
      </c>
      <c r="H172">
        <v>2.8177230858980402</v>
      </c>
      <c r="I172">
        <v>2.8177230858980402</v>
      </c>
    </row>
    <row r="173" spans="1:9" x14ac:dyDescent="0.25">
      <c r="A173">
        <v>172</v>
      </c>
      <c r="B173">
        <v>2.32400829396467</v>
      </c>
      <c r="C173">
        <v>6.9667374540436797E-2</v>
      </c>
      <c r="D173">
        <v>6.9667374540436797E-2</v>
      </c>
      <c r="E173">
        <v>6.9667374540436797E-2</v>
      </c>
      <c r="F173">
        <v>1.6477060181373999</v>
      </c>
      <c r="G173">
        <v>1.1968378342525501</v>
      </c>
      <c r="H173">
        <v>1.1968378342525501</v>
      </c>
      <c r="I173">
        <v>1.1968378342525501</v>
      </c>
    </row>
    <row r="174" spans="1:9" x14ac:dyDescent="0.25">
      <c r="A174">
        <v>173</v>
      </c>
      <c r="B174">
        <v>3.9316763672814798</v>
      </c>
      <c r="C174">
        <v>6.3003652995006695E-2</v>
      </c>
      <c r="D174">
        <v>6.3003652995006695E-2</v>
      </c>
      <c r="E174">
        <v>6.3003652995006695E-2</v>
      </c>
      <c r="F174">
        <v>2.7710745529955401</v>
      </c>
      <c r="G174">
        <v>1.9973400101382399</v>
      </c>
      <c r="H174">
        <v>1.9973400101382399</v>
      </c>
      <c r="I174">
        <v>1.9973400101382399</v>
      </c>
    </row>
    <row r="175" spans="1:9" x14ac:dyDescent="0.25">
      <c r="A175">
        <v>174</v>
      </c>
      <c r="B175">
        <v>2.2543409194242301</v>
      </c>
      <c r="C175">
        <v>2.2543409194242301</v>
      </c>
      <c r="D175">
        <v>2.2543409194242301</v>
      </c>
      <c r="E175">
        <v>2.2543409194242301</v>
      </c>
      <c r="F175">
        <v>2.2543409194242301</v>
      </c>
      <c r="G175">
        <v>2.2543409194242301</v>
      </c>
      <c r="H175">
        <v>2.2543409194242301</v>
      </c>
      <c r="I175">
        <v>2.2543409194242301</v>
      </c>
    </row>
    <row r="176" spans="1:9" x14ac:dyDescent="0.25">
      <c r="A176">
        <v>175</v>
      </c>
      <c r="B176">
        <v>3.8686727142864701</v>
      </c>
      <c r="C176">
        <v>3.8686727142864701</v>
      </c>
      <c r="D176">
        <v>3.8686727142864701</v>
      </c>
      <c r="E176">
        <v>3.8686727142864701</v>
      </c>
      <c r="F176">
        <v>3.8686727142864701</v>
      </c>
      <c r="G176">
        <v>3.8686727142864701</v>
      </c>
      <c r="H176">
        <v>3.8686727142864701</v>
      </c>
      <c r="I176">
        <v>3.8686727142864701</v>
      </c>
    </row>
    <row r="177" spans="1:9" x14ac:dyDescent="0.25">
      <c r="A177">
        <v>176</v>
      </c>
      <c r="B177">
        <v>0.73704686890633397</v>
      </c>
      <c r="C177">
        <v>0.40957358697302099</v>
      </c>
      <c r="D177">
        <v>0.40957358697302099</v>
      </c>
      <c r="E177">
        <v>0.40957358697302099</v>
      </c>
      <c r="F177">
        <v>0.6315913600352</v>
      </c>
      <c r="G177">
        <v>0.56472269902165395</v>
      </c>
      <c r="H177">
        <v>0.56472269902165395</v>
      </c>
      <c r="I177">
        <v>0.56472269902165395</v>
      </c>
    </row>
    <row r="178" spans="1:9" x14ac:dyDescent="0.25">
      <c r="A178">
        <v>177</v>
      </c>
      <c r="B178">
        <v>0.32747328193331299</v>
      </c>
      <c r="C178">
        <v>0.29312316626122098</v>
      </c>
      <c r="D178">
        <v>0.29312316626122098</v>
      </c>
      <c r="E178">
        <v>0.29312316626122098</v>
      </c>
      <c r="F178">
        <v>0.31716824723168502</v>
      </c>
      <c r="G178">
        <v>0.31029822409726698</v>
      </c>
      <c r="H178">
        <v>0.31029822409726698</v>
      </c>
      <c r="I178">
        <v>0.31029822409726698</v>
      </c>
    </row>
    <row r="179" spans="1:9" x14ac:dyDescent="0.25">
      <c r="A179">
        <v>178</v>
      </c>
      <c r="B179">
        <v>3.4350115672092098E-2</v>
      </c>
      <c r="C179">
        <v>3.4350115672092098E-2</v>
      </c>
      <c r="D179">
        <v>3.4350115672092098E-2</v>
      </c>
      <c r="E179">
        <v>3.4350115672092098E-2</v>
      </c>
      <c r="F179">
        <v>3.4350115672092098E-2</v>
      </c>
      <c r="G179">
        <v>3.4350115672092098E-2</v>
      </c>
      <c r="H179">
        <v>3.4350115672092098E-2</v>
      </c>
      <c r="I179">
        <v>3.4350115672092098E-2</v>
      </c>
    </row>
    <row r="180" spans="1:9" x14ac:dyDescent="0.25">
      <c r="A180">
        <v>179</v>
      </c>
      <c r="B180">
        <v>2.9478848582147701</v>
      </c>
      <c r="C180">
        <v>0.39967195071770301</v>
      </c>
      <c r="D180">
        <v>0.39967195071770301</v>
      </c>
      <c r="E180">
        <v>0.39967195071770301</v>
      </c>
      <c r="F180">
        <v>1.5424346723464499</v>
      </c>
      <c r="G180">
        <v>0.99506575998489799</v>
      </c>
      <c r="H180">
        <v>0.99506575998489799</v>
      </c>
      <c r="I180">
        <v>0.99506575998489799</v>
      </c>
    </row>
    <row r="181" spans="1:9" x14ac:dyDescent="0.25">
      <c r="A181">
        <v>180</v>
      </c>
      <c r="B181">
        <v>2.5482129074970601</v>
      </c>
      <c r="C181">
        <v>0.41892652925830298</v>
      </c>
      <c r="D181">
        <v>0.41892652925830298</v>
      </c>
      <c r="E181">
        <v>0.41892652925830298</v>
      </c>
      <c r="F181">
        <v>1.63251817375535</v>
      </c>
      <c r="G181">
        <v>1.19078761853439</v>
      </c>
      <c r="H181">
        <v>1.19078761853439</v>
      </c>
      <c r="I181">
        <v>1.19078761853439</v>
      </c>
    </row>
    <row r="182" spans="1:9" x14ac:dyDescent="0.25">
      <c r="A182">
        <v>181</v>
      </c>
      <c r="B182">
        <v>2.1292863782387599</v>
      </c>
      <c r="C182">
        <v>1.3268705550764699</v>
      </c>
      <c r="D182">
        <v>1.3268705550764699</v>
      </c>
      <c r="E182">
        <v>1.3268705550764699</v>
      </c>
      <c r="F182">
        <v>1.7337023492815</v>
      </c>
      <c r="G182">
        <v>1.54372217855217</v>
      </c>
      <c r="H182">
        <v>1.54372217855217</v>
      </c>
      <c r="I182">
        <v>1.54372217855217</v>
      </c>
    </row>
    <row r="183" spans="1:9" x14ac:dyDescent="0.25">
      <c r="A183">
        <v>182</v>
      </c>
      <c r="B183">
        <v>6.5165859626066698E-4</v>
      </c>
      <c r="C183">
        <v>1.5980625364081299E-4</v>
      </c>
      <c r="D183">
        <v>1.5980625364081299E-4</v>
      </c>
      <c r="E183">
        <v>1.5980625364081299E-4</v>
      </c>
      <c r="F183">
        <v>5.0410289347471097E-4</v>
      </c>
      <c r="G183">
        <v>4.0573242495074003E-4</v>
      </c>
      <c r="H183">
        <v>4.0573242495074003E-4</v>
      </c>
      <c r="I183">
        <v>4.0573242495074003E-4</v>
      </c>
    </row>
    <row r="184" spans="1:9" x14ac:dyDescent="0.25">
      <c r="A184">
        <v>183</v>
      </c>
      <c r="B184">
        <v>4.9185234261985402E-4</v>
      </c>
      <c r="C184">
        <v>4.9185234261985402E-4</v>
      </c>
      <c r="D184">
        <v>4.9185234261985402E-4</v>
      </c>
      <c r="E184">
        <v>4.9185234261985402E-4</v>
      </c>
      <c r="F184">
        <v>4.9185234261985402E-4</v>
      </c>
      <c r="G184">
        <v>4.9185234261985402E-4</v>
      </c>
      <c r="H184">
        <v>4.9185234261985402E-4</v>
      </c>
      <c r="I184">
        <v>4.9185234261985402E-4</v>
      </c>
    </row>
    <row r="185" spans="1:9" x14ac:dyDescent="0.25">
      <c r="A185">
        <v>184</v>
      </c>
      <c r="B185">
        <v>2.7900881896355801E-2</v>
      </c>
      <c r="C185">
        <v>2.7900881896355801E-2</v>
      </c>
      <c r="D185">
        <v>2.7900881896355801E-2</v>
      </c>
      <c r="E185">
        <v>2.7900881896355801E-2</v>
      </c>
      <c r="F185">
        <v>2.7900881896355801E-2</v>
      </c>
      <c r="G185">
        <v>2.7900881896355801E-2</v>
      </c>
      <c r="H185">
        <v>2.7900881896355801E-2</v>
      </c>
      <c r="I185">
        <v>2.7900881896355801E-2</v>
      </c>
    </row>
    <row r="186" spans="1:9" x14ac:dyDescent="0.25">
      <c r="A186">
        <v>185</v>
      </c>
      <c r="B186">
        <v>0.76319859410602398</v>
      </c>
      <c r="C186">
        <v>3.09265422471783E-2</v>
      </c>
      <c r="D186">
        <v>3.09265422471783E-2</v>
      </c>
      <c r="E186">
        <v>3.09265422471783E-2</v>
      </c>
      <c r="F186">
        <v>0.54351697854837</v>
      </c>
      <c r="G186">
        <v>0.39706256817660102</v>
      </c>
      <c r="H186">
        <v>0.39706256817660102</v>
      </c>
      <c r="I186">
        <v>0.39706256817660102</v>
      </c>
    </row>
    <row r="187" spans="1:9" x14ac:dyDescent="0.25">
      <c r="A187">
        <v>186</v>
      </c>
      <c r="B187">
        <v>4.6612482202996602E-3</v>
      </c>
      <c r="C187">
        <v>4.6612482202996602E-3</v>
      </c>
      <c r="D187">
        <v>4.6612482202996602E-3</v>
      </c>
      <c r="E187">
        <v>4.6612482202996602E-3</v>
      </c>
      <c r="F187">
        <v>4.6612482202996602E-3</v>
      </c>
      <c r="G187">
        <v>4.6612482202996602E-3</v>
      </c>
      <c r="H187">
        <v>4.6612482202996602E-3</v>
      </c>
      <c r="I187">
        <v>4.6612482202996602E-3</v>
      </c>
    </row>
    <row r="188" spans="1:9" x14ac:dyDescent="0.25">
      <c r="A188">
        <v>187</v>
      </c>
      <c r="B188">
        <v>1.0664688563652399E-2</v>
      </c>
      <c r="C188">
        <v>6.0034403433527799E-3</v>
      </c>
      <c r="D188">
        <v>6.0034403433527799E-3</v>
      </c>
      <c r="E188">
        <v>6.0034403433527799E-3</v>
      </c>
      <c r="F188">
        <v>9.2663140975625408E-3</v>
      </c>
      <c r="G188">
        <v>8.3340644535026109E-3</v>
      </c>
      <c r="H188">
        <v>8.3340644535026109E-3</v>
      </c>
      <c r="I188">
        <v>8.3340644535026109E-3</v>
      </c>
    </row>
    <row r="189" spans="1:9" x14ac:dyDescent="0.25">
      <c r="A189">
        <v>188</v>
      </c>
      <c r="B189">
        <v>0.73227205185884503</v>
      </c>
      <c r="C189">
        <v>0.73227205185884503</v>
      </c>
      <c r="D189">
        <v>0.73227205185884503</v>
      </c>
      <c r="E189">
        <v>0.73227205185884503</v>
      </c>
      <c r="F189">
        <v>0.73227205185884503</v>
      </c>
      <c r="G189">
        <v>0.73227205185884503</v>
      </c>
      <c r="H189">
        <v>0.73227205185884503</v>
      </c>
      <c r="I189">
        <v>0.73227205185884503</v>
      </c>
    </row>
    <row r="190" spans="1:9" x14ac:dyDescent="0.25">
      <c r="A190">
        <v>189</v>
      </c>
      <c r="B190">
        <v>3.58943315776401</v>
      </c>
      <c r="C190">
        <v>1.24433056263988</v>
      </c>
      <c r="D190">
        <v>1.83641541733724</v>
      </c>
      <c r="E190">
        <v>3.58943315776401</v>
      </c>
      <c r="F190">
        <v>3.58943315776401</v>
      </c>
      <c r="G190">
        <v>1.90484662196381</v>
      </c>
      <c r="H190">
        <v>1.90484662196381</v>
      </c>
      <c r="I190">
        <v>1.90484662196381</v>
      </c>
    </row>
    <row r="191" spans="1:9" x14ac:dyDescent="0.25">
      <c r="A191">
        <v>190</v>
      </c>
      <c r="B191">
        <v>0.29028201420503302</v>
      </c>
      <c r="C191">
        <v>0.101593845971961</v>
      </c>
      <c r="D191">
        <v>0.101593845971961</v>
      </c>
      <c r="E191">
        <v>0.29028201420503302</v>
      </c>
      <c r="F191">
        <v>0.29028201420503302</v>
      </c>
      <c r="G191">
        <v>0.19535962168138299</v>
      </c>
      <c r="H191">
        <v>0.19535962168138299</v>
      </c>
      <c r="I191">
        <v>0.19535962168138299</v>
      </c>
    </row>
    <row r="192" spans="1:9" x14ac:dyDescent="0.25">
      <c r="A192">
        <v>191</v>
      </c>
      <c r="B192">
        <v>2.5357080420165901E-3</v>
      </c>
      <c r="C192">
        <v>2.5357080420165901E-3</v>
      </c>
      <c r="D192">
        <v>2.5357080420165901E-3</v>
      </c>
      <c r="E192">
        <v>2.5357080420165901E-3</v>
      </c>
      <c r="F192">
        <v>2.5357080420165901E-3</v>
      </c>
      <c r="G192">
        <v>2.5357080420165901E-3</v>
      </c>
      <c r="H192">
        <v>2.5357080420165901E-3</v>
      </c>
      <c r="I192">
        <v>2.5357080420165901E-3</v>
      </c>
    </row>
    <row r="193" spans="1:9" x14ac:dyDescent="0.25">
      <c r="A193">
        <v>192</v>
      </c>
      <c r="B193">
        <v>0.186152460191055</v>
      </c>
      <c r="C193">
        <v>0.18383922656259899</v>
      </c>
      <c r="D193">
        <v>0.18383922656259899</v>
      </c>
      <c r="E193">
        <v>0.186152460191055</v>
      </c>
      <c r="F193">
        <v>0.186152460191055</v>
      </c>
      <c r="G193">
        <v>0.18499584337682701</v>
      </c>
      <c r="H193">
        <v>0.18499584337682701</v>
      </c>
      <c r="I193">
        <v>0.18499584337682701</v>
      </c>
    </row>
    <row r="194" spans="1:9" x14ac:dyDescent="0.25">
      <c r="A194">
        <v>193</v>
      </c>
      <c r="B194">
        <v>2.31323362845598E-3</v>
      </c>
      <c r="C194">
        <v>2.31323362845598E-3</v>
      </c>
      <c r="D194">
        <v>2.31323362845598E-3</v>
      </c>
      <c r="E194">
        <v>2.31323362845598E-3</v>
      </c>
      <c r="F194">
        <v>2.31323362845598E-3</v>
      </c>
      <c r="G194">
        <v>2.31323362845598E-3</v>
      </c>
      <c r="H194">
        <v>2.31323362845598E-3</v>
      </c>
      <c r="I194">
        <v>2.31323362845598E-3</v>
      </c>
    </row>
    <row r="195" spans="1:9" x14ac:dyDescent="0.25">
      <c r="A195">
        <v>194</v>
      </c>
      <c r="B195">
        <v>2.05482058091909</v>
      </c>
      <c r="C195">
        <v>0.69828959348220299</v>
      </c>
      <c r="D195">
        <v>0.98098201745079106</v>
      </c>
      <c r="E195">
        <v>2.05482058091909</v>
      </c>
      <c r="F195">
        <v>2.05482058091909</v>
      </c>
      <c r="G195">
        <v>1.12567249696646</v>
      </c>
      <c r="H195">
        <v>1.12567249696646</v>
      </c>
      <c r="I195">
        <v>1.12567249696646</v>
      </c>
    </row>
    <row r="196" spans="1:9" x14ac:dyDescent="0.25">
      <c r="A196">
        <v>195</v>
      </c>
      <c r="B196">
        <v>6.4350123762882405E-4</v>
      </c>
      <c r="C196">
        <v>6.4350123762882405E-4</v>
      </c>
      <c r="D196">
        <v>6.4350123762882405E-4</v>
      </c>
      <c r="E196">
        <v>6.4350123762882405E-4</v>
      </c>
      <c r="F196">
        <v>6.4350123762882405E-4</v>
      </c>
      <c r="G196">
        <v>6.4350123762882405E-4</v>
      </c>
      <c r="H196">
        <v>6.4350123762882405E-4</v>
      </c>
      <c r="I196">
        <v>6.4350123762882405E-4</v>
      </c>
    </row>
    <row r="197" spans="1:9" x14ac:dyDescent="0.25">
      <c r="A197">
        <v>196</v>
      </c>
      <c r="B197">
        <v>9.1351740323932298E-4</v>
      </c>
      <c r="C197">
        <v>9.1351740323932298E-4</v>
      </c>
      <c r="D197">
        <v>9.1351740323932298E-4</v>
      </c>
      <c r="E197">
        <v>9.1351740323932298E-4</v>
      </c>
      <c r="F197">
        <v>9.1351740323932298E-4</v>
      </c>
      <c r="G197">
        <v>9.1351740323932298E-4</v>
      </c>
      <c r="H197">
        <v>9.1351740323932298E-4</v>
      </c>
      <c r="I197">
        <v>9.1351740323932298E-4</v>
      </c>
    </row>
    <row r="198" spans="1:9" x14ac:dyDescent="0.25">
      <c r="A198">
        <v>197</v>
      </c>
      <c r="B198">
        <v>2.4192139695611101E-2</v>
      </c>
      <c r="C198">
        <v>2.4192139695611101E-2</v>
      </c>
      <c r="D198">
        <v>2.4192139695611101E-2</v>
      </c>
      <c r="E198">
        <v>2.4192139695611101E-2</v>
      </c>
      <c r="F198">
        <v>2.4192139695611101E-2</v>
      </c>
      <c r="G198">
        <v>2.4192139695611101E-2</v>
      </c>
      <c r="H198">
        <v>2.4192139695611101E-2</v>
      </c>
      <c r="I198">
        <v>2.4192139695611101E-2</v>
      </c>
    </row>
    <row r="199" spans="1:9" x14ac:dyDescent="0.25">
      <c r="A199">
        <v>198</v>
      </c>
      <c r="B199">
        <v>9.2435464845346094E-2</v>
      </c>
      <c r="C199">
        <v>8.8556402922776695E-2</v>
      </c>
      <c r="D199">
        <v>8.8556402922776695E-2</v>
      </c>
      <c r="E199">
        <v>9.2435464845346094E-2</v>
      </c>
      <c r="F199">
        <v>9.2435464845346094E-2</v>
      </c>
      <c r="G199">
        <v>9.0495933884061394E-2</v>
      </c>
      <c r="H199">
        <v>9.0495933884061394E-2</v>
      </c>
      <c r="I199">
        <v>9.0495933884061394E-2</v>
      </c>
    </row>
    <row r="200" spans="1:9" x14ac:dyDescent="0.25">
      <c r="A200">
        <v>199</v>
      </c>
      <c r="B200">
        <v>3.8790619225693899E-3</v>
      </c>
      <c r="C200">
        <v>3.8790619225693899E-3</v>
      </c>
      <c r="D200">
        <v>3.8790619225693899E-3</v>
      </c>
      <c r="E200">
        <v>3.8790619225693899E-3</v>
      </c>
      <c r="F200">
        <v>3.8790619225693899E-3</v>
      </c>
      <c r="G200">
        <v>3.8790619225693899E-3</v>
      </c>
      <c r="H200">
        <v>3.8790619225693899E-3</v>
      </c>
      <c r="I200">
        <v>3.8790619225693899E-3</v>
      </c>
    </row>
    <row r="201" spans="1:9" x14ac:dyDescent="0.25">
      <c r="A201">
        <v>200</v>
      </c>
      <c r="B201">
        <v>1.2383463642550601</v>
      </c>
      <c r="C201">
        <v>0.56538484793717603</v>
      </c>
      <c r="D201">
        <v>0.56538484793717603</v>
      </c>
      <c r="E201">
        <v>1.2383463642550601</v>
      </c>
      <c r="F201">
        <v>1.2383463642550601</v>
      </c>
      <c r="G201">
        <v>0.73852071474797498</v>
      </c>
      <c r="H201">
        <v>0.73852071474797498</v>
      </c>
      <c r="I201">
        <v>0.73852071474797498</v>
      </c>
    </row>
    <row r="202" spans="1:9" x14ac:dyDescent="0.25">
      <c r="A202">
        <v>201</v>
      </c>
      <c r="B202">
        <v>0.67296151631788903</v>
      </c>
      <c r="C202">
        <v>1.9581950925305701E-2</v>
      </c>
      <c r="D202">
        <v>1.9581950925305701E-2</v>
      </c>
      <c r="E202">
        <v>0.67296151631788903</v>
      </c>
      <c r="F202">
        <v>0.67296151631788903</v>
      </c>
      <c r="G202">
        <v>0.34627173362159702</v>
      </c>
      <c r="H202">
        <v>0.34627173362159702</v>
      </c>
      <c r="I202">
        <v>0.34627173362159702</v>
      </c>
    </row>
    <row r="203" spans="1:9" x14ac:dyDescent="0.25">
      <c r="A203">
        <v>202</v>
      </c>
      <c r="B203">
        <v>0.65337956539258302</v>
      </c>
      <c r="C203">
        <v>0.65337956539258302</v>
      </c>
      <c r="D203">
        <v>0.65337956539258302</v>
      </c>
      <c r="E203">
        <v>0.65337956539258302</v>
      </c>
      <c r="F203">
        <v>0.65337956539258302</v>
      </c>
      <c r="G203">
        <v>0.65337956539258302</v>
      </c>
      <c r="H203">
        <v>0.65337956539258302</v>
      </c>
      <c r="I203">
        <v>0.65337956539258302</v>
      </c>
    </row>
    <row r="204" spans="1:9" x14ac:dyDescent="0.25">
      <c r="A204">
        <v>203</v>
      </c>
      <c r="B204">
        <v>9.9101200785497306E-2</v>
      </c>
      <c r="C204">
        <v>9.9101200785497306E-2</v>
      </c>
      <c r="D204">
        <v>9.9101200785497306E-2</v>
      </c>
      <c r="E204">
        <v>9.9101200785497306E-2</v>
      </c>
      <c r="F204">
        <v>9.9101200785497306E-2</v>
      </c>
      <c r="G204">
        <v>9.9101200785497306E-2</v>
      </c>
      <c r="H204">
        <v>9.9101200785497306E-2</v>
      </c>
      <c r="I204">
        <v>9.9101200785497306E-2</v>
      </c>
    </row>
    <row r="205" spans="1:9" x14ac:dyDescent="0.25">
      <c r="A205">
        <v>204</v>
      </c>
      <c r="B205">
        <v>0.81052923365826501</v>
      </c>
      <c r="C205">
        <v>0.245497463885227</v>
      </c>
      <c r="D205">
        <v>0.245497463885227</v>
      </c>
      <c r="E205">
        <v>0.245497463885227</v>
      </c>
      <c r="F205">
        <v>0.55971354793574801</v>
      </c>
      <c r="G205">
        <v>0.43594709545646199</v>
      </c>
      <c r="H205">
        <v>0.43594709545646199</v>
      </c>
      <c r="I205">
        <v>0.43594709545646199</v>
      </c>
    </row>
    <row r="206" spans="1:9" x14ac:dyDescent="0.25">
      <c r="A206">
        <v>205</v>
      </c>
      <c r="B206">
        <v>0.56503176977303804</v>
      </c>
      <c r="C206">
        <v>0.22916868496973</v>
      </c>
      <c r="D206">
        <v>0.22916868496973</v>
      </c>
      <c r="E206">
        <v>0.22916868496973</v>
      </c>
      <c r="F206">
        <v>0.44888012007217198</v>
      </c>
      <c r="G206">
        <v>0.38089926314246902</v>
      </c>
      <c r="H206">
        <v>0.38089926314246902</v>
      </c>
      <c r="I206">
        <v>0.38089926314246902</v>
      </c>
    </row>
    <row r="207" spans="1:9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133.141302</v>
      </c>
      <c r="G207">
        <v>0</v>
      </c>
      <c r="H207">
        <v>0</v>
      </c>
      <c r="I207">
        <v>0</v>
      </c>
    </row>
    <row r="208" spans="1:9" x14ac:dyDescent="0.25">
      <c r="A208">
        <v>207</v>
      </c>
      <c r="B208">
        <v>1.2377842214711599E-2</v>
      </c>
      <c r="C208">
        <v>1.2377842214711599E-2</v>
      </c>
      <c r="D208">
        <v>1.2377842214711599E-2</v>
      </c>
      <c r="E208">
        <v>1.2377842214711599E-2</v>
      </c>
      <c r="F208">
        <v>1.2377842214711599E-2</v>
      </c>
      <c r="G208">
        <v>1.2377842214711599E-2</v>
      </c>
      <c r="H208">
        <v>1.2377842214711599E-2</v>
      </c>
      <c r="I208">
        <v>1.2377842214711599E-2</v>
      </c>
    </row>
    <row r="209" spans="1:9" x14ac:dyDescent="0.25">
      <c r="A209">
        <v>208</v>
      </c>
      <c r="B209">
        <v>0.32348524258859601</v>
      </c>
      <c r="C209">
        <v>0.27991846076323301</v>
      </c>
      <c r="D209">
        <v>0.27991846076323301</v>
      </c>
      <c r="E209">
        <v>0.27991846076323301</v>
      </c>
      <c r="F209">
        <v>0.30149563650306299</v>
      </c>
      <c r="G209">
        <v>0.29108331413076699</v>
      </c>
      <c r="H209">
        <v>0.29108331413076699</v>
      </c>
      <c r="I209">
        <v>0.29108331413076699</v>
      </c>
    </row>
    <row r="210" spans="1:9" x14ac:dyDescent="0.25">
      <c r="A210">
        <v>209</v>
      </c>
      <c r="B210">
        <v>4.3566781825363998E-2</v>
      </c>
      <c r="C210">
        <v>1.09263164477442E-3</v>
      </c>
      <c r="D210">
        <v>1.09263164477442E-3</v>
      </c>
      <c r="E210">
        <v>1.09263164477442E-3</v>
      </c>
      <c r="F210">
        <v>3.08245367711871E-2</v>
      </c>
      <c r="G210">
        <v>2.2329706735069201E-2</v>
      </c>
      <c r="H210">
        <v>2.2329706735069201E-2</v>
      </c>
      <c r="I210">
        <v>2.2329706735069201E-2</v>
      </c>
    </row>
    <row r="211" spans="1:9" x14ac:dyDescent="0.25">
      <c r="A211">
        <v>210</v>
      </c>
      <c r="B211">
        <v>4.2474150180589497E-2</v>
      </c>
      <c r="C211">
        <v>4.2474150180589497E-2</v>
      </c>
      <c r="D211">
        <v>4.2474150180589497E-2</v>
      </c>
      <c r="E211">
        <v>4.2474150180589497E-2</v>
      </c>
      <c r="F211">
        <v>4.2474150180589497E-2</v>
      </c>
      <c r="G211">
        <v>4.2474150180589497E-2</v>
      </c>
      <c r="H211">
        <v>4.2474150180589497E-2</v>
      </c>
      <c r="I211">
        <v>4.2474150180589497E-2</v>
      </c>
    </row>
    <row r="212" spans="1:9" x14ac:dyDescent="0.25">
      <c r="A212">
        <v>211</v>
      </c>
      <c r="B212">
        <v>0.30918245554941198</v>
      </c>
      <c r="C212">
        <v>0.21949551078068599</v>
      </c>
      <c r="D212">
        <v>0.21949551078068599</v>
      </c>
      <c r="E212">
        <v>0.21949551078068599</v>
      </c>
      <c r="F212">
        <v>0.27950678851024102</v>
      </c>
      <c r="G212">
        <v>0.261041859821533</v>
      </c>
      <c r="H212">
        <v>0.261041859821533</v>
      </c>
      <c r="I212">
        <v>0.261041859821533</v>
      </c>
    </row>
    <row r="213" spans="1:9" x14ac:dyDescent="0.25">
      <c r="A213">
        <v>212</v>
      </c>
      <c r="B213">
        <v>8.9686944768726296E-2</v>
      </c>
      <c r="C213">
        <v>7.64984513946632E-2</v>
      </c>
      <c r="D213">
        <v>7.64984513946632E-2</v>
      </c>
      <c r="E213">
        <v>7.64984513946632E-2</v>
      </c>
      <c r="F213">
        <v>8.5730396756507399E-2</v>
      </c>
      <c r="G213">
        <v>8.3092698081694796E-2</v>
      </c>
      <c r="H213">
        <v>8.3092698081694796E-2</v>
      </c>
      <c r="I213">
        <v>8.3092698081694796E-2</v>
      </c>
    </row>
    <row r="214" spans="1:9" x14ac:dyDescent="0.25">
      <c r="A214">
        <v>213</v>
      </c>
      <c r="B214">
        <v>1.72959603278411E-3</v>
      </c>
      <c r="C214">
        <v>1.72959603278411E-3</v>
      </c>
      <c r="D214">
        <v>1.72959603278411E-3</v>
      </c>
      <c r="E214">
        <v>1.72959603278411E-3</v>
      </c>
      <c r="F214">
        <v>1.72959603278411E-3</v>
      </c>
      <c r="G214">
        <v>1.72959603278411E-3</v>
      </c>
      <c r="H214">
        <v>1.72959603278411E-3</v>
      </c>
      <c r="I214">
        <v>1.72959603278411E-3</v>
      </c>
    </row>
    <row r="215" spans="1:9" x14ac:dyDescent="0.25">
      <c r="A215">
        <v>214</v>
      </c>
      <c r="B215">
        <v>1.1458897341279001E-2</v>
      </c>
      <c r="C215">
        <v>1.1458897341279001E-2</v>
      </c>
      <c r="D215">
        <v>1.1458897341279001E-2</v>
      </c>
      <c r="E215">
        <v>1.1458897341279001E-2</v>
      </c>
      <c r="F215">
        <v>1.1458897341279001E-2</v>
      </c>
      <c r="G215">
        <v>1.1458897341279001E-2</v>
      </c>
      <c r="H215">
        <v>1.1458897341279001E-2</v>
      </c>
      <c r="I215">
        <v>1.1458897341279001E-2</v>
      </c>
    </row>
    <row r="216" spans="1:9" x14ac:dyDescent="0.25">
      <c r="A216">
        <v>215</v>
      </c>
      <c r="B216">
        <v>0.163175759080397</v>
      </c>
      <c r="C216">
        <v>0.163175759080397</v>
      </c>
      <c r="D216">
        <v>0.163175759080397</v>
      </c>
      <c r="E216">
        <v>0.163175759080397</v>
      </c>
      <c r="F216">
        <v>0.163175759080397</v>
      </c>
      <c r="G216">
        <v>0.163175759080397</v>
      </c>
      <c r="H216">
        <v>0.163175759080397</v>
      </c>
      <c r="I216">
        <v>0.163175759080397</v>
      </c>
    </row>
    <row r="217" spans="1:9" x14ac:dyDescent="0.25">
      <c r="A217">
        <v>216</v>
      </c>
      <c r="B217">
        <v>10.804279027283799</v>
      </c>
      <c r="C217">
        <v>1.98295015681428</v>
      </c>
      <c r="D217">
        <v>1.98295015681428</v>
      </c>
      <c r="E217">
        <v>1.98295015681428</v>
      </c>
      <c r="F217">
        <v>4.8867986506395704</v>
      </c>
      <c r="G217">
        <v>3.3344060252055399</v>
      </c>
      <c r="H217">
        <v>3.3344060252055399</v>
      </c>
      <c r="I217">
        <v>3.3344060252055399</v>
      </c>
    </row>
    <row r="218" spans="1:9" x14ac:dyDescent="0.25">
      <c r="A218">
        <v>217</v>
      </c>
      <c r="B218">
        <v>8.8213288704695305</v>
      </c>
      <c r="C218">
        <v>1.1007459677226701</v>
      </c>
      <c r="D218">
        <v>1.1007459677226701</v>
      </c>
      <c r="E218">
        <v>1.1007459677226701</v>
      </c>
      <c r="F218">
        <v>4.1483549911789899</v>
      </c>
      <c r="G218">
        <v>2.7029117367825402</v>
      </c>
      <c r="H218">
        <v>2.7029117367825402</v>
      </c>
      <c r="I218">
        <v>2.7029117367825402</v>
      </c>
    </row>
    <row r="219" spans="1:9" x14ac:dyDescent="0.25">
      <c r="A219">
        <v>218</v>
      </c>
      <c r="B219">
        <v>7.2828031030062598E-3</v>
      </c>
      <c r="C219">
        <v>7.2828031030062598E-3</v>
      </c>
      <c r="D219">
        <v>7.2828031030062598E-3</v>
      </c>
      <c r="E219">
        <v>7.2828031030062598E-3</v>
      </c>
      <c r="F219">
        <v>7.2828031030062598E-3</v>
      </c>
      <c r="G219">
        <v>7.2828031030062598E-3</v>
      </c>
      <c r="H219">
        <v>7.2828031030062598E-3</v>
      </c>
      <c r="I219">
        <v>7.2828031030062598E-3</v>
      </c>
    </row>
    <row r="220" spans="1:9" x14ac:dyDescent="0.25">
      <c r="A220">
        <v>219</v>
      </c>
      <c r="B220">
        <v>7.0353553449750597E-2</v>
      </c>
      <c r="C220">
        <v>7.0353553449750597E-2</v>
      </c>
      <c r="D220">
        <v>7.0353553449750597E-2</v>
      </c>
      <c r="E220">
        <v>7.0353553449750597E-2</v>
      </c>
      <c r="F220">
        <v>7.0353553449750597E-2</v>
      </c>
      <c r="G220">
        <v>7.0353553449750597E-2</v>
      </c>
      <c r="H220">
        <v>7.0353553449750597E-2</v>
      </c>
      <c r="I220">
        <v>7.0353553449750597E-2</v>
      </c>
    </row>
    <row r="221" spans="1:9" x14ac:dyDescent="0.25">
      <c r="A221">
        <v>220</v>
      </c>
      <c r="B221">
        <v>4.91121358252812</v>
      </c>
      <c r="C221">
        <v>0.112434023741752</v>
      </c>
      <c r="D221">
        <v>0.112434023741752</v>
      </c>
      <c r="E221">
        <v>0.112434023741752</v>
      </c>
      <c r="F221">
        <v>1.9201247549500999</v>
      </c>
      <c r="G221">
        <v>1.0212403825721099</v>
      </c>
      <c r="H221">
        <v>1.0212403825721099</v>
      </c>
      <c r="I221">
        <v>1.0212403825721099</v>
      </c>
    </row>
    <row r="222" spans="1:9" x14ac:dyDescent="0.25">
      <c r="A222">
        <v>221</v>
      </c>
      <c r="B222">
        <v>4.7987795587863697</v>
      </c>
      <c r="C222">
        <v>1.2851312581013801</v>
      </c>
      <c r="D222">
        <v>1.2851312581013801</v>
      </c>
      <c r="E222">
        <v>1.2851312581013801</v>
      </c>
      <c r="F222">
        <v>2.5824153302976298</v>
      </c>
      <c r="G222">
        <v>1.81761271766071</v>
      </c>
      <c r="H222">
        <v>1.81761271766071</v>
      </c>
      <c r="I222">
        <v>1.81761271766071</v>
      </c>
    </row>
    <row r="223" spans="1:9" x14ac:dyDescent="0.25">
      <c r="A223">
        <v>222</v>
      </c>
      <c r="B223">
        <v>2.73173296366598</v>
      </c>
      <c r="C223">
        <v>1.47917663432375</v>
      </c>
      <c r="D223">
        <v>1.47917663432375</v>
      </c>
      <c r="E223">
        <v>1.47917663432375</v>
      </c>
      <c r="F223">
        <v>2.3559660648633098</v>
      </c>
      <c r="G223">
        <v>2.1054547989948702</v>
      </c>
      <c r="H223">
        <v>2.1054547989948702</v>
      </c>
      <c r="I223">
        <v>2.1054547989948702</v>
      </c>
    </row>
    <row r="224" spans="1:9" x14ac:dyDescent="0.25">
      <c r="A224">
        <v>223</v>
      </c>
      <c r="B224">
        <v>6.1104314099951103E-5</v>
      </c>
      <c r="C224">
        <v>6.1104314099951103E-5</v>
      </c>
      <c r="D224">
        <v>6.1104314099951103E-5</v>
      </c>
      <c r="E224">
        <v>6.1104314099951103E-5</v>
      </c>
      <c r="F224">
        <v>6.1104314099951103E-5</v>
      </c>
      <c r="G224">
        <v>6.1104314099951103E-5</v>
      </c>
      <c r="H224">
        <v>6.1104314099951103E-5</v>
      </c>
      <c r="I224">
        <v>6.1104314099951103E-5</v>
      </c>
    </row>
    <row r="225" spans="1:9" x14ac:dyDescent="0.25">
      <c r="A225">
        <v>224</v>
      </c>
      <c r="B225">
        <v>3.51358719637089</v>
      </c>
      <c r="C225">
        <v>0.209334028778454</v>
      </c>
      <c r="D225">
        <v>0.209334028778454</v>
      </c>
      <c r="E225">
        <v>0.209334028778454</v>
      </c>
      <c r="F225">
        <v>1.85320185596626</v>
      </c>
      <c r="G225">
        <v>1.0649018148045499</v>
      </c>
      <c r="H225">
        <v>1.0649018148045499</v>
      </c>
      <c r="I225">
        <v>1.0649018148045499</v>
      </c>
    </row>
    <row r="226" spans="1:9" x14ac:dyDescent="0.25">
      <c r="A226">
        <v>225</v>
      </c>
      <c r="B226">
        <v>3.9446322761677699E-2</v>
      </c>
      <c r="C226">
        <v>4.8829369591082599E-3</v>
      </c>
      <c r="D226">
        <v>4.8829369591082599E-3</v>
      </c>
      <c r="E226">
        <v>4.8829369591082599E-3</v>
      </c>
      <c r="F226">
        <v>2.9077307020906901E-2</v>
      </c>
      <c r="G226">
        <v>2.2164629860393002E-2</v>
      </c>
      <c r="H226">
        <v>2.2164629860393002E-2</v>
      </c>
      <c r="I226">
        <v>2.2164629860393002E-2</v>
      </c>
    </row>
    <row r="227" spans="1:9" x14ac:dyDescent="0.25">
      <c r="A227">
        <v>226</v>
      </c>
      <c r="B227">
        <v>3.2648068448307499</v>
      </c>
      <c r="C227">
        <v>0.113135039552847</v>
      </c>
      <c r="D227">
        <v>0.113135039552847</v>
      </c>
      <c r="E227">
        <v>0.113135039552847</v>
      </c>
      <c r="F227">
        <v>2.31930530324738</v>
      </c>
      <c r="G227">
        <v>1.6889709421918</v>
      </c>
      <c r="H227">
        <v>1.6889709421918</v>
      </c>
      <c r="I227">
        <v>1.6889709421918</v>
      </c>
    </row>
    <row r="228" spans="1:9" x14ac:dyDescent="0.25">
      <c r="A228">
        <v>227</v>
      </c>
      <c r="B228">
        <v>3.4563385802569499E-2</v>
      </c>
      <c r="C228">
        <v>3.4563385802569499E-2</v>
      </c>
      <c r="D228">
        <v>3.4563385802569499E-2</v>
      </c>
      <c r="E228">
        <v>3.4563385802569499E-2</v>
      </c>
      <c r="F228">
        <v>3.4563385802569499E-2</v>
      </c>
      <c r="G228">
        <v>3.4563385802569499E-2</v>
      </c>
      <c r="H228">
        <v>3.4563385802569499E-2</v>
      </c>
      <c r="I228">
        <v>3.4563385802569499E-2</v>
      </c>
    </row>
    <row r="229" spans="1:9" x14ac:dyDescent="0.25">
      <c r="A229">
        <v>228</v>
      </c>
      <c r="B229">
        <v>1.2525563293422299</v>
      </c>
      <c r="C229">
        <v>1.2525563293422299</v>
      </c>
      <c r="D229">
        <v>1.2525563293422299</v>
      </c>
      <c r="E229">
        <v>1.2525563293422299</v>
      </c>
      <c r="F229">
        <v>1.2525563293422299</v>
      </c>
      <c r="G229">
        <v>1.2525563293422299</v>
      </c>
      <c r="H229">
        <v>1.2525563293422299</v>
      </c>
      <c r="I229">
        <v>1.2525563293422299</v>
      </c>
    </row>
    <row r="230" spans="1:9" x14ac:dyDescent="0.25">
      <c r="A230">
        <v>229</v>
      </c>
      <c r="B230">
        <v>3.15167180527791</v>
      </c>
      <c r="C230">
        <v>3.15167180527791</v>
      </c>
      <c r="D230">
        <v>3.15167180527791</v>
      </c>
      <c r="E230">
        <v>3.15167180527791</v>
      </c>
      <c r="F230">
        <v>3.15167180527791</v>
      </c>
      <c r="G230">
        <v>3.15167180527791</v>
      </c>
      <c r="H230">
        <v>3.15167180527791</v>
      </c>
      <c r="I230">
        <v>3.15167180527791</v>
      </c>
    </row>
    <row r="231" spans="1:9" x14ac:dyDescent="0.25">
      <c r="A231">
        <v>230</v>
      </c>
      <c r="B231">
        <v>6.8709297258108197</v>
      </c>
      <c r="C231">
        <v>2.52598315485892</v>
      </c>
      <c r="D231">
        <v>5.7462418539648503</v>
      </c>
      <c r="E231">
        <v>6.8709297258108197</v>
      </c>
      <c r="F231">
        <v>6.8709297258108197</v>
      </c>
      <c r="G231">
        <v>3.5789428268994898</v>
      </c>
      <c r="H231">
        <v>3.5789428268994898</v>
      </c>
      <c r="I231">
        <v>3.5789428268994898</v>
      </c>
    </row>
    <row r="232" spans="1:9" x14ac:dyDescent="0.25">
      <c r="A232">
        <v>231</v>
      </c>
      <c r="B232">
        <v>4.3449465709519002</v>
      </c>
      <c r="C232">
        <v>0.72239222848326601</v>
      </c>
      <c r="D232">
        <v>3.2202586991059299</v>
      </c>
      <c r="E232">
        <v>4.3449465709519002</v>
      </c>
      <c r="F232">
        <v>4.3449465709519002</v>
      </c>
      <c r="G232">
        <v>2.1059193440811401</v>
      </c>
      <c r="H232">
        <v>2.1059193440811401</v>
      </c>
      <c r="I232">
        <v>2.1059193440811401</v>
      </c>
    </row>
    <row r="233" spans="1:9" x14ac:dyDescent="0.25">
      <c r="A233">
        <v>232</v>
      </c>
      <c r="B233">
        <v>7.4304280266915598E-3</v>
      </c>
      <c r="C233">
        <v>7.4304280266915598E-3</v>
      </c>
      <c r="D233">
        <v>7.4304280266915598E-3</v>
      </c>
      <c r="E233">
        <v>7.4304280266915598E-3</v>
      </c>
      <c r="F233">
        <v>7.4304280266915598E-3</v>
      </c>
      <c r="G233">
        <v>7.4304280266915598E-3</v>
      </c>
      <c r="H233">
        <v>7.4304280266915598E-3</v>
      </c>
      <c r="I233">
        <v>7.4304280266915598E-3</v>
      </c>
    </row>
    <row r="234" spans="1:9" x14ac:dyDescent="0.25">
      <c r="A234">
        <v>233</v>
      </c>
      <c r="B234">
        <v>1.8412674494367901E-2</v>
      </c>
      <c r="C234">
        <v>1.8412674494367901E-2</v>
      </c>
      <c r="D234">
        <v>1.8412674494367901E-2</v>
      </c>
      <c r="E234">
        <v>1.8412674494367901E-2</v>
      </c>
      <c r="F234">
        <v>1.8412674494367901E-2</v>
      </c>
      <c r="G234">
        <v>1.8412674494367901E-2</v>
      </c>
      <c r="H234">
        <v>1.8412674494367901E-2</v>
      </c>
      <c r="I234">
        <v>1.8412674494367901E-2</v>
      </c>
    </row>
    <row r="235" spans="1:9" x14ac:dyDescent="0.25">
      <c r="A235">
        <v>234</v>
      </c>
      <c r="B235">
        <v>3.5967112399475698</v>
      </c>
      <c r="C235">
        <v>2.4415006528150802</v>
      </c>
      <c r="D235">
        <v>2.4720233681015999</v>
      </c>
      <c r="E235">
        <v>3.5967112399475698</v>
      </c>
      <c r="F235">
        <v>3.5967112399475698</v>
      </c>
      <c r="G235">
        <v>2.7412111286746899</v>
      </c>
      <c r="H235">
        <v>2.7412111286746899</v>
      </c>
      <c r="I235">
        <v>2.7412111286746899</v>
      </c>
    </row>
    <row r="236" spans="1:9" x14ac:dyDescent="0.25">
      <c r="A236">
        <v>235</v>
      </c>
      <c r="B236">
        <v>1.2205909262689399E-3</v>
      </c>
      <c r="C236">
        <v>1.2205909262689399E-3</v>
      </c>
      <c r="D236">
        <v>1.2205909262689399E-3</v>
      </c>
      <c r="E236">
        <v>1.2205909262689399E-3</v>
      </c>
      <c r="F236">
        <v>1.2205909262689399E-3</v>
      </c>
      <c r="G236">
        <v>1.2205909262689399E-3</v>
      </c>
      <c r="H236">
        <v>1.2205909262689399E-3</v>
      </c>
      <c r="I236">
        <v>1.2205909262689399E-3</v>
      </c>
    </row>
    <row r="237" spans="1:9" x14ac:dyDescent="0.25">
      <c r="A237">
        <v>236</v>
      </c>
      <c r="B237">
        <v>1.14088139518678</v>
      </c>
      <c r="C237">
        <v>2.9302124360250498E-2</v>
      </c>
      <c r="D237">
        <v>2.9302124360250498E-2</v>
      </c>
      <c r="E237">
        <v>1.14088139518678</v>
      </c>
      <c r="F237">
        <v>1.14088139518678</v>
      </c>
      <c r="G237">
        <v>0.58509175977351502</v>
      </c>
      <c r="H237">
        <v>0.58509175977351502</v>
      </c>
      <c r="I237">
        <v>0.58509175977351502</v>
      </c>
    </row>
    <row r="238" spans="1:9" x14ac:dyDescent="0.25">
      <c r="A238">
        <v>237</v>
      </c>
      <c r="B238">
        <v>1.31086010194412E-2</v>
      </c>
      <c r="C238">
        <v>1.31086010194412E-2</v>
      </c>
      <c r="D238">
        <v>1.31086010194412E-2</v>
      </c>
      <c r="E238">
        <v>1.31086010194412E-2</v>
      </c>
      <c r="F238">
        <v>1.31086010194412E-2</v>
      </c>
      <c r="G238">
        <v>1.31086010194412E-2</v>
      </c>
      <c r="H238">
        <v>1.31086010194412E-2</v>
      </c>
      <c r="I238">
        <v>1.31086010194412E-2</v>
      </c>
    </row>
    <row r="239" spans="1:9" x14ac:dyDescent="0.25">
      <c r="A239">
        <v>238</v>
      </c>
      <c r="B239">
        <v>1.11157927082653</v>
      </c>
      <c r="C239">
        <v>1.11157927082653</v>
      </c>
      <c r="D239">
        <v>1.11157927082653</v>
      </c>
      <c r="E239">
        <v>1.11157927082653</v>
      </c>
      <c r="F239">
        <v>1.11157927082653</v>
      </c>
      <c r="G239">
        <v>1.11157927082653</v>
      </c>
      <c r="H239">
        <v>1.11157927082653</v>
      </c>
      <c r="I239">
        <v>1.11157927082653</v>
      </c>
    </row>
    <row r="240" spans="1:9" x14ac:dyDescent="0.25">
      <c r="A240">
        <v>239</v>
      </c>
      <c r="B240">
        <v>13.5844845960425</v>
      </c>
      <c r="C240">
        <v>1.3748409178510801</v>
      </c>
      <c r="D240">
        <v>1.3748409178510801</v>
      </c>
      <c r="E240">
        <v>1.3748409178510801</v>
      </c>
      <c r="F240">
        <v>1.3748409178510801</v>
      </c>
      <c r="G240">
        <v>3.02931851924339</v>
      </c>
      <c r="H240">
        <v>3.02931851924339</v>
      </c>
      <c r="I240">
        <v>3.02931851924339</v>
      </c>
    </row>
    <row r="241" spans="1:9" x14ac:dyDescent="0.25">
      <c r="A241">
        <v>240</v>
      </c>
      <c r="B241">
        <v>11.6097695514121</v>
      </c>
      <c r="C241">
        <v>1.5940927834781999</v>
      </c>
      <c r="D241">
        <v>1.5940927834781999</v>
      </c>
      <c r="E241">
        <v>1.5940927834781999</v>
      </c>
      <c r="F241">
        <v>1.5940927834781999</v>
      </c>
      <c r="G241">
        <v>2.8077440001389502</v>
      </c>
      <c r="H241">
        <v>2.8077440001389502</v>
      </c>
      <c r="I241">
        <v>2.8077440001389502</v>
      </c>
    </row>
    <row r="242" spans="1:9" x14ac:dyDescent="0.25">
      <c r="A242">
        <v>241</v>
      </c>
      <c r="B242">
        <v>2.1009670389719199E-2</v>
      </c>
      <c r="C242">
        <v>2.1009670389719199E-2</v>
      </c>
      <c r="D242">
        <v>2.1009670389719199E-2</v>
      </c>
      <c r="E242">
        <v>2.1009670389719199E-2</v>
      </c>
      <c r="F242">
        <v>2.1009670389719199E-2</v>
      </c>
      <c r="G242">
        <v>2.1009670389719199E-2</v>
      </c>
      <c r="H242">
        <v>2.1009670389719199E-2</v>
      </c>
      <c r="I242">
        <v>2.1009670389719199E-2</v>
      </c>
    </row>
    <row r="243" spans="1:9" x14ac:dyDescent="0.25">
      <c r="A243">
        <v>242</v>
      </c>
      <c r="B243">
        <v>10.001799919144201</v>
      </c>
      <c r="C243">
        <v>0.16194537245857399</v>
      </c>
      <c r="D243">
        <v>0.16194537245857399</v>
      </c>
      <c r="E243">
        <v>0.16194537245857399</v>
      </c>
      <c r="F243">
        <v>0.16194537245857399</v>
      </c>
      <c r="G243">
        <v>2.41342558453186</v>
      </c>
      <c r="H243">
        <v>2.41342558453186</v>
      </c>
      <c r="I243">
        <v>2.41342558453186</v>
      </c>
    </row>
    <row r="244" spans="1:9" x14ac:dyDescent="0.25">
      <c r="A244">
        <v>243</v>
      </c>
      <c r="B244">
        <v>1.31351791722249E-2</v>
      </c>
      <c r="C244">
        <v>1.31351791722249E-2</v>
      </c>
      <c r="D244">
        <v>1.31351791722249E-2</v>
      </c>
      <c r="E244">
        <v>1.31351791722249E-2</v>
      </c>
      <c r="F244">
        <v>1.31351791722249E-2</v>
      </c>
      <c r="G244">
        <v>1.31351791722249E-2</v>
      </c>
      <c r="H244">
        <v>1.31351791722249E-2</v>
      </c>
      <c r="I244">
        <v>1.31351791722249E-2</v>
      </c>
    </row>
    <row r="245" spans="1:9" x14ac:dyDescent="0.25">
      <c r="A245">
        <v>244</v>
      </c>
      <c r="B245">
        <v>7.4166961740865104E-4</v>
      </c>
      <c r="C245">
        <v>7.4166961740865104E-4</v>
      </c>
      <c r="D245">
        <v>7.4166961740865104E-4</v>
      </c>
      <c r="E245">
        <v>7.4166961740865104E-4</v>
      </c>
      <c r="F245">
        <v>7.4166961740865104E-4</v>
      </c>
      <c r="G245">
        <v>7.4166961740865104E-4</v>
      </c>
      <c r="H245">
        <v>7.4166961740865104E-4</v>
      </c>
      <c r="I245">
        <v>7.4166961740865104E-4</v>
      </c>
    </row>
    <row r="246" spans="1:9" x14ac:dyDescent="0.25">
      <c r="A246">
        <v>245</v>
      </c>
      <c r="B246">
        <v>5.1386351548417002</v>
      </c>
      <c r="C246">
        <v>1.2427985601395599</v>
      </c>
      <c r="D246">
        <v>1.2427985601395599</v>
      </c>
      <c r="E246">
        <v>1.2427985601395599</v>
      </c>
      <c r="F246">
        <v>1.2427985601395599</v>
      </c>
      <c r="G246">
        <v>2.30455078279451</v>
      </c>
      <c r="H246">
        <v>2.30455078279451</v>
      </c>
      <c r="I246">
        <v>2.30455078279451</v>
      </c>
    </row>
    <row r="247" spans="1:9" x14ac:dyDescent="0.25">
      <c r="A247">
        <v>246</v>
      </c>
      <c r="B247">
        <v>0.46739377953726802</v>
      </c>
      <c r="C247">
        <v>0.42079653287401603</v>
      </c>
      <c r="D247">
        <v>0.42079653287401603</v>
      </c>
      <c r="E247">
        <v>0.42079653287401603</v>
      </c>
      <c r="F247">
        <v>0.42079653287401603</v>
      </c>
      <c r="G247">
        <v>0.44076111618698699</v>
      </c>
      <c r="H247">
        <v>0.44076111618698699</v>
      </c>
      <c r="I247">
        <v>0.44076111618698699</v>
      </c>
    </row>
    <row r="248" spans="1:9" x14ac:dyDescent="0.25">
      <c r="A248">
        <v>247</v>
      </c>
      <c r="B248">
        <v>2.94547067517943</v>
      </c>
      <c r="C248">
        <v>0.75150376492183801</v>
      </c>
      <c r="D248">
        <v>0.75150376492183801</v>
      </c>
      <c r="E248">
        <v>0.75150376492183801</v>
      </c>
      <c r="F248">
        <v>0.75150376492183801</v>
      </c>
      <c r="G248">
        <v>1.1923301496534</v>
      </c>
      <c r="H248">
        <v>1.1923301496534</v>
      </c>
      <c r="I248">
        <v>1.1923301496534</v>
      </c>
    </row>
    <row r="249" spans="1:9" x14ac:dyDescent="0.25">
      <c r="A249">
        <v>248</v>
      </c>
      <c r="B249">
        <v>2.1530561131650501</v>
      </c>
      <c r="C249">
        <v>0.46952830226301501</v>
      </c>
      <c r="D249">
        <v>0.46952830226301501</v>
      </c>
      <c r="E249">
        <v>0.46952830226301501</v>
      </c>
      <c r="F249">
        <v>0.46952830226301501</v>
      </c>
      <c r="G249">
        <v>0.84074197237058002</v>
      </c>
      <c r="H249">
        <v>0.84074197237058002</v>
      </c>
      <c r="I249">
        <v>0.84074197237058002</v>
      </c>
    </row>
    <row r="250" spans="1:9" x14ac:dyDescent="0.25">
      <c r="A250">
        <v>249</v>
      </c>
      <c r="B250">
        <v>1.7846033253948401E-2</v>
      </c>
      <c r="C250">
        <v>1.7846033253948401E-2</v>
      </c>
      <c r="D250">
        <v>1.7846033253948401E-2</v>
      </c>
      <c r="E250">
        <v>1.7846033253948401E-2</v>
      </c>
      <c r="F250">
        <v>1.7846033253948401E-2</v>
      </c>
      <c r="G250">
        <v>1.7846033253948401E-2</v>
      </c>
      <c r="H250">
        <v>1.7846033253948401E-2</v>
      </c>
      <c r="I250">
        <v>1.7846033253948401E-2</v>
      </c>
    </row>
    <row r="251" spans="1:9" x14ac:dyDescent="0.25">
      <c r="A251">
        <v>250</v>
      </c>
      <c r="B251">
        <v>4.9807899415322404E-3</v>
      </c>
      <c r="C251">
        <v>4.9807899415322404E-3</v>
      </c>
      <c r="D251">
        <v>4.9807899415322404E-3</v>
      </c>
      <c r="E251">
        <v>4.9807899415322404E-3</v>
      </c>
      <c r="F251">
        <v>4.9807899415322404E-3</v>
      </c>
      <c r="G251">
        <v>4.9807899415322404E-3</v>
      </c>
      <c r="H251">
        <v>4.9807899415322404E-3</v>
      </c>
      <c r="I251">
        <v>4.9807899415322404E-3</v>
      </c>
    </row>
    <row r="252" spans="1:9" x14ac:dyDescent="0.25">
      <c r="A252">
        <v>251</v>
      </c>
      <c r="B252">
        <v>2.3064763838590002E-2</v>
      </c>
      <c r="C252">
        <v>2.3064763838590002E-2</v>
      </c>
      <c r="D252">
        <v>2.3064763838590002E-2</v>
      </c>
      <c r="E252">
        <v>2.3064763838590002E-2</v>
      </c>
      <c r="F252">
        <v>2.3064763838590002E-2</v>
      </c>
      <c r="G252">
        <v>2.3064763838590002E-2</v>
      </c>
      <c r="H252">
        <v>2.3064763838590002E-2</v>
      </c>
      <c r="I252">
        <v>2.3064763838590002E-2</v>
      </c>
    </row>
    <row r="253" spans="1:9" x14ac:dyDescent="0.25">
      <c r="A253">
        <v>252</v>
      </c>
      <c r="B253">
        <v>1.6785470209605</v>
      </c>
      <c r="C253">
        <v>0.10771394223365401</v>
      </c>
      <c r="D253">
        <v>0.10771394223365401</v>
      </c>
      <c r="E253">
        <v>0.10771394223365401</v>
      </c>
      <c r="F253">
        <v>0.10771394223365401</v>
      </c>
      <c r="G253">
        <v>0.73744655027359696</v>
      </c>
      <c r="H253">
        <v>0.73744655027359696</v>
      </c>
      <c r="I253">
        <v>0.73744655027359696</v>
      </c>
    </row>
    <row r="254" spans="1:9" x14ac:dyDescent="0.25">
      <c r="A254">
        <v>253</v>
      </c>
      <c r="B254">
        <v>1.5708330787268501</v>
      </c>
      <c r="C254">
        <v>1.1903136152064799</v>
      </c>
      <c r="D254">
        <v>1.1903136152064799</v>
      </c>
      <c r="E254">
        <v>1.1903136152064799</v>
      </c>
      <c r="F254">
        <v>1.1903136152064799</v>
      </c>
      <c r="G254">
        <v>1.25946521607988</v>
      </c>
      <c r="H254">
        <v>1.25946521607988</v>
      </c>
      <c r="I254">
        <v>1.25946521607988</v>
      </c>
    </row>
    <row r="255" spans="1:9" x14ac:dyDescent="0.25">
      <c r="A255">
        <v>254</v>
      </c>
      <c r="B255">
        <v>3.7449942515542902E-3</v>
      </c>
      <c r="C255">
        <v>3.7449942515542902E-3</v>
      </c>
      <c r="D255">
        <v>3.7449942515542902E-3</v>
      </c>
      <c r="E255">
        <v>3.7449942515542902E-3</v>
      </c>
      <c r="F255">
        <v>3.7449942515542902E-3</v>
      </c>
      <c r="G255">
        <v>3.7449942515542902E-3</v>
      </c>
      <c r="H255">
        <v>3.7449942515542902E-3</v>
      </c>
      <c r="I255">
        <v>3.7449942515542902E-3</v>
      </c>
    </row>
    <row r="256" spans="1:9" x14ac:dyDescent="0.25">
      <c r="A256">
        <v>255</v>
      </c>
      <c r="B256">
        <v>1.96440434099725E-2</v>
      </c>
      <c r="C256">
        <v>1.96440434099725E-2</v>
      </c>
      <c r="D256">
        <v>1.96440434099725E-2</v>
      </c>
      <c r="E256">
        <v>1.96440434099725E-2</v>
      </c>
      <c r="F256">
        <v>1.96440434099725E-2</v>
      </c>
      <c r="G256">
        <v>1.96440434099725E-2</v>
      </c>
      <c r="H256">
        <v>1.96440434099725E-2</v>
      </c>
      <c r="I256">
        <v>1.96440434099725E-2</v>
      </c>
    </row>
    <row r="257" spans="1:9" x14ac:dyDescent="0.25">
      <c r="A257">
        <v>256</v>
      </c>
      <c r="B257">
        <v>0.37677446926881197</v>
      </c>
      <c r="C257">
        <v>4.9546261286665498E-2</v>
      </c>
      <c r="D257">
        <v>4.9546261286665498E-2</v>
      </c>
      <c r="E257">
        <v>4.9546261286665498E-2</v>
      </c>
      <c r="F257">
        <v>4.9546261286665498E-2</v>
      </c>
      <c r="G257">
        <v>0.13455820749525499</v>
      </c>
      <c r="H257">
        <v>0.13455820749525499</v>
      </c>
      <c r="I257">
        <v>0.13455820749525499</v>
      </c>
    </row>
    <row r="258" spans="1:9" x14ac:dyDescent="0.25">
      <c r="A258">
        <v>257</v>
      </c>
      <c r="B258">
        <v>0.32722820798214702</v>
      </c>
      <c r="C258">
        <v>1.28195768522131E-2</v>
      </c>
      <c r="D258">
        <v>1.28195768522131E-2</v>
      </c>
      <c r="E258">
        <v>1.28195768522131E-2</v>
      </c>
      <c r="F258">
        <v>1.28195768522131E-2</v>
      </c>
      <c r="G258">
        <v>0.17002389241717999</v>
      </c>
      <c r="H258">
        <v>0.17002389241717999</v>
      </c>
      <c r="I258">
        <v>0.17002389241717999</v>
      </c>
    </row>
    <row r="259" spans="1:9" x14ac:dyDescent="0.25">
      <c r="A259">
        <v>258</v>
      </c>
      <c r="B259">
        <v>2.6953203253279101E-2</v>
      </c>
      <c r="C259">
        <v>1.36170431786576E-2</v>
      </c>
      <c r="D259">
        <v>1.36170431786576E-2</v>
      </c>
      <c r="E259">
        <v>1.36170431786576E-2</v>
      </c>
      <c r="F259">
        <v>1.36170431786576E-2</v>
      </c>
      <c r="G259">
        <v>2.0285123215968301E-2</v>
      </c>
      <c r="H259">
        <v>2.0285123215968301E-2</v>
      </c>
      <c r="I259">
        <v>2.0285123215968301E-2</v>
      </c>
    </row>
    <row r="260" spans="1:9" x14ac:dyDescent="0.25">
      <c r="A260">
        <v>259</v>
      </c>
      <c r="B260">
        <v>1.33361600746215E-2</v>
      </c>
      <c r="C260">
        <v>1.33361600746215E-2</v>
      </c>
      <c r="D260">
        <v>1.33361600746215E-2</v>
      </c>
      <c r="E260">
        <v>1.33361600746215E-2</v>
      </c>
      <c r="F260">
        <v>1.33361600746215E-2</v>
      </c>
      <c r="G260">
        <v>1.33361600746215E-2</v>
      </c>
      <c r="H260">
        <v>1.33361600746215E-2</v>
      </c>
      <c r="I260">
        <v>1.33361600746215E-2</v>
      </c>
    </row>
    <row r="261" spans="1:9" x14ac:dyDescent="0.25">
      <c r="A261">
        <v>260</v>
      </c>
      <c r="B261">
        <v>4.2128159419169702</v>
      </c>
      <c r="C261">
        <v>0.78451158760045903</v>
      </c>
      <c r="D261">
        <v>0.78451158760045903</v>
      </c>
      <c r="E261">
        <v>0.78451158760045903</v>
      </c>
      <c r="F261">
        <v>0.78451158760045903</v>
      </c>
      <c r="G261">
        <v>1.73663885477535</v>
      </c>
      <c r="H261">
        <v>1.73663885477535</v>
      </c>
      <c r="I261">
        <v>1.73663885477535</v>
      </c>
    </row>
    <row r="262" spans="1:9" x14ac:dyDescent="0.25">
      <c r="A262">
        <v>261</v>
      </c>
      <c r="B262">
        <v>3.0144315534346398E-3</v>
      </c>
      <c r="C262">
        <v>3.0144315534346398E-3</v>
      </c>
      <c r="D262">
        <v>3.0144315534346398E-3</v>
      </c>
      <c r="E262">
        <v>3.0144315534346398E-3</v>
      </c>
      <c r="F262">
        <v>3.0144315534346398E-3</v>
      </c>
      <c r="G262">
        <v>3.0144315534346398E-3</v>
      </c>
      <c r="H262">
        <v>3.0144315534346398E-3</v>
      </c>
      <c r="I262">
        <v>3.0144315534346398E-3</v>
      </c>
    </row>
    <row r="263" spans="1:9" x14ac:dyDescent="0.25">
      <c r="A263">
        <v>262</v>
      </c>
      <c r="B263">
        <v>0.20278140194005401</v>
      </c>
      <c r="C263">
        <v>4.7191310354063799E-2</v>
      </c>
      <c r="D263">
        <v>4.7191310354063799E-2</v>
      </c>
      <c r="E263">
        <v>4.7191310354063799E-2</v>
      </c>
      <c r="F263">
        <v>4.7191310354063799E-2</v>
      </c>
      <c r="G263">
        <v>0.124986356147059</v>
      </c>
      <c r="H263">
        <v>0.124986356147059</v>
      </c>
      <c r="I263">
        <v>0.124986356147059</v>
      </c>
    </row>
    <row r="264" spans="1:9" x14ac:dyDescent="0.25">
      <c r="A264">
        <v>263</v>
      </c>
      <c r="B264">
        <v>3.6900407612086599</v>
      </c>
      <c r="C264">
        <v>0.30096655401019301</v>
      </c>
      <c r="D264">
        <v>0.30096655401019301</v>
      </c>
      <c r="E264">
        <v>0.30096655401019301</v>
      </c>
      <c r="F264">
        <v>0.30096655401019301</v>
      </c>
      <c r="G264">
        <v>1.99550365760943</v>
      </c>
      <c r="H264">
        <v>1.99550365760943</v>
      </c>
      <c r="I264">
        <v>1.99550365760943</v>
      </c>
    </row>
    <row r="265" spans="1:9" x14ac:dyDescent="0.25">
      <c r="A265">
        <v>264</v>
      </c>
      <c r="B265">
        <v>1.5631022409606701E-2</v>
      </c>
      <c r="C265">
        <v>1.5631022409606701E-2</v>
      </c>
      <c r="D265">
        <v>1.5631022409606701E-2</v>
      </c>
      <c r="E265">
        <v>1.5631022409606701E-2</v>
      </c>
      <c r="F265">
        <v>1.5631022409606701E-2</v>
      </c>
      <c r="G265">
        <v>1.5631022409606701E-2</v>
      </c>
      <c r="H265">
        <v>1.5631022409606701E-2</v>
      </c>
      <c r="I265">
        <v>1.5631022409606701E-2</v>
      </c>
    </row>
    <row r="266" spans="1:9" x14ac:dyDescent="0.25">
      <c r="A266">
        <v>265</v>
      </c>
      <c r="B266">
        <v>0.15559009158598999</v>
      </c>
      <c r="C266">
        <v>0.15559009158598999</v>
      </c>
      <c r="D266">
        <v>0.15559009158598999</v>
      </c>
      <c r="E266">
        <v>0.15559009158598999</v>
      </c>
      <c r="F266">
        <v>0.15559009158598999</v>
      </c>
      <c r="G266">
        <v>0.15559009158598999</v>
      </c>
      <c r="H266">
        <v>0.15559009158598999</v>
      </c>
      <c r="I266">
        <v>0.15559009158598999</v>
      </c>
    </row>
    <row r="267" spans="1:9" x14ac:dyDescent="0.25">
      <c r="A267">
        <v>266</v>
      </c>
      <c r="B267">
        <v>0.23133156088925899</v>
      </c>
      <c r="C267">
        <v>0.23133156088925899</v>
      </c>
      <c r="D267">
        <v>0.23133156088925899</v>
      </c>
      <c r="E267">
        <v>0.23133156088925899</v>
      </c>
      <c r="F267">
        <v>0.23133156088925899</v>
      </c>
      <c r="G267">
        <v>0.23133156088925899</v>
      </c>
      <c r="H267">
        <v>0.23133156088925899</v>
      </c>
      <c r="I267">
        <v>0.23133156088925899</v>
      </c>
    </row>
    <row r="268" spans="1:9" x14ac:dyDescent="0.25">
      <c r="A268">
        <v>267</v>
      </c>
      <c r="B268">
        <v>0.314408631129934</v>
      </c>
      <c r="C268">
        <v>0.314408631129934</v>
      </c>
      <c r="D268">
        <v>0.314408631129934</v>
      </c>
      <c r="E268">
        <v>0.314408631129934</v>
      </c>
      <c r="F268">
        <v>0.314408631129934</v>
      </c>
      <c r="G268">
        <v>0.314408631129934</v>
      </c>
      <c r="H268">
        <v>0.314408631129934</v>
      </c>
      <c r="I268">
        <v>0.314408631129934</v>
      </c>
    </row>
    <row r="269" spans="1:9" x14ac:dyDescent="0.25">
      <c r="A269">
        <v>268</v>
      </c>
      <c r="B269">
        <v>3.1813417710176499</v>
      </c>
      <c r="C269">
        <v>0.13324213108416899</v>
      </c>
      <c r="D269">
        <v>0.13324213108416899</v>
      </c>
      <c r="E269">
        <v>0.13324213108416899</v>
      </c>
      <c r="F269">
        <v>0.13324213108416899</v>
      </c>
      <c r="G269">
        <v>1.6572919510509101</v>
      </c>
      <c r="H269">
        <v>1.6572919510509101</v>
      </c>
      <c r="I269">
        <v>1.6572919510509101</v>
      </c>
    </row>
    <row r="270" spans="1:9" x14ac:dyDescent="0.25">
      <c r="A270">
        <v>269</v>
      </c>
      <c r="B270">
        <v>3.0480996399334801</v>
      </c>
      <c r="C270">
        <v>3.0480996399334801</v>
      </c>
      <c r="D270">
        <v>3.0480996399334801</v>
      </c>
      <c r="E270">
        <v>3.0480996399334801</v>
      </c>
      <c r="F270">
        <v>3.0480996399334801</v>
      </c>
      <c r="G270">
        <v>3.0480996399334801</v>
      </c>
      <c r="H270">
        <v>3.0480996399334801</v>
      </c>
      <c r="I270">
        <v>3.0480996399334801</v>
      </c>
    </row>
    <row r="271" spans="1:9" x14ac:dyDescent="0.25">
      <c r="A271">
        <v>270</v>
      </c>
      <c r="B271">
        <v>3.3890742071984699</v>
      </c>
      <c r="C271">
        <v>3.3890742071984699</v>
      </c>
      <c r="D271">
        <v>3.3890742071984699</v>
      </c>
      <c r="E271">
        <v>3.3890742071984699</v>
      </c>
      <c r="F271">
        <v>3.3890742071984699</v>
      </c>
      <c r="G271">
        <v>3.3890742071984699</v>
      </c>
      <c r="H271">
        <v>3.3890742071984699</v>
      </c>
      <c r="I271">
        <v>3.3890742071984699</v>
      </c>
    </row>
    <row r="272" spans="1:9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175.15190699999999</v>
      </c>
      <c r="G273">
        <v>0</v>
      </c>
      <c r="H273">
        <v>0</v>
      </c>
      <c r="I273">
        <v>0</v>
      </c>
    </row>
    <row r="274" spans="1:9" x14ac:dyDescent="0.25">
      <c r="A274">
        <v>272</v>
      </c>
      <c r="B274">
        <v>0.20670361052620101</v>
      </c>
      <c r="C274">
        <v>0.17242476822286301</v>
      </c>
      <c r="D274">
        <v>0.17242476822286301</v>
      </c>
      <c r="E274">
        <v>0.17242476822286301</v>
      </c>
      <c r="F274">
        <v>0.17242476822286301</v>
      </c>
      <c r="G274">
        <v>0.18956418937453201</v>
      </c>
      <c r="H274">
        <v>0.18956418937453201</v>
      </c>
      <c r="I274">
        <v>0.18956418937453201</v>
      </c>
    </row>
    <row r="275" spans="1:9" x14ac:dyDescent="0.25">
      <c r="A275">
        <v>273</v>
      </c>
      <c r="B275">
        <v>3.4278842303338199E-2</v>
      </c>
      <c r="C275">
        <v>3.4278842303338199E-2</v>
      </c>
      <c r="D275">
        <v>3.4278842303338199E-2</v>
      </c>
      <c r="E275">
        <v>3.4278842303338199E-2</v>
      </c>
      <c r="F275">
        <v>3.4278842303338199E-2</v>
      </c>
      <c r="G275">
        <v>3.4278842303338199E-2</v>
      </c>
      <c r="H275">
        <v>3.4278842303338199E-2</v>
      </c>
      <c r="I275">
        <v>3.4278842303338199E-2</v>
      </c>
    </row>
    <row r="276" spans="1:9" x14ac:dyDescent="0.25">
      <c r="A276">
        <v>274</v>
      </c>
      <c r="B276">
        <v>2.8178359363185899</v>
      </c>
      <c r="C276">
        <v>1.0279341428594799</v>
      </c>
      <c r="D276">
        <v>1.0279341428594799</v>
      </c>
      <c r="E276">
        <v>1.0279341428594799</v>
      </c>
      <c r="F276">
        <v>1.0279341428594799</v>
      </c>
      <c r="G276">
        <v>1.58686950170316</v>
      </c>
      <c r="H276">
        <v>1.58686950170316</v>
      </c>
      <c r="I276">
        <v>1.58686950170316</v>
      </c>
    </row>
    <row r="277" spans="1:9" x14ac:dyDescent="0.25">
      <c r="A277">
        <v>275</v>
      </c>
      <c r="B277">
        <v>1.7899017934591099</v>
      </c>
      <c r="C277">
        <v>0.44583964191561798</v>
      </c>
      <c r="D277">
        <v>0.44583964191561798</v>
      </c>
      <c r="E277">
        <v>0.44583964191561798</v>
      </c>
      <c r="F277">
        <v>0.44583964191561798</v>
      </c>
      <c r="G277">
        <v>1.1178707176873699</v>
      </c>
      <c r="H277">
        <v>1.1178707176873699</v>
      </c>
      <c r="I277">
        <v>1.1178707176873699</v>
      </c>
    </row>
    <row r="278" spans="1:9" x14ac:dyDescent="0.25">
      <c r="A278">
        <v>276</v>
      </c>
      <c r="B278">
        <v>7.2924351243556298E-2</v>
      </c>
      <c r="C278">
        <v>7.2924351243556298E-2</v>
      </c>
      <c r="D278">
        <v>7.2924351243556298E-2</v>
      </c>
      <c r="E278">
        <v>7.2924351243556298E-2</v>
      </c>
      <c r="F278">
        <v>7.2924351243556298E-2</v>
      </c>
      <c r="G278">
        <v>7.2924351243556298E-2</v>
      </c>
      <c r="H278">
        <v>7.2924351243556298E-2</v>
      </c>
      <c r="I278">
        <v>7.2924351243556298E-2</v>
      </c>
    </row>
    <row r="279" spans="1:9" x14ac:dyDescent="0.25">
      <c r="A279">
        <v>277</v>
      </c>
      <c r="B279">
        <v>1.2711378002999401</v>
      </c>
      <c r="C279">
        <v>1.2711378002999401</v>
      </c>
      <c r="D279">
        <v>1.2711378002999401</v>
      </c>
      <c r="E279">
        <v>1.2711378002999401</v>
      </c>
      <c r="F279">
        <v>1.2711378002999401</v>
      </c>
      <c r="G279">
        <v>1.2711378002999401</v>
      </c>
      <c r="H279">
        <v>1.2711378002999401</v>
      </c>
      <c r="I279">
        <v>1.2711378002999401</v>
      </c>
    </row>
    <row r="280" spans="1:9" x14ac:dyDescent="0.25">
      <c r="A280">
        <v>278</v>
      </c>
      <c r="B280">
        <v>0.17900978788858701</v>
      </c>
      <c r="C280">
        <v>0.15596088225851101</v>
      </c>
      <c r="D280">
        <v>0.15596088225851101</v>
      </c>
      <c r="E280">
        <v>0.15596088225851101</v>
      </c>
      <c r="F280">
        <v>0.15596088225851101</v>
      </c>
      <c r="G280">
        <v>0.16748533507354901</v>
      </c>
      <c r="H280">
        <v>0.16748533507354901</v>
      </c>
      <c r="I280">
        <v>0.16748533507354901</v>
      </c>
    </row>
    <row r="281" spans="1:9" x14ac:dyDescent="0.25">
      <c r="A281">
        <v>279</v>
      </c>
      <c r="B281">
        <v>3.8696841569916098E-3</v>
      </c>
      <c r="C281">
        <v>3.8696841569916098E-3</v>
      </c>
      <c r="D281">
        <v>3.8696841569916098E-3</v>
      </c>
      <c r="E281">
        <v>3.8696841569916098E-3</v>
      </c>
      <c r="F281">
        <v>3.8696841569916098E-3</v>
      </c>
      <c r="G281">
        <v>3.8696841569916098E-3</v>
      </c>
      <c r="H281">
        <v>3.8696841569916098E-3</v>
      </c>
      <c r="I281">
        <v>3.8696841569916098E-3</v>
      </c>
    </row>
    <row r="282" spans="1:9" x14ac:dyDescent="0.25">
      <c r="A282">
        <v>280</v>
      </c>
      <c r="B282">
        <v>1.9179221473083999E-2</v>
      </c>
      <c r="C282">
        <v>1.9179221473083999E-2</v>
      </c>
      <c r="D282">
        <v>1.9179221473083999E-2</v>
      </c>
      <c r="E282">
        <v>1.9179221473083999E-2</v>
      </c>
      <c r="F282">
        <v>1.9179221473083999E-2</v>
      </c>
      <c r="G282">
        <v>1.9179221473083999E-2</v>
      </c>
      <c r="H282">
        <v>1.9179221473083999E-2</v>
      </c>
      <c r="I282">
        <v>1.9179221473083999E-2</v>
      </c>
    </row>
    <row r="283" spans="1:9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281</v>
      </c>
      <c r="B284">
        <v>0</v>
      </c>
      <c r="C284">
        <v>0</v>
      </c>
      <c r="D284">
        <v>0</v>
      </c>
      <c r="E284">
        <v>0</v>
      </c>
      <c r="F284">
        <v>181.61507700000001</v>
      </c>
      <c r="G284">
        <v>0</v>
      </c>
      <c r="H284">
        <v>0</v>
      </c>
      <c r="I284">
        <v>0</v>
      </c>
    </row>
    <row r="285" spans="1:9" x14ac:dyDescent="0.25">
      <c r="A285">
        <v>282</v>
      </c>
      <c r="B285">
        <v>1.0627627564630799</v>
      </c>
      <c r="C285">
        <v>0.90090223474750497</v>
      </c>
      <c r="D285">
        <v>0.90090223474750497</v>
      </c>
      <c r="E285">
        <v>0.90090223474750497</v>
      </c>
      <c r="F285">
        <v>0.90090223474750497</v>
      </c>
      <c r="G285">
        <v>0.98183249560529395</v>
      </c>
      <c r="H285">
        <v>0.98183249560529395</v>
      </c>
      <c r="I285">
        <v>0.98183249560529395</v>
      </c>
    </row>
    <row r="286" spans="1:9" x14ac:dyDescent="0.25">
      <c r="A286">
        <v>283</v>
      </c>
      <c r="B286">
        <v>1.09170641411028E-2</v>
      </c>
      <c r="C286">
        <v>1.09170641411028E-2</v>
      </c>
      <c r="D286">
        <v>1.09170641411028E-2</v>
      </c>
      <c r="E286">
        <v>1.09170641411028E-2</v>
      </c>
      <c r="F286">
        <v>1.09170641411028E-2</v>
      </c>
      <c r="G286">
        <v>1.09170641411028E-2</v>
      </c>
      <c r="H286">
        <v>1.09170641411028E-2</v>
      </c>
      <c r="I286">
        <v>1.09170641411028E-2</v>
      </c>
    </row>
    <row r="287" spans="1:9" x14ac:dyDescent="0.25">
      <c r="A287">
        <v>284</v>
      </c>
      <c r="B287">
        <v>2.7951614607227499E-3</v>
      </c>
      <c r="C287">
        <v>2.7951614607227499E-3</v>
      </c>
      <c r="D287">
        <v>2.7951614607227499E-3</v>
      </c>
      <c r="E287">
        <v>2.7951614607227499E-3</v>
      </c>
      <c r="F287">
        <v>2.7951614607227499E-3</v>
      </c>
      <c r="G287">
        <v>2.7951614607227499E-3</v>
      </c>
      <c r="H287">
        <v>2.7951614607227499E-3</v>
      </c>
      <c r="I287">
        <v>2.7951614607227499E-3</v>
      </c>
    </row>
    <row r="288" spans="1:9" x14ac:dyDescent="0.25">
      <c r="A288">
        <v>285</v>
      </c>
      <c r="B288">
        <v>1.1078087574948599E-2</v>
      </c>
      <c r="C288">
        <v>1.1078087574948599E-2</v>
      </c>
      <c r="D288">
        <v>1.1078087574948599E-2</v>
      </c>
      <c r="E288">
        <v>1.1078087574948599E-2</v>
      </c>
      <c r="F288">
        <v>1.1078087574948599E-2</v>
      </c>
      <c r="G288">
        <v>1.1078087574948599E-2</v>
      </c>
      <c r="H288">
        <v>1.1078087574948599E-2</v>
      </c>
      <c r="I288">
        <v>1.1078087574948599E-2</v>
      </c>
    </row>
    <row r="289" spans="1:9" x14ac:dyDescent="0.25">
      <c r="A289">
        <v>286</v>
      </c>
      <c r="B289">
        <v>0.137070208538805</v>
      </c>
      <c r="C289">
        <v>0.137070208538805</v>
      </c>
      <c r="D289">
        <v>0.137070208538805</v>
      </c>
      <c r="E289">
        <v>0.137070208538805</v>
      </c>
      <c r="F289">
        <v>0.137070208538805</v>
      </c>
      <c r="G289">
        <v>0.137070208538805</v>
      </c>
      <c r="H289">
        <v>0.137070208538805</v>
      </c>
      <c r="I289">
        <v>0.137070208538805</v>
      </c>
    </row>
    <row r="290" spans="1:9" x14ac:dyDescent="0.25">
      <c r="A290">
        <v>287</v>
      </c>
      <c r="B290">
        <v>10.217541682682301</v>
      </c>
      <c r="C290">
        <v>1.6339265282778199</v>
      </c>
      <c r="D290">
        <v>1.6339265282778199</v>
      </c>
      <c r="E290">
        <v>1.6339265282778199</v>
      </c>
      <c r="F290">
        <v>1.6339265282778199</v>
      </c>
      <c r="G290">
        <v>3.26852753940741</v>
      </c>
      <c r="H290">
        <v>3.26852753940741</v>
      </c>
      <c r="I290">
        <v>3.26852753940741</v>
      </c>
    </row>
    <row r="291" spans="1:9" x14ac:dyDescent="0.25">
      <c r="A291">
        <v>288</v>
      </c>
      <c r="B291">
        <v>8.5836151544044892</v>
      </c>
      <c r="C291">
        <v>1.37965789124493</v>
      </c>
      <c r="D291">
        <v>1.37965789124493</v>
      </c>
      <c r="E291">
        <v>1.37965789124493</v>
      </c>
      <c r="F291">
        <v>1.37965789124493</v>
      </c>
      <c r="G291">
        <v>3.26920202225919</v>
      </c>
      <c r="H291">
        <v>3.26920202225919</v>
      </c>
      <c r="I291">
        <v>3.26920202225919</v>
      </c>
    </row>
    <row r="292" spans="1:9" x14ac:dyDescent="0.25">
      <c r="A292">
        <v>289</v>
      </c>
      <c r="B292">
        <v>7.2039572631595599</v>
      </c>
      <c r="C292">
        <v>1.0165816337682101</v>
      </c>
      <c r="D292">
        <v>1.0165816337682101</v>
      </c>
      <c r="E292">
        <v>1.0165816337682101</v>
      </c>
      <c r="F292">
        <v>1.0165816337682101</v>
      </c>
      <c r="G292">
        <v>3.7790882620285</v>
      </c>
      <c r="H292">
        <v>3.7790882620285</v>
      </c>
      <c r="I292">
        <v>3.7790882620285</v>
      </c>
    </row>
    <row r="293" spans="1:9" x14ac:dyDescent="0.25">
      <c r="A293">
        <v>290</v>
      </c>
      <c r="B293">
        <v>0.35404735930043002</v>
      </c>
      <c r="C293">
        <v>0.30177081298941899</v>
      </c>
      <c r="D293">
        <v>0.30177081298941899</v>
      </c>
      <c r="E293">
        <v>0.30177081298941899</v>
      </c>
      <c r="F293">
        <v>0.30177081298941899</v>
      </c>
      <c r="G293">
        <v>0.32790908614492498</v>
      </c>
      <c r="H293">
        <v>0.32790908614492498</v>
      </c>
      <c r="I293">
        <v>0.32790908614492498</v>
      </c>
    </row>
    <row r="294" spans="1:9" x14ac:dyDescent="0.25">
      <c r="A294">
        <v>291</v>
      </c>
      <c r="B294">
        <v>5.8333282700909201</v>
      </c>
      <c r="C294">
        <v>4.5608800706603896</v>
      </c>
      <c r="D294">
        <v>4.5608800706603896</v>
      </c>
      <c r="E294">
        <v>4.5608800706603896</v>
      </c>
      <c r="F294">
        <v>4.5608800706603896</v>
      </c>
      <c r="G294">
        <v>5.1971041703756597</v>
      </c>
      <c r="H294">
        <v>5.1971041703756597</v>
      </c>
      <c r="I294">
        <v>5.1971041703756597</v>
      </c>
    </row>
    <row r="295" spans="1:9" x14ac:dyDescent="0.25">
      <c r="A295">
        <v>292</v>
      </c>
      <c r="B295">
        <v>5.2276546311010801E-2</v>
      </c>
      <c r="C295">
        <v>5.2276546311010801E-2</v>
      </c>
      <c r="D295">
        <v>5.2276546311010801E-2</v>
      </c>
      <c r="E295">
        <v>5.2276546311010801E-2</v>
      </c>
      <c r="F295">
        <v>5.2276546311010801E-2</v>
      </c>
      <c r="G295">
        <v>5.2276546311010801E-2</v>
      </c>
      <c r="H295">
        <v>5.2276546311010801E-2</v>
      </c>
      <c r="I295">
        <v>5.2276546311010801E-2</v>
      </c>
    </row>
    <row r="296" spans="1:9" x14ac:dyDescent="0.25">
      <c r="A296">
        <v>293</v>
      </c>
      <c r="B296">
        <v>1.2724481994305199</v>
      </c>
      <c r="C296">
        <v>1.2724481994305199</v>
      </c>
      <c r="D296">
        <v>1.2724481994305199</v>
      </c>
      <c r="E296">
        <v>1.2724481994305199</v>
      </c>
      <c r="F296">
        <v>1.2724481994305199</v>
      </c>
      <c r="G296">
        <v>1.2724481994305199</v>
      </c>
      <c r="H296">
        <v>1.2724481994305199</v>
      </c>
      <c r="I296">
        <v>1.2724481994305199</v>
      </c>
    </row>
    <row r="297" spans="1:9" x14ac:dyDescent="0.25">
      <c r="A297">
        <v>294</v>
      </c>
      <c r="B297">
        <v>0.37831312263883299</v>
      </c>
      <c r="C297">
        <v>0.33585822393131898</v>
      </c>
      <c r="D297">
        <v>0.33585822393131898</v>
      </c>
      <c r="E297">
        <v>0.33585822393131898</v>
      </c>
      <c r="F297">
        <v>0.33585822393131898</v>
      </c>
      <c r="G297">
        <v>0.35708567328507601</v>
      </c>
      <c r="H297">
        <v>0.35708567328507601</v>
      </c>
      <c r="I297">
        <v>0.35708567328507601</v>
      </c>
    </row>
    <row r="298" spans="1:9" x14ac:dyDescent="0.25">
      <c r="A298">
        <v>295</v>
      </c>
      <c r="B298">
        <v>4.24548987075134E-2</v>
      </c>
      <c r="C298">
        <v>4.24548987075134E-2</v>
      </c>
      <c r="D298">
        <v>4.24548987075134E-2</v>
      </c>
      <c r="E298">
        <v>4.24548987075134E-2</v>
      </c>
      <c r="F298">
        <v>4.24548987075134E-2</v>
      </c>
      <c r="G298">
        <v>4.24548987075134E-2</v>
      </c>
      <c r="H298">
        <v>4.24548987075134E-2</v>
      </c>
      <c r="I298">
        <v>4.24548987075134E-2</v>
      </c>
    </row>
    <row r="299" spans="1:9" x14ac:dyDescent="0.25">
      <c r="A299">
        <v>296</v>
      </c>
      <c r="B299">
        <v>3.2559946011102898</v>
      </c>
      <c r="C299">
        <v>0.99324370328502598</v>
      </c>
      <c r="D299">
        <v>0.99324370328502598</v>
      </c>
      <c r="E299">
        <v>0.99324370328502598</v>
      </c>
      <c r="F299">
        <v>0.99324370328502598</v>
      </c>
      <c r="G299">
        <v>1.9366492275968199</v>
      </c>
      <c r="H299">
        <v>1.9366492275968199</v>
      </c>
      <c r="I299">
        <v>1.9366492275968199</v>
      </c>
    </row>
    <row r="300" spans="1:9" x14ac:dyDescent="0.25">
      <c r="A300">
        <v>297</v>
      </c>
      <c r="B300">
        <v>2.2627508978252702</v>
      </c>
      <c r="C300">
        <v>1.5108711994219299</v>
      </c>
      <c r="D300">
        <v>1.5108711994219299</v>
      </c>
      <c r="E300">
        <v>1.5108711994219299</v>
      </c>
      <c r="F300">
        <v>1.5108711994219299</v>
      </c>
      <c r="G300">
        <v>1.8868110486236001</v>
      </c>
      <c r="H300">
        <v>1.8868110486236001</v>
      </c>
      <c r="I300">
        <v>1.8868110486236001</v>
      </c>
    </row>
    <row r="301" spans="1:9" x14ac:dyDescent="0.25">
      <c r="A301">
        <v>298</v>
      </c>
      <c r="B301">
        <v>0.75187969840334101</v>
      </c>
      <c r="C301">
        <v>0.75187969840334101</v>
      </c>
      <c r="D301">
        <v>0.75187969840334101</v>
      </c>
      <c r="E301">
        <v>0.75187969840334101</v>
      </c>
      <c r="F301">
        <v>0.75187969840334101</v>
      </c>
      <c r="G301">
        <v>0.75187969840334101</v>
      </c>
      <c r="H301">
        <v>0.75187969840334101</v>
      </c>
      <c r="I301">
        <v>0.75187969840334101</v>
      </c>
    </row>
    <row r="302" spans="1:9" x14ac:dyDescent="0.25">
      <c r="A302">
        <v>299</v>
      </c>
      <c r="B302">
        <v>10.4310271845081</v>
      </c>
      <c r="C302">
        <v>4.8390177733263897</v>
      </c>
      <c r="D302">
        <v>4.8390177733263897</v>
      </c>
      <c r="E302">
        <v>4.8390177733263897</v>
      </c>
      <c r="F302">
        <v>4.8390177733263897</v>
      </c>
      <c r="G302">
        <v>6.70829096592285</v>
      </c>
      <c r="H302">
        <v>6.70829096592285</v>
      </c>
      <c r="I302">
        <v>6.70829096592285</v>
      </c>
    </row>
    <row r="303" spans="1:9" x14ac:dyDescent="0.25">
      <c r="A303">
        <v>300</v>
      </c>
      <c r="B303">
        <v>2.08024099279395E-3</v>
      </c>
      <c r="C303">
        <v>2.08024099279395E-3</v>
      </c>
      <c r="D303">
        <v>2.08024099279395E-3</v>
      </c>
      <c r="E303">
        <v>2.08024099279395E-3</v>
      </c>
      <c r="F303">
        <v>2.08024099279395E-3</v>
      </c>
      <c r="G303">
        <v>2.08024099279395E-3</v>
      </c>
      <c r="H303">
        <v>2.08024099279395E-3</v>
      </c>
      <c r="I303">
        <v>2.08024099279395E-3</v>
      </c>
    </row>
    <row r="304" spans="1:9" x14ac:dyDescent="0.25">
      <c r="A304">
        <v>301</v>
      </c>
      <c r="B304">
        <v>1.6505007180879001</v>
      </c>
      <c r="C304">
        <v>0.49071651138518602</v>
      </c>
      <c r="D304">
        <v>0.49071651138518602</v>
      </c>
      <c r="E304">
        <v>0.49071651138518602</v>
      </c>
      <c r="F304">
        <v>0.49071651138518602</v>
      </c>
      <c r="G304">
        <v>0.83359543725691498</v>
      </c>
      <c r="H304">
        <v>0.83359543725691498</v>
      </c>
      <c r="I304">
        <v>0.83359543725691498</v>
      </c>
    </row>
    <row r="305" spans="1:9" x14ac:dyDescent="0.25">
      <c r="A305">
        <v>302</v>
      </c>
      <c r="B305">
        <v>1.15978420670271</v>
      </c>
      <c r="C305">
        <v>0.38992295723335402</v>
      </c>
      <c r="D305">
        <v>0.38992295723335402</v>
      </c>
      <c r="E305">
        <v>0.38992295723335402</v>
      </c>
      <c r="F305">
        <v>0.38992295723335402</v>
      </c>
      <c r="G305">
        <v>0.68575785174345805</v>
      </c>
      <c r="H305">
        <v>0.68575785174345805</v>
      </c>
      <c r="I305">
        <v>0.68575785174345805</v>
      </c>
    </row>
    <row r="306" spans="1:9" x14ac:dyDescent="0.25">
      <c r="A306">
        <v>303</v>
      </c>
      <c r="B306">
        <v>0.76986124946935997</v>
      </c>
      <c r="C306">
        <v>0.41347832857105699</v>
      </c>
      <c r="D306">
        <v>0.41347832857105699</v>
      </c>
      <c r="E306">
        <v>0.41347832857105699</v>
      </c>
      <c r="F306">
        <v>0.41347832857105699</v>
      </c>
      <c r="G306">
        <v>0.59166978902020895</v>
      </c>
      <c r="H306">
        <v>0.59166978902020895</v>
      </c>
      <c r="I306">
        <v>0.59166978902020895</v>
      </c>
    </row>
    <row r="307" spans="1:9" x14ac:dyDescent="0.25">
      <c r="A307">
        <v>304</v>
      </c>
      <c r="B307">
        <v>0.35638292089830298</v>
      </c>
      <c r="C307">
        <v>0.35638292089830298</v>
      </c>
      <c r="D307">
        <v>0.35638292089830298</v>
      </c>
      <c r="E307">
        <v>0.35638292089830298</v>
      </c>
      <c r="F307">
        <v>0.35638292089830298</v>
      </c>
      <c r="G307">
        <v>0.35638292089830298</v>
      </c>
      <c r="H307">
        <v>0.35638292089830298</v>
      </c>
      <c r="I307">
        <v>0.35638292089830298</v>
      </c>
    </row>
    <row r="308" spans="1:9" x14ac:dyDescent="0.25">
      <c r="A308">
        <v>305</v>
      </c>
      <c r="B308">
        <v>0.51056511585615805</v>
      </c>
      <c r="C308">
        <v>0.51056511585615805</v>
      </c>
      <c r="D308">
        <v>0.51056511585615805</v>
      </c>
      <c r="E308">
        <v>0.51056511585615805</v>
      </c>
      <c r="F308">
        <v>0.51056511585615805</v>
      </c>
      <c r="G308">
        <v>0.51056511585615805</v>
      </c>
      <c r="H308">
        <v>0.51056511585615805</v>
      </c>
      <c r="I308">
        <v>0.51056511585615805</v>
      </c>
    </row>
    <row r="309" spans="1:9" x14ac:dyDescent="0.25">
      <c r="A309">
        <v>306</v>
      </c>
      <c r="B309">
        <v>3.4288633362448202</v>
      </c>
      <c r="C309">
        <v>1.35574784592927</v>
      </c>
      <c r="D309">
        <v>1.35574784592927</v>
      </c>
      <c r="E309">
        <v>1.35574784592927</v>
      </c>
      <c r="F309">
        <v>1.35574784592927</v>
      </c>
      <c r="G309">
        <v>2.3923055910870401</v>
      </c>
      <c r="H309">
        <v>2.3923055910870401</v>
      </c>
      <c r="I309">
        <v>2.3923055910870401</v>
      </c>
    </row>
    <row r="310" spans="1:9" x14ac:dyDescent="0.25">
      <c r="A310">
        <v>307</v>
      </c>
      <c r="B310">
        <v>5.8383846694627303E-3</v>
      </c>
      <c r="C310">
        <v>5.8383846694627303E-3</v>
      </c>
      <c r="D310">
        <v>5.8383846694627303E-3</v>
      </c>
      <c r="E310">
        <v>5.8383846694627303E-3</v>
      </c>
      <c r="F310">
        <v>5.8383846694627303E-3</v>
      </c>
      <c r="G310">
        <v>5.8383846694627303E-3</v>
      </c>
      <c r="H310">
        <v>5.8383846694627303E-3</v>
      </c>
      <c r="I310">
        <v>5.8383846694627303E-3</v>
      </c>
    </row>
    <row r="311" spans="1:9" x14ac:dyDescent="0.25">
      <c r="A311">
        <v>308</v>
      </c>
      <c r="B311">
        <v>2.0672771056460899</v>
      </c>
      <c r="C311">
        <v>2.0672771056460899</v>
      </c>
      <c r="D311">
        <v>2.0672771056460899</v>
      </c>
      <c r="E311">
        <v>2.0672771056460899</v>
      </c>
      <c r="F311">
        <v>2.0672771056460899</v>
      </c>
      <c r="G311">
        <v>2.0672771056460899</v>
      </c>
      <c r="H311">
        <v>2.0672771056460899</v>
      </c>
      <c r="I311">
        <v>2.0672771056460899</v>
      </c>
    </row>
    <row r="312" spans="1:9" x14ac:dyDescent="0.25">
      <c r="A312">
        <v>350</v>
      </c>
      <c r="B312">
        <v>2.0921929221319599E-3</v>
      </c>
      <c r="C312">
        <v>2.0921929221319599E-3</v>
      </c>
      <c r="D312">
        <v>2.0921929221319599E-3</v>
      </c>
      <c r="E312">
        <v>2.0921929221319599E-3</v>
      </c>
      <c r="F312">
        <v>2.0921929221319599E-3</v>
      </c>
      <c r="G312">
        <v>2.0921929221319599E-3</v>
      </c>
      <c r="H312">
        <v>2.0921929221319599E-3</v>
      </c>
      <c r="I312">
        <v>2.0921929221319599E-3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2"/>
  <sheetViews>
    <sheetView workbookViewId="0"/>
  </sheetViews>
  <sheetFormatPr defaultRowHeight="15" x14ac:dyDescent="0.25"/>
  <sheetData>
    <row r="1" spans="1:12" x14ac:dyDescent="0.25">
      <c r="A1" t="s">
        <v>69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70</v>
      </c>
      <c r="K1" t="s">
        <v>0</v>
      </c>
      <c r="L1" t="s">
        <v>71</v>
      </c>
    </row>
    <row r="2" spans="1:12" x14ac:dyDescent="0.25">
      <c r="A2">
        <v>55</v>
      </c>
      <c r="B2">
        <v>0</v>
      </c>
      <c r="C2">
        <v>1.3268705550764699</v>
      </c>
      <c r="D2">
        <v>1.3268705550764699</v>
      </c>
      <c r="E2">
        <v>1.3268705550764699</v>
      </c>
      <c r="F2">
        <v>0.52011070478445098</v>
      </c>
      <c r="G2">
        <v>0.77186108927608699</v>
      </c>
      <c r="H2">
        <v>0.77186108927608699</v>
      </c>
      <c r="I2">
        <v>0.77186108927608699</v>
      </c>
      <c r="J2" t="s">
        <v>72</v>
      </c>
      <c r="K2">
        <v>5</v>
      </c>
      <c r="L2" t="s">
        <v>73</v>
      </c>
    </row>
    <row r="3" spans="1:12" x14ac:dyDescent="0.25">
      <c r="A3">
        <v>56</v>
      </c>
      <c r="B3">
        <v>0</v>
      </c>
      <c r="C3">
        <v>5.47308201427818E-2</v>
      </c>
      <c r="D3">
        <v>5.47308201427818E-2</v>
      </c>
      <c r="E3">
        <v>5.47308201427818E-2</v>
      </c>
      <c r="F3">
        <v>1.6419246042834498E-2</v>
      </c>
      <c r="G3">
        <v>2.73654100713909E-2</v>
      </c>
      <c r="H3">
        <v>2.73654100713909E-2</v>
      </c>
      <c r="I3">
        <v>2.73654100713909E-2</v>
      </c>
      <c r="J3" t="s">
        <v>74</v>
      </c>
      <c r="K3">
        <v>9</v>
      </c>
      <c r="L3" t="s">
        <v>73</v>
      </c>
    </row>
    <row r="4" spans="1:12" x14ac:dyDescent="0.25">
      <c r="A4">
        <v>57</v>
      </c>
      <c r="B4">
        <v>0</v>
      </c>
      <c r="C4">
        <v>3.4563385802569499E-2</v>
      </c>
      <c r="D4">
        <v>3.4563385802569499E-2</v>
      </c>
      <c r="E4">
        <v>3.4563385802569499E-2</v>
      </c>
      <c r="F4">
        <v>1.0369015740770799E-2</v>
      </c>
      <c r="G4">
        <v>1.7281692901284701E-2</v>
      </c>
      <c r="H4">
        <v>1.7281692901284701E-2</v>
      </c>
      <c r="I4">
        <v>1.7281692901284701E-2</v>
      </c>
      <c r="J4" t="s">
        <v>75</v>
      </c>
      <c r="K4">
        <v>9</v>
      </c>
      <c r="L4" t="s">
        <v>73</v>
      </c>
    </row>
    <row r="5" spans="1:12" x14ac:dyDescent="0.25">
      <c r="A5">
        <v>58</v>
      </c>
      <c r="B5">
        <v>0</v>
      </c>
      <c r="C5">
        <v>3.15167180527791</v>
      </c>
      <c r="D5">
        <v>3.15167180527791</v>
      </c>
      <c r="E5">
        <v>3.15167180527791</v>
      </c>
      <c r="F5">
        <v>0.94550154158337196</v>
      </c>
      <c r="G5">
        <v>1.5758359026389499</v>
      </c>
      <c r="H5">
        <v>1.5758359026389499</v>
      </c>
      <c r="I5">
        <v>1.5758359026389499</v>
      </c>
      <c r="J5" t="s">
        <v>76</v>
      </c>
      <c r="K5">
        <v>9</v>
      </c>
      <c r="L5" t="s">
        <v>73</v>
      </c>
    </row>
    <row r="6" spans="1:12" x14ac:dyDescent="0.25">
      <c r="A6">
        <v>59</v>
      </c>
      <c r="B6">
        <v>0</v>
      </c>
      <c r="C6">
        <v>1.2525563293422299</v>
      </c>
      <c r="D6">
        <v>1.2525563293422299</v>
      </c>
      <c r="E6">
        <v>1.2525563293422299</v>
      </c>
      <c r="F6">
        <v>0.375766898802668</v>
      </c>
      <c r="G6">
        <v>0.62627816467111297</v>
      </c>
      <c r="H6">
        <v>0.62627816467111297</v>
      </c>
      <c r="I6">
        <v>0.62627816467111297</v>
      </c>
      <c r="J6" t="s">
        <v>77</v>
      </c>
      <c r="K6">
        <v>9</v>
      </c>
      <c r="L6" t="s">
        <v>73</v>
      </c>
    </row>
    <row r="7" spans="1:12" x14ac:dyDescent="0.25">
      <c r="A7">
        <v>60</v>
      </c>
      <c r="B7">
        <v>0</v>
      </c>
      <c r="C7">
        <v>1.59631407840956</v>
      </c>
      <c r="D7">
        <v>1.59631407840956</v>
      </c>
      <c r="E7">
        <v>1.59631407840956</v>
      </c>
      <c r="F7">
        <v>0.47889422352286798</v>
      </c>
      <c r="G7">
        <v>0.79815703920478098</v>
      </c>
      <c r="H7">
        <v>0.79815703920478098</v>
      </c>
      <c r="I7">
        <v>0.79815703920478098</v>
      </c>
      <c r="J7" t="s">
        <v>78</v>
      </c>
      <c r="K7">
        <v>9</v>
      </c>
      <c r="L7" t="s">
        <v>73</v>
      </c>
    </row>
    <row r="8" spans="1:12" x14ac:dyDescent="0.25">
      <c r="A8">
        <v>61</v>
      </c>
      <c r="B8">
        <v>0</v>
      </c>
      <c r="C8">
        <v>1.19411253200187E-4</v>
      </c>
      <c r="D8">
        <v>1.19411253200187E-4</v>
      </c>
      <c r="E8">
        <v>1.19411253200187E-4</v>
      </c>
      <c r="F8">
        <v>3.5823375960056102E-5</v>
      </c>
      <c r="G8">
        <v>5.9705626600093499E-5</v>
      </c>
      <c r="H8">
        <v>5.9705626600093499E-5</v>
      </c>
      <c r="I8">
        <v>5.9705626600093499E-5</v>
      </c>
      <c r="J8" t="s">
        <v>79</v>
      </c>
      <c r="K8">
        <v>9</v>
      </c>
      <c r="L8" t="s">
        <v>73</v>
      </c>
    </row>
    <row r="9" spans="1:12" x14ac:dyDescent="0.25">
      <c r="A9">
        <v>62</v>
      </c>
      <c r="B9">
        <v>0</v>
      </c>
      <c r="C9">
        <v>6.4610915059578305E-2</v>
      </c>
      <c r="D9">
        <v>6.4610915059578305E-2</v>
      </c>
      <c r="E9">
        <v>6.4610915059578305E-2</v>
      </c>
      <c r="F9">
        <v>1.93832745178735E-2</v>
      </c>
      <c r="G9">
        <v>3.2305457529789201E-2</v>
      </c>
      <c r="H9">
        <v>3.2305457529789201E-2</v>
      </c>
      <c r="I9">
        <v>3.2305457529789201E-2</v>
      </c>
      <c r="J9" t="s">
        <v>80</v>
      </c>
      <c r="K9">
        <v>9</v>
      </c>
      <c r="L9" t="s">
        <v>73</v>
      </c>
    </row>
    <row r="10" spans="1:12" x14ac:dyDescent="0.25">
      <c r="A10">
        <v>63</v>
      </c>
      <c r="B10">
        <v>0</v>
      </c>
      <c r="C10">
        <v>1.11157927082653</v>
      </c>
      <c r="D10">
        <v>1.11157927082653</v>
      </c>
      <c r="E10">
        <v>0</v>
      </c>
      <c r="F10">
        <v>0</v>
      </c>
      <c r="G10">
        <v>0.55578963541326498</v>
      </c>
      <c r="H10">
        <v>0.55578963541326498</v>
      </c>
      <c r="I10">
        <v>0.55578963541326498</v>
      </c>
      <c r="J10" t="s">
        <v>81</v>
      </c>
      <c r="K10">
        <v>9</v>
      </c>
      <c r="L10" t="s">
        <v>73</v>
      </c>
    </row>
    <row r="11" spans="1:12" x14ac:dyDescent="0.25">
      <c r="A11">
        <v>64</v>
      </c>
      <c r="B11">
        <v>0</v>
      </c>
      <c r="C11">
        <v>0.314408631129934</v>
      </c>
      <c r="D11">
        <v>0.314408631129934</v>
      </c>
      <c r="E11">
        <v>0.314408631129934</v>
      </c>
      <c r="F11">
        <v>0.314408631129934</v>
      </c>
      <c r="G11">
        <v>0.157204315564967</v>
      </c>
      <c r="H11">
        <v>0.157204315564967</v>
      </c>
      <c r="I11">
        <v>0.157204315564967</v>
      </c>
      <c r="J11" t="s">
        <v>82</v>
      </c>
      <c r="K11">
        <v>9</v>
      </c>
      <c r="L11" t="s">
        <v>73</v>
      </c>
    </row>
    <row r="12" spans="1:12" x14ac:dyDescent="0.25">
      <c r="A12">
        <v>65</v>
      </c>
      <c r="B12">
        <v>0</v>
      </c>
      <c r="C12">
        <v>2.0672771056460899</v>
      </c>
      <c r="D12">
        <v>2.0672771056460899</v>
      </c>
      <c r="E12">
        <v>2.0672771056460899</v>
      </c>
      <c r="F12">
        <v>2.0672771056460899</v>
      </c>
      <c r="G12">
        <v>1.0336385528230501</v>
      </c>
      <c r="H12">
        <v>1.0336385528230501</v>
      </c>
      <c r="I12">
        <v>1.0336385528230501</v>
      </c>
      <c r="J12" t="s">
        <v>83</v>
      </c>
      <c r="K12">
        <v>4</v>
      </c>
      <c r="L12" t="s">
        <v>73</v>
      </c>
    </row>
    <row r="13" spans="1:12" x14ac:dyDescent="0.25">
      <c r="A13">
        <v>66</v>
      </c>
      <c r="B13">
        <v>0</v>
      </c>
      <c r="C13">
        <v>8.8556402922776695E-2</v>
      </c>
      <c r="D13">
        <v>8.8556402922776695E-2</v>
      </c>
      <c r="E13">
        <v>0</v>
      </c>
      <c r="F13">
        <v>0</v>
      </c>
      <c r="G13">
        <v>4.5247966942030697E-2</v>
      </c>
      <c r="H13">
        <v>4.5247966942030697E-2</v>
      </c>
      <c r="I13">
        <v>4.5247966942030697E-2</v>
      </c>
      <c r="J13" t="s">
        <v>84</v>
      </c>
      <c r="K13">
        <v>5</v>
      </c>
      <c r="L13" t="s">
        <v>73</v>
      </c>
    </row>
    <row r="14" spans="1:12" x14ac:dyDescent="0.25">
      <c r="A14">
        <v>67</v>
      </c>
      <c r="B14">
        <v>0</v>
      </c>
      <c r="C14">
        <v>4.85170672035048E-2</v>
      </c>
      <c r="D14">
        <v>4.85170672035048E-2</v>
      </c>
      <c r="E14">
        <v>4.85170672035048E-2</v>
      </c>
      <c r="F14">
        <v>1.45551201610515E-2</v>
      </c>
      <c r="G14">
        <v>2.42585336017524E-2</v>
      </c>
      <c r="H14">
        <v>2.42585336017524E-2</v>
      </c>
      <c r="I14">
        <v>2.42585336017524E-2</v>
      </c>
      <c r="J14" t="s">
        <v>85</v>
      </c>
      <c r="K14">
        <v>9</v>
      </c>
      <c r="L14" t="s">
        <v>73</v>
      </c>
    </row>
    <row r="15" spans="1:12" x14ac:dyDescent="0.25">
      <c r="A15">
        <v>68</v>
      </c>
      <c r="B15">
        <v>0</v>
      </c>
      <c r="C15">
        <v>7.3673445948850794E-2</v>
      </c>
      <c r="D15">
        <v>7.3673445948850794E-2</v>
      </c>
      <c r="E15">
        <v>7.3673445948850794E-2</v>
      </c>
      <c r="F15">
        <v>2.2127110147827301E-2</v>
      </c>
      <c r="G15">
        <v>3.6866575787725397E-2</v>
      </c>
      <c r="H15">
        <v>3.6866575787725397E-2</v>
      </c>
      <c r="I15">
        <v>3.6866575787725397E-2</v>
      </c>
      <c r="J15" t="s">
        <v>86</v>
      </c>
      <c r="K15">
        <v>9</v>
      </c>
      <c r="L15" t="s">
        <v>73</v>
      </c>
    </row>
    <row r="16" spans="1:12" x14ac:dyDescent="0.25">
      <c r="A16">
        <v>69</v>
      </c>
      <c r="B16">
        <v>0</v>
      </c>
      <c r="C16">
        <v>0.12815023197594799</v>
      </c>
      <c r="D16">
        <v>0.12815023197594799</v>
      </c>
      <c r="E16">
        <v>0.12815023197594799</v>
      </c>
      <c r="F16">
        <v>0.90919598370108301</v>
      </c>
      <c r="G16">
        <v>0.76850588746248305</v>
      </c>
      <c r="H16">
        <v>0.76850588746248305</v>
      </c>
      <c r="I16">
        <v>0.76850588746248305</v>
      </c>
      <c r="J16" t="s">
        <v>87</v>
      </c>
      <c r="K16">
        <v>10</v>
      </c>
      <c r="L16" t="s">
        <v>73</v>
      </c>
    </row>
    <row r="17" spans="1:12" x14ac:dyDescent="0.25">
      <c r="A17">
        <v>70</v>
      </c>
      <c r="B17">
        <v>0</v>
      </c>
      <c r="C17">
        <v>3.0480996399334801</v>
      </c>
      <c r="D17">
        <v>3.0480996399334801</v>
      </c>
      <c r="E17">
        <v>3.0480996399334801</v>
      </c>
      <c r="F17">
        <v>3.0480996399334801</v>
      </c>
      <c r="G17">
        <v>1.52404981996674</v>
      </c>
      <c r="H17">
        <v>1.52404981996674</v>
      </c>
      <c r="I17">
        <v>1.52404981996674</v>
      </c>
      <c r="J17" t="s">
        <v>88</v>
      </c>
      <c r="K17">
        <v>9</v>
      </c>
      <c r="L17" t="s">
        <v>73</v>
      </c>
    </row>
    <row r="18" spans="1:12" x14ac:dyDescent="0.25">
      <c r="A18">
        <v>71</v>
      </c>
      <c r="B18">
        <v>0</v>
      </c>
      <c r="C18">
        <v>1.0215875221098101</v>
      </c>
      <c r="D18">
        <v>1.0215875221098101</v>
      </c>
      <c r="E18">
        <v>1.0215875221098101</v>
      </c>
      <c r="F18">
        <v>0.30647625663294298</v>
      </c>
      <c r="G18">
        <v>0.51079376105490504</v>
      </c>
      <c r="H18">
        <v>0.51079376105490504</v>
      </c>
      <c r="I18">
        <v>0.51079376105490504</v>
      </c>
      <c r="J18" t="s">
        <v>89</v>
      </c>
      <c r="K18">
        <v>9</v>
      </c>
      <c r="L18" t="s">
        <v>73</v>
      </c>
    </row>
    <row r="19" spans="1:12" x14ac:dyDescent="0.25">
      <c r="A19">
        <v>72</v>
      </c>
      <c r="B19">
        <v>0</v>
      </c>
      <c r="C19">
        <v>1.5395976948802801</v>
      </c>
      <c r="D19">
        <v>1.5395976948802801</v>
      </c>
      <c r="E19">
        <v>1.5395976948802801</v>
      </c>
      <c r="F19">
        <v>0.46187930846408398</v>
      </c>
      <c r="G19">
        <v>0.76979884744013904</v>
      </c>
      <c r="H19">
        <v>0.76979884744013904</v>
      </c>
      <c r="I19">
        <v>0.76979884744013904</v>
      </c>
      <c r="J19" t="s">
        <v>90</v>
      </c>
      <c r="K19">
        <v>8</v>
      </c>
      <c r="L19" t="s">
        <v>73</v>
      </c>
    </row>
    <row r="20" spans="1:12" x14ac:dyDescent="0.25">
      <c r="A20">
        <v>73</v>
      </c>
      <c r="B20">
        <v>0</v>
      </c>
      <c r="C20">
        <v>4.3717562062395396</v>
      </c>
      <c r="D20">
        <v>4.3717562062395396</v>
      </c>
      <c r="E20">
        <v>4.3717562062395396</v>
      </c>
      <c r="F20">
        <v>1.3115268618718601</v>
      </c>
      <c r="G20">
        <v>2.1858781031197698</v>
      </c>
      <c r="H20">
        <v>2.1858781031197698</v>
      </c>
      <c r="I20">
        <v>2.1858781031197698</v>
      </c>
      <c r="J20" t="s">
        <v>91</v>
      </c>
      <c r="K20">
        <v>8</v>
      </c>
      <c r="L20" t="s">
        <v>73</v>
      </c>
    </row>
    <row r="21" spans="1:12" x14ac:dyDescent="0.25">
      <c r="A21">
        <v>74</v>
      </c>
      <c r="B21">
        <v>0</v>
      </c>
      <c r="C21">
        <v>6.8004721503716406E-2</v>
      </c>
      <c r="D21">
        <v>6.8004721503716406E-2</v>
      </c>
      <c r="E21">
        <v>6.8004721503716406E-2</v>
      </c>
      <c r="F21">
        <v>0.37734245747743</v>
      </c>
      <c r="G21">
        <v>0.45893217149747101</v>
      </c>
      <c r="H21">
        <v>0.45893217149747101</v>
      </c>
      <c r="I21">
        <v>0.45893217149747101</v>
      </c>
      <c r="J21" t="s">
        <v>92</v>
      </c>
      <c r="K21">
        <v>8</v>
      </c>
      <c r="L21" t="s">
        <v>73</v>
      </c>
    </row>
    <row r="22" spans="1:12" x14ac:dyDescent="0.25">
      <c r="A22">
        <v>75</v>
      </c>
      <c r="B22">
        <v>0</v>
      </c>
      <c r="C22">
        <v>0.245583251950759</v>
      </c>
      <c r="D22">
        <v>0.245583251950759</v>
      </c>
      <c r="E22">
        <v>0.245583251950759</v>
      </c>
      <c r="F22">
        <v>7.7136149781785707E-2</v>
      </c>
      <c r="G22">
        <v>0.12638536757555799</v>
      </c>
      <c r="H22">
        <v>0.12638536757555799</v>
      </c>
      <c r="I22">
        <v>0.12638536757555799</v>
      </c>
      <c r="J22" t="s">
        <v>93</v>
      </c>
      <c r="K22">
        <v>10</v>
      </c>
      <c r="L22" t="s">
        <v>73</v>
      </c>
    </row>
    <row r="23" spans="1:12" x14ac:dyDescent="0.25">
      <c r="A23">
        <v>76</v>
      </c>
      <c r="B23">
        <v>0</v>
      </c>
      <c r="C23">
        <v>0.51056511585615805</v>
      </c>
      <c r="D23">
        <v>0.51056511585615805</v>
      </c>
      <c r="E23">
        <v>0.51056511585615805</v>
      </c>
      <c r="F23">
        <v>0.51056511585615805</v>
      </c>
      <c r="G23">
        <v>0.25528255792807902</v>
      </c>
      <c r="H23">
        <v>0.25528255792807902</v>
      </c>
      <c r="I23">
        <v>0.25528255792807902</v>
      </c>
      <c r="J23" t="s">
        <v>94</v>
      </c>
      <c r="K23">
        <v>2</v>
      </c>
      <c r="L23" t="s">
        <v>73</v>
      </c>
    </row>
    <row r="24" spans="1:12" x14ac:dyDescent="0.25">
      <c r="A24">
        <v>77</v>
      </c>
      <c r="B24">
        <v>0</v>
      </c>
      <c r="C24">
        <v>7.0030723290534997E-3</v>
      </c>
      <c r="D24">
        <v>7.0030723290534997E-3</v>
      </c>
      <c r="E24">
        <v>7.0030723290534997E-3</v>
      </c>
      <c r="F24">
        <v>2.1009216987160498E-3</v>
      </c>
      <c r="G24">
        <v>3.5015361645267498E-3</v>
      </c>
      <c r="H24">
        <v>3.5015361645267498E-3</v>
      </c>
      <c r="I24">
        <v>3.5015361645267498E-3</v>
      </c>
      <c r="J24" t="s">
        <v>95</v>
      </c>
      <c r="K24">
        <v>9</v>
      </c>
      <c r="L24" t="s">
        <v>73</v>
      </c>
    </row>
    <row r="25" spans="1:12" x14ac:dyDescent="0.25">
      <c r="A25">
        <v>78</v>
      </c>
      <c r="B25">
        <v>0</v>
      </c>
      <c r="C25">
        <v>5.3356554572544503</v>
      </c>
      <c r="D25">
        <v>5.3356554572544503</v>
      </c>
      <c r="E25">
        <v>5.3356554572544503</v>
      </c>
      <c r="F25">
        <v>1.60069663717633</v>
      </c>
      <c r="G25">
        <v>2.6678277286272198</v>
      </c>
      <c r="H25">
        <v>2.6678277286272198</v>
      </c>
      <c r="I25">
        <v>2.6678277286272198</v>
      </c>
      <c r="J25" t="s">
        <v>96</v>
      </c>
      <c r="K25">
        <v>9</v>
      </c>
      <c r="L25" t="s">
        <v>73</v>
      </c>
    </row>
    <row r="26" spans="1:12" x14ac:dyDescent="0.25">
      <c r="A26">
        <v>79</v>
      </c>
      <c r="B26">
        <v>0</v>
      </c>
      <c r="C26">
        <v>0.44583964191561798</v>
      </c>
      <c r="D26">
        <v>0.44583964191561798</v>
      </c>
      <c r="E26">
        <v>0.44583964191561798</v>
      </c>
      <c r="F26">
        <v>0.44583964191561798</v>
      </c>
      <c r="G26">
        <v>0.55893535884368295</v>
      </c>
      <c r="H26">
        <v>0.55893535884368295</v>
      </c>
      <c r="I26">
        <v>0.55893535884368295</v>
      </c>
      <c r="J26" t="s">
        <v>97</v>
      </c>
      <c r="K26">
        <v>2</v>
      </c>
      <c r="L26" t="s">
        <v>73</v>
      </c>
    </row>
    <row r="27" spans="1:12" x14ac:dyDescent="0.25">
      <c r="A27">
        <v>80</v>
      </c>
      <c r="B27">
        <v>0</v>
      </c>
      <c r="C27">
        <v>1.2711378002999401</v>
      </c>
      <c r="D27">
        <v>1.2711378002999401</v>
      </c>
      <c r="E27">
        <v>1.2711378002999401</v>
      </c>
      <c r="F27">
        <v>1.2711378002999401</v>
      </c>
      <c r="G27">
        <v>0.63556890014996903</v>
      </c>
      <c r="H27">
        <v>0.63556890014996903</v>
      </c>
      <c r="I27">
        <v>0.63556890014996903</v>
      </c>
      <c r="J27" t="s">
        <v>98</v>
      </c>
      <c r="K27">
        <v>10</v>
      </c>
      <c r="L27" t="s">
        <v>73</v>
      </c>
    </row>
    <row r="28" spans="1:12" x14ac:dyDescent="0.25">
      <c r="A28">
        <v>81</v>
      </c>
      <c r="B28">
        <v>0</v>
      </c>
      <c r="C28">
        <v>0.28153164283625198</v>
      </c>
      <c r="D28">
        <v>0.28153164283625198</v>
      </c>
      <c r="E28">
        <v>0.28153164283625198</v>
      </c>
      <c r="F28">
        <v>8.4459492850875603E-2</v>
      </c>
      <c r="G28">
        <v>0.14076582141812599</v>
      </c>
      <c r="H28">
        <v>0.14076582141812599</v>
      </c>
      <c r="I28">
        <v>0.14076582141812599</v>
      </c>
      <c r="J28" t="s">
        <v>99</v>
      </c>
      <c r="K28">
        <v>9</v>
      </c>
      <c r="L28" t="s">
        <v>73</v>
      </c>
    </row>
    <row r="29" spans="1:12" x14ac:dyDescent="0.25">
      <c r="A29">
        <v>82</v>
      </c>
      <c r="B29">
        <v>0</v>
      </c>
      <c r="C29">
        <v>3.4278842303338199E-2</v>
      </c>
      <c r="D29">
        <v>3.4278842303338199E-2</v>
      </c>
      <c r="E29">
        <v>3.4278842303338199E-2</v>
      </c>
      <c r="F29">
        <v>3.4278842303338199E-2</v>
      </c>
      <c r="G29">
        <v>1.7139421151669099E-2</v>
      </c>
      <c r="H29">
        <v>1.7139421151669099E-2</v>
      </c>
      <c r="I29">
        <v>1.7139421151669099E-2</v>
      </c>
      <c r="J29" t="s">
        <v>100</v>
      </c>
      <c r="K29">
        <v>2</v>
      </c>
      <c r="L29" t="s">
        <v>73</v>
      </c>
    </row>
    <row r="30" spans="1:12" x14ac:dyDescent="0.25">
      <c r="A30">
        <v>83</v>
      </c>
      <c r="B30">
        <v>0</v>
      </c>
      <c r="C30">
        <v>1.09384950701724E-2</v>
      </c>
      <c r="D30">
        <v>1.09384950701724E-2</v>
      </c>
      <c r="E30">
        <v>1.09384950701724E-2</v>
      </c>
      <c r="F30">
        <v>3.28154852105171E-3</v>
      </c>
      <c r="G30">
        <v>5.4692475350861802E-3</v>
      </c>
      <c r="H30">
        <v>5.4692475350861802E-3</v>
      </c>
      <c r="I30">
        <v>5.4692475350861802E-3</v>
      </c>
      <c r="J30" t="s">
        <v>101</v>
      </c>
      <c r="K30">
        <v>9</v>
      </c>
      <c r="L30" t="s">
        <v>73</v>
      </c>
    </row>
    <row r="31" spans="1:12" x14ac:dyDescent="0.25">
      <c r="A31">
        <v>84</v>
      </c>
      <c r="B31">
        <v>0</v>
      </c>
      <c r="C31">
        <v>1.5108711994219299</v>
      </c>
      <c r="D31">
        <v>1.5108711994219299</v>
      </c>
      <c r="E31">
        <v>1.5108711994219299</v>
      </c>
      <c r="F31">
        <v>1.5108711994219299</v>
      </c>
      <c r="G31">
        <v>0.94340552431179803</v>
      </c>
      <c r="H31">
        <v>0.94340552431179803</v>
      </c>
      <c r="I31">
        <v>0.94340552431179803</v>
      </c>
      <c r="J31" t="s">
        <v>102</v>
      </c>
      <c r="K31">
        <v>2</v>
      </c>
      <c r="L31" t="s">
        <v>73</v>
      </c>
    </row>
    <row r="32" spans="1:12" x14ac:dyDescent="0.25">
      <c r="A32">
        <v>85</v>
      </c>
      <c r="B32">
        <v>0</v>
      </c>
      <c r="C32">
        <v>0.49071651138518602</v>
      </c>
      <c r="D32">
        <v>0.49071651138518602</v>
      </c>
      <c r="E32">
        <v>0.49071651138518602</v>
      </c>
      <c r="F32">
        <v>0.49071651138518602</v>
      </c>
      <c r="G32">
        <v>0.41679771862845699</v>
      </c>
      <c r="H32">
        <v>0.41679771862845699</v>
      </c>
      <c r="I32">
        <v>0.41679771862845699</v>
      </c>
      <c r="J32" t="s">
        <v>103</v>
      </c>
      <c r="K32">
        <v>2</v>
      </c>
      <c r="L32" t="s">
        <v>73</v>
      </c>
    </row>
    <row r="33" spans="1:12" x14ac:dyDescent="0.25">
      <c r="A33">
        <v>86</v>
      </c>
      <c r="B33">
        <v>0</v>
      </c>
      <c r="C33">
        <v>0.29312316626122098</v>
      </c>
      <c r="D33">
        <v>0.29312316626122098</v>
      </c>
      <c r="E33">
        <v>0.29312316626122098</v>
      </c>
      <c r="F33">
        <v>9.5150474169505506E-2</v>
      </c>
      <c r="G33">
        <v>0.15514911204863299</v>
      </c>
      <c r="H33">
        <v>0.15514911204863299</v>
      </c>
      <c r="I33">
        <v>0.15514911204863299</v>
      </c>
      <c r="J33" t="s">
        <v>104</v>
      </c>
      <c r="K33">
        <v>5</v>
      </c>
      <c r="L33" t="s">
        <v>73</v>
      </c>
    </row>
    <row r="34" spans="1:12" x14ac:dyDescent="0.25">
      <c r="A34">
        <v>87</v>
      </c>
      <c r="B34">
        <v>0</v>
      </c>
      <c r="C34">
        <v>0.16194537245857399</v>
      </c>
      <c r="D34">
        <v>0.16194537245857399</v>
      </c>
      <c r="E34">
        <v>0.16194537245857399</v>
      </c>
      <c r="F34">
        <v>0.16194537245857399</v>
      </c>
      <c r="G34">
        <v>1.20671279226593</v>
      </c>
      <c r="H34">
        <v>1.20671279226593</v>
      </c>
      <c r="I34">
        <v>1.20671279226593</v>
      </c>
      <c r="J34" t="s">
        <v>105</v>
      </c>
      <c r="K34">
        <v>2</v>
      </c>
      <c r="L34" t="s">
        <v>73</v>
      </c>
    </row>
    <row r="35" spans="1:12" x14ac:dyDescent="0.25">
      <c r="A35">
        <v>88</v>
      </c>
      <c r="B35">
        <v>0</v>
      </c>
      <c r="C35">
        <v>2.2860892581355399E-2</v>
      </c>
      <c r="D35">
        <v>2.2860892581355399E-2</v>
      </c>
      <c r="E35">
        <v>2.2860892581355399E-2</v>
      </c>
      <c r="F35">
        <v>6.8582677744066199E-3</v>
      </c>
      <c r="G35">
        <v>1.1430446290677699E-2</v>
      </c>
      <c r="H35">
        <v>1.1430446290677699E-2</v>
      </c>
      <c r="I35">
        <v>1.1430446290677699E-2</v>
      </c>
      <c r="J35" t="s">
        <v>106</v>
      </c>
      <c r="K35">
        <v>9</v>
      </c>
      <c r="L35" t="s">
        <v>73</v>
      </c>
    </row>
    <row r="36" spans="1:12" x14ac:dyDescent="0.25">
      <c r="A36">
        <v>89</v>
      </c>
      <c r="B36">
        <v>0</v>
      </c>
      <c r="C36">
        <v>2.2543409194242301</v>
      </c>
      <c r="D36">
        <v>2.2543409194242301</v>
      </c>
      <c r="E36">
        <v>2.2543409194242301</v>
      </c>
      <c r="F36">
        <v>0.67630227582726998</v>
      </c>
      <c r="G36">
        <v>1.1271704597121199</v>
      </c>
      <c r="H36">
        <v>1.1271704597121199</v>
      </c>
      <c r="I36">
        <v>1.1271704597121199</v>
      </c>
      <c r="J36" t="s">
        <v>107</v>
      </c>
      <c r="K36">
        <v>9</v>
      </c>
      <c r="L36" t="s">
        <v>73</v>
      </c>
    </row>
    <row r="37" spans="1:12" x14ac:dyDescent="0.25">
      <c r="A37">
        <v>90</v>
      </c>
      <c r="B37">
        <v>0</v>
      </c>
      <c r="C37">
        <v>0.46952830226301501</v>
      </c>
      <c r="D37">
        <v>0.46952830226301501</v>
      </c>
      <c r="E37">
        <v>0.46952830226301501</v>
      </c>
      <c r="F37">
        <v>0.46952830226301501</v>
      </c>
      <c r="G37">
        <v>0.42037098618529001</v>
      </c>
      <c r="H37">
        <v>0.42037098618529001</v>
      </c>
      <c r="I37">
        <v>0.42037098618529001</v>
      </c>
      <c r="J37" t="s">
        <v>108</v>
      </c>
      <c r="K37">
        <v>2</v>
      </c>
      <c r="L37" t="s">
        <v>73</v>
      </c>
    </row>
    <row r="38" spans="1:12" x14ac:dyDescent="0.25">
      <c r="A38">
        <v>91</v>
      </c>
      <c r="B38">
        <v>0</v>
      </c>
      <c r="C38">
        <v>0.10771394223365401</v>
      </c>
      <c r="D38">
        <v>0.10771394223365401</v>
      </c>
      <c r="E38">
        <v>0.10771394223365401</v>
      </c>
      <c r="F38">
        <v>0.10771394223365401</v>
      </c>
      <c r="G38">
        <v>0.36872327513679798</v>
      </c>
      <c r="H38">
        <v>0.36872327513679798</v>
      </c>
      <c r="I38">
        <v>0.36872327513679798</v>
      </c>
      <c r="J38" t="s">
        <v>109</v>
      </c>
      <c r="K38">
        <v>10</v>
      </c>
      <c r="L38" t="s">
        <v>73</v>
      </c>
    </row>
    <row r="39" spans="1:12" x14ac:dyDescent="0.25">
      <c r="A39">
        <v>92</v>
      </c>
      <c r="B39">
        <v>0</v>
      </c>
      <c r="C39">
        <v>3.8686727142864701</v>
      </c>
      <c r="D39">
        <v>3.8686727142864701</v>
      </c>
      <c r="E39">
        <v>3.8686727142864701</v>
      </c>
      <c r="F39">
        <v>1.16060181428594</v>
      </c>
      <c r="G39">
        <v>1.9343363571432399</v>
      </c>
      <c r="H39">
        <v>1.9343363571432399</v>
      </c>
      <c r="I39">
        <v>1.9343363571432399</v>
      </c>
      <c r="J39" t="s">
        <v>110</v>
      </c>
      <c r="K39">
        <v>9</v>
      </c>
      <c r="L39" t="s">
        <v>73</v>
      </c>
    </row>
    <row r="40" spans="1:12" x14ac:dyDescent="0.25">
      <c r="A40">
        <v>93</v>
      </c>
      <c r="B40">
        <v>0</v>
      </c>
      <c r="C40">
        <v>0.73227205185884503</v>
      </c>
      <c r="D40">
        <v>0.73227205185884503</v>
      </c>
      <c r="E40">
        <v>0.73227205185884503</v>
      </c>
      <c r="F40">
        <v>0.219681615557654</v>
      </c>
      <c r="G40">
        <v>0.36613602592942301</v>
      </c>
      <c r="H40">
        <v>0.36613602592942301</v>
      </c>
      <c r="I40">
        <v>0.36613602592942301</v>
      </c>
      <c r="J40" t="s">
        <v>111</v>
      </c>
      <c r="K40">
        <v>9</v>
      </c>
      <c r="L40" t="s">
        <v>73</v>
      </c>
    </row>
    <row r="41" spans="1:12" x14ac:dyDescent="0.25">
      <c r="A41">
        <v>94</v>
      </c>
      <c r="B41">
        <v>0</v>
      </c>
      <c r="C41">
        <v>1.98069749521701</v>
      </c>
      <c r="D41">
        <v>1.98069749521701</v>
      </c>
      <c r="E41">
        <v>1.98069749521701</v>
      </c>
      <c r="F41">
        <v>1.3583633607047001</v>
      </c>
      <c r="G41">
        <v>1.57686155155581</v>
      </c>
      <c r="H41">
        <v>1.57686155155581</v>
      </c>
      <c r="I41">
        <v>1.57686155155581</v>
      </c>
      <c r="J41" t="s">
        <v>112</v>
      </c>
      <c r="K41">
        <v>5</v>
      </c>
      <c r="L41" t="s">
        <v>73</v>
      </c>
    </row>
    <row r="42" spans="1:12" x14ac:dyDescent="0.25">
      <c r="A42">
        <v>95</v>
      </c>
      <c r="B42">
        <v>0</v>
      </c>
      <c r="C42">
        <v>0.28496781162852203</v>
      </c>
      <c r="D42">
        <v>0.28496781162852203</v>
      </c>
      <c r="E42">
        <v>0.28496781162852203</v>
      </c>
      <c r="F42">
        <v>1.24392987729757</v>
      </c>
      <c r="G42">
        <v>1.4088615429490201</v>
      </c>
      <c r="H42">
        <v>1.4088615429490201</v>
      </c>
      <c r="I42">
        <v>1.4088615429490201</v>
      </c>
      <c r="J42" t="s">
        <v>113</v>
      </c>
      <c r="K42">
        <v>5</v>
      </c>
      <c r="L42" t="s">
        <v>73</v>
      </c>
    </row>
    <row r="43" spans="1:12" x14ac:dyDescent="0.25">
      <c r="A43">
        <v>96</v>
      </c>
      <c r="B43">
        <v>0</v>
      </c>
      <c r="C43">
        <v>0.72239222848326601</v>
      </c>
      <c r="D43">
        <v>0</v>
      </c>
      <c r="E43">
        <v>0</v>
      </c>
      <c r="F43">
        <v>0</v>
      </c>
      <c r="G43">
        <v>1.0529596720405701</v>
      </c>
      <c r="H43">
        <v>1.0529596720405701</v>
      </c>
      <c r="I43">
        <v>1.0529596720405701</v>
      </c>
      <c r="J43" t="s">
        <v>114</v>
      </c>
      <c r="K43">
        <v>2</v>
      </c>
      <c r="L43" t="s">
        <v>73</v>
      </c>
    </row>
    <row r="44" spans="1:12" x14ac:dyDescent="0.25">
      <c r="A44">
        <v>97</v>
      </c>
      <c r="B44">
        <v>0</v>
      </c>
      <c r="C44">
        <v>3.53100510922943E-3</v>
      </c>
      <c r="D44">
        <v>3.53100510922943E-3</v>
      </c>
      <c r="E44">
        <v>3.53100510922943E-3</v>
      </c>
      <c r="F44">
        <v>1.05930153276883E-3</v>
      </c>
      <c r="G44">
        <v>1.76550255461472E-3</v>
      </c>
      <c r="H44">
        <v>1.76550255461472E-3</v>
      </c>
      <c r="I44">
        <v>1.76550255461472E-3</v>
      </c>
      <c r="J44" t="s">
        <v>115</v>
      </c>
      <c r="K44">
        <v>9</v>
      </c>
      <c r="L44" t="s">
        <v>73</v>
      </c>
    </row>
    <row r="45" spans="1:12" x14ac:dyDescent="0.25">
      <c r="A45">
        <v>98</v>
      </c>
      <c r="B45">
        <v>0</v>
      </c>
      <c r="C45">
        <v>0.65337956539258302</v>
      </c>
      <c r="D45">
        <v>0.65337956539258302</v>
      </c>
      <c r="E45">
        <v>0</v>
      </c>
      <c r="F45">
        <v>0</v>
      </c>
      <c r="G45">
        <v>0.32668978269629201</v>
      </c>
      <c r="H45">
        <v>0.32668978269629201</v>
      </c>
      <c r="I45">
        <v>0.32668978269629201</v>
      </c>
      <c r="J45" t="s">
        <v>116</v>
      </c>
      <c r="K45">
        <v>9</v>
      </c>
      <c r="L45" t="s">
        <v>73</v>
      </c>
    </row>
    <row r="46" spans="1:12" x14ac:dyDescent="0.25">
      <c r="A46">
        <v>99</v>
      </c>
      <c r="B46">
        <v>0</v>
      </c>
      <c r="C46">
        <v>0.38992295723335402</v>
      </c>
      <c r="D46">
        <v>0.38992295723335402</v>
      </c>
      <c r="E46">
        <v>0.38992295723335402</v>
      </c>
      <c r="F46">
        <v>0.38992295723335402</v>
      </c>
      <c r="G46">
        <v>0.34287892587172902</v>
      </c>
      <c r="H46">
        <v>0.34287892587172902</v>
      </c>
      <c r="I46">
        <v>0.34287892587172902</v>
      </c>
      <c r="J46" t="s">
        <v>117</v>
      </c>
      <c r="K46">
        <v>10</v>
      </c>
      <c r="L46" t="s">
        <v>73</v>
      </c>
    </row>
    <row r="47" spans="1:12" x14ac:dyDescent="0.25">
      <c r="A47">
        <v>100</v>
      </c>
      <c r="B47">
        <v>0</v>
      </c>
      <c r="C47">
        <v>0.72790458628200205</v>
      </c>
      <c r="D47">
        <v>0.72790458628200205</v>
      </c>
      <c r="E47">
        <v>0.72790458628200205</v>
      </c>
      <c r="F47">
        <v>2.8898694633845201</v>
      </c>
      <c r="G47">
        <v>0.91749479607992201</v>
      </c>
      <c r="H47">
        <v>0.91749479607992201</v>
      </c>
      <c r="I47">
        <v>0.91749479607992201</v>
      </c>
      <c r="J47" t="s">
        <v>118</v>
      </c>
      <c r="K47">
        <v>6</v>
      </c>
      <c r="L47" t="s">
        <v>73</v>
      </c>
    </row>
    <row r="48" spans="1:12" x14ac:dyDescent="0.25">
      <c r="A48">
        <v>101</v>
      </c>
      <c r="B48">
        <v>0</v>
      </c>
      <c r="C48">
        <v>0.143436026940192</v>
      </c>
      <c r="D48">
        <v>0.143436026940192</v>
      </c>
      <c r="E48">
        <v>0.143436026940192</v>
      </c>
      <c r="F48">
        <v>0.24528418076385</v>
      </c>
      <c r="G48">
        <v>0.21618910267378699</v>
      </c>
      <c r="H48">
        <v>0.21618910267378699</v>
      </c>
      <c r="I48">
        <v>0.21618910267378699</v>
      </c>
      <c r="J48" t="s">
        <v>119</v>
      </c>
      <c r="K48">
        <v>1</v>
      </c>
      <c r="L48" t="s">
        <v>73</v>
      </c>
    </row>
    <row r="49" spans="1:12" x14ac:dyDescent="0.25">
      <c r="A49">
        <v>102</v>
      </c>
      <c r="B49">
        <v>0</v>
      </c>
      <c r="C49">
        <v>4.3496598713252503E-3</v>
      </c>
      <c r="D49">
        <v>4.3496598713252503E-3</v>
      </c>
      <c r="E49">
        <v>4.3496598713252503E-3</v>
      </c>
      <c r="F49">
        <v>1.30489796139758E-3</v>
      </c>
      <c r="G49">
        <v>2.1748299356626299E-3</v>
      </c>
      <c r="H49">
        <v>2.1748299356626299E-3</v>
      </c>
      <c r="I49">
        <v>2.1748299356626299E-3</v>
      </c>
      <c r="J49" t="s">
        <v>120</v>
      </c>
      <c r="K49">
        <v>1</v>
      </c>
      <c r="L49" t="s">
        <v>73</v>
      </c>
    </row>
    <row r="50" spans="1:12" x14ac:dyDescent="0.25">
      <c r="A50">
        <v>103</v>
      </c>
      <c r="B50">
        <v>0</v>
      </c>
      <c r="C50">
        <v>0.117004925485528</v>
      </c>
      <c r="D50">
        <v>0.117004925485528</v>
      </c>
      <c r="E50">
        <v>0.117004925485528</v>
      </c>
      <c r="F50">
        <v>0.23920356390849201</v>
      </c>
      <c r="G50">
        <v>0.27963169742141097</v>
      </c>
      <c r="H50">
        <v>0.27963169742141097</v>
      </c>
      <c r="I50">
        <v>0.27963169742141097</v>
      </c>
      <c r="J50" t="s">
        <v>121</v>
      </c>
      <c r="K50">
        <v>1</v>
      </c>
      <c r="L50" t="s">
        <v>73</v>
      </c>
    </row>
    <row r="51" spans="1:12" x14ac:dyDescent="0.25">
      <c r="A51">
        <v>104</v>
      </c>
      <c r="B51">
        <v>0</v>
      </c>
      <c r="C51">
        <v>1.9179221473083999E-2</v>
      </c>
      <c r="D51">
        <v>1.9179221473083999E-2</v>
      </c>
      <c r="E51">
        <v>1.9179221473083999E-2</v>
      </c>
      <c r="F51">
        <v>1.9179221473083999E-2</v>
      </c>
      <c r="G51">
        <v>9.5896107365419907E-3</v>
      </c>
      <c r="H51">
        <v>9.5896107365419907E-3</v>
      </c>
      <c r="I51">
        <v>9.5896107365419907E-3</v>
      </c>
      <c r="J51" t="s">
        <v>122</v>
      </c>
      <c r="K51">
        <v>2</v>
      </c>
      <c r="L51" t="s">
        <v>73</v>
      </c>
    </row>
    <row r="52" spans="1:12" x14ac:dyDescent="0.25">
      <c r="A52">
        <v>105</v>
      </c>
      <c r="B52">
        <v>0</v>
      </c>
      <c r="C52">
        <v>0.42079653287401603</v>
      </c>
      <c r="D52">
        <v>0.42079653287401603</v>
      </c>
      <c r="E52">
        <v>0.42079653287401603</v>
      </c>
      <c r="F52">
        <v>0.42079653287401603</v>
      </c>
      <c r="G52">
        <v>0.220380558093493</v>
      </c>
      <c r="H52">
        <v>0.220380558093493</v>
      </c>
      <c r="I52">
        <v>0.220380558093493</v>
      </c>
      <c r="J52" t="s">
        <v>123</v>
      </c>
      <c r="K52">
        <v>5</v>
      </c>
      <c r="L52" t="s">
        <v>73</v>
      </c>
    </row>
    <row r="53" spans="1:12" x14ac:dyDescent="0.25">
      <c r="A53">
        <v>106</v>
      </c>
      <c r="B53">
        <v>0</v>
      </c>
      <c r="C53">
        <v>9.45838329254029E-2</v>
      </c>
      <c r="D53">
        <v>9.45838329254029E-2</v>
      </c>
      <c r="E53">
        <v>9.45838329254029E-2</v>
      </c>
      <c r="F53">
        <v>4.9662329593319898E-2</v>
      </c>
      <c r="G53">
        <v>6.5147845135101204E-2</v>
      </c>
      <c r="H53">
        <v>6.5147845135101204E-2</v>
      </c>
      <c r="I53">
        <v>6.5147845135101204E-2</v>
      </c>
      <c r="J53" t="s">
        <v>124</v>
      </c>
      <c r="K53">
        <v>1</v>
      </c>
      <c r="L53" t="s">
        <v>73</v>
      </c>
    </row>
    <row r="54" spans="1:12" x14ac:dyDescent="0.25">
      <c r="A54">
        <v>107</v>
      </c>
      <c r="B54">
        <v>0</v>
      </c>
      <c r="C54">
        <v>0.180316759392079</v>
      </c>
      <c r="D54">
        <v>0.180316759392079</v>
      </c>
      <c r="E54">
        <v>0.180316759392079</v>
      </c>
      <c r="F54">
        <v>6.4195102323368003E-2</v>
      </c>
      <c r="G54">
        <v>0.101039233288096</v>
      </c>
      <c r="H54">
        <v>0.101039233288096</v>
      </c>
      <c r="I54">
        <v>0.101039233288096</v>
      </c>
      <c r="J54" t="s">
        <v>125</v>
      </c>
      <c r="K54">
        <v>1</v>
      </c>
      <c r="L54" t="s">
        <v>73</v>
      </c>
    </row>
    <row r="55" spans="1:12" x14ac:dyDescent="0.25">
      <c r="A55">
        <v>108</v>
      </c>
      <c r="B55">
        <v>0</v>
      </c>
      <c r="C55">
        <v>1.09263164477442E-3</v>
      </c>
      <c r="D55">
        <v>1.09263164477442E-3</v>
      </c>
      <c r="E55">
        <v>1.09263164477442E-3</v>
      </c>
      <c r="F55">
        <v>9.2473610313561303E-3</v>
      </c>
      <c r="G55">
        <v>1.1164853367534601E-2</v>
      </c>
      <c r="H55">
        <v>1.1164853367534601E-2</v>
      </c>
      <c r="I55">
        <v>1.1164853367534601E-2</v>
      </c>
      <c r="J55" t="s">
        <v>126</v>
      </c>
      <c r="K55">
        <v>7</v>
      </c>
      <c r="L55" t="s">
        <v>73</v>
      </c>
    </row>
    <row r="56" spans="1:12" x14ac:dyDescent="0.25">
      <c r="A56">
        <v>109</v>
      </c>
      <c r="B56">
        <v>0</v>
      </c>
      <c r="C56">
        <v>0.202701363790036</v>
      </c>
      <c r="D56">
        <v>0.202701363790036</v>
      </c>
      <c r="E56">
        <v>0.202701363790036</v>
      </c>
      <c r="F56">
        <v>7.2029032981412805E-2</v>
      </c>
      <c r="G56">
        <v>0.114706186471687</v>
      </c>
      <c r="H56">
        <v>0.114706186471687</v>
      </c>
      <c r="I56">
        <v>0.114706186471687</v>
      </c>
      <c r="J56" t="s">
        <v>127</v>
      </c>
      <c r="K56">
        <v>6</v>
      </c>
      <c r="L56" t="s">
        <v>73</v>
      </c>
    </row>
    <row r="57" spans="1:12" x14ac:dyDescent="0.25">
      <c r="A57">
        <v>110</v>
      </c>
      <c r="B57">
        <v>0</v>
      </c>
      <c r="C57">
        <v>0.60572580373196505</v>
      </c>
      <c r="D57">
        <v>0.60572580373196505</v>
      </c>
      <c r="E57">
        <v>0.60572580373196505</v>
      </c>
      <c r="F57">
        <v>0.26129762241308302</v>
      </c>
      <c r="G57">
        <v>0.36935389607834801</v>
      </c>
      <c r="H57">
        <v>0.36935389607834801</v>
      </c>
      <c r="I57">
        <v>0.36935389607834801</v>
      </c>
      <c r="J57" t="s">
        <v>128</v>
      </c>
      <c r="K57">
        <v>1</v>
      </c>
      <c r="L57" t="s">
        <v>73</v>
      </c>
    </row>
    <row r="58" spans="1:12" x14ac:dyDescent="0.25">
      <c r="A58">
        <v>111</v>
      </c>
      <c r="B58">
        <v>0</v>
      </c>
      <c r="C58">
        <v>0.45662806235178899</v>
      </c>
      <c r="D58">
        <v>0.45662806235178899</v>
      </c>
      <c r="E58">
        <v>0.45662806235178899</v>
      </c>
      <c r="F58">
        <v>0.220894192317722</v>
      </c>
      <c r="G58">
        <v>0.32696048736358302</v>
      </c>
      <c r="H58">
        <v>0.32696048736358302</v>
      </c>
      <c r="I58">
        <v>0.32696048736358302</v>
      </c>
      <c r="J58" t="s">
        <v>129</v>
      </c>
      <c r="K58">
        <v>3</v>
      </c>
      <c r="L58" t="s">
        <v>73</v>
      </c>
    </row>
    <row r="59" spans="1:12" x14ac:dyDescent="0.25">
      <c r="A59">
        <v>112</v>
      </c>
      <c r="B59">
        <v>0</v>
      </c>
      <c r="C59">
        <v>2.04192328729557E-2</v>
      </c>
      <c r="D59">
        <v>2.04192328729557E-2</v>
      </c>
      <c r="E59">
        <v>2.04192328729557E-2</v>
      </c>
      <c r="F59">
        <v>6.1257698618867101E-3</v>
      </c>
      <c r="G59">
        <v>1.02096164364778E-2</v>
      </c>
      <c r="H59">
        <v>1.02096164364778E-2</v>
      </c>
      <c r="I59">
        <v>1.02096164364778E-2</v>
      </c>
      <c r="J59" t="s">
        <v>130</v>
      </c>
      <c r="K59">
        <v>6</v>
      </c>
      <c r="L59" t="s">
        <v>73</v>
      </c>
    </row>
    <row r="60" spans="1:12" x14ac:dyDescent="0.25">
      <c r="A60">
        <v>113</v>
      </c>
      <c r="B60">
        <v>0</v>
      </c>
      <c r="C60">
        <v>0.681154399776284</v>
      </c>
      <c r="D60">
        <v>0.681154399776284</v>
      </c>
      <c r="E60">
        <v>0.681154399776284</v>
      </c>
      <c r="F60">
        <v>0.37649155777000898</v>
      </c>
      <c r="G60">
        <v>0.52491375692078801</v>
      </c>
      <c r="H60">
        <v>0.52491375692078801</v>
      </c>
      <c r="I60">
        <v>0.52491375692078801</v>
      </c>
      <c r="J60" t="s">
        <v>131</v>
      </c>
      <c r="K60">
        <v>6</v>
      </c>
      <c r="L60" t="s">
        <v>73</v>
      </c>
    </row>
    <row r="61" spans="1:12" x14ac:dyDescent="0.25">
      <c r="A61">
        <v>114</v>
      </c>
      <c r="B61">
        <v>0</v>
      </c>
      <c r="C61">
        <v>2.1316742670386499E-2</v>
      </c>
      <c r="D61">
        <v>2.1316742670386499E-2</v>
      </c>
      <c r="E61">
        <v>2.1316742670386499E-2</v>
      </c>
      <c r="F61">
        <v>0.220928402444176</v>
      </c>
      <c r="G61">
        <v>0.266055251862646</v>
      </c>
      <c r="H61">
        <v>0.266055251862646</v>
      </c>
      <c r="I61">
        <v>0.266055251862646</v>
      </c>
      <c r="J61" t="s">
        <v>132</v>
      </c>
      <c r="K61">
        <v>7</v>
      </c>
      <c r="L61" t="s">
        <v>73</v>
      </c>
    </row>
    <row r="62" spans="1:12" x14ac:dyDescent="0.25">
      <c r="A62">
        <v>115</v>
      </c>
      <c r="B62">
        <v>0</v>
      </c>
      <c r="C62">
        <v>3.2950777266387101E-3</v>
      </c>
      <c r="D62">
        <v>3.2950777266387101E-3</v>
      </c>
      <c r="E62">
        <v>3.2950777266387101E-3</v>
      </c>
      <c r="F62">
        <v>1.6477500421470701E-2</v>
      </c>
      <c r="G62">
        <v>2.0080826757182101E-2</v>
      </c>
      <c r="H62">
        <v>2.0080826757182101E-2</v>
      </c>
      <c r="I62">
        <v>2.0080826757182101E-2</v>
      </c>
      <c r="J62" t="s">
        <v>133</v>
      </c>
      <c r="K62">
        <v>7</v>
      </c>
      <c r="L62" t="s">
        <v>73</v>
      </c>
    </row>
    <row r="63" spans="1:12" x14ac:dyDescent="0.25">
      <c r="A63">
        <v>116</v>
      </c>
      <c r="B63">
        <v>0</v>
      </c>
      <c r="C63">
        <v>8.3060116226373604E-3</v>
      </c>
      <c r="D63">
        <v>8.3060116226373604E-3</v>
      </c>
      <c r="E63">
        <v>8.3060116226373604E-3</v>
      </c>
      <c r="F63">
        <v>1.26803875995272E-2</v>
      </c>
      <c r="G63">
        <v>1.6282272612194899E-2</v>
      </c>
      <c r="H63">
        <v>1.6282272612194899E-2</v>
      </c>
      <c r="I63">
        <v>1.6282272612194899E-2</v>
      </c>
      <c r="J63" t="s">
        <v>134</v>
      </c>
      <c r="K63">
        <v>7</v>
      </c>
      <c r="L63" t="s">
        <v>73</v>
      </c>
    </row>
    <row r="64" spans="1:12" x14ac:dyDescent="0.25">
      <c r="A64">
        <v>117</v>
      </c>
      <c r="B64">
        <v>0</v>
      </c>
      <c r="C64">
        <v>2.4415006528150802</v>
      </c>
      <c r="D64">
        <v>0</v>
      </c>
      <c r="E64">
        <v>0</v>
      </c>
      <c r="F64">
        <v>0</v>
      </c>
      <c r="G64">
        <v>1.37060556433735</v>
      </c>
      <c r="H64">
        <v>1.37060556433735</v>
      </c>
      <c r="I64">
        <v>1.37060556433735</v>
      </c>
      <c r="J64" t="s">
        <v>135</v>
      </c>
      <c r="K64">
        <v>5</v>
      </c>
      <c r="L64" t="s">
        <v>73</v>
      </c>
    </row>
    <row r="65" spans="1:12" x14ac:dyDescent="0.25">
      <c r="A65">
        <v>118</v>
      </c>
      <c r="B65">
        <v>0</v>
      </c>
      <c r="C65">
        <v>2.3064763838590002E-2</v>
      </c>
      <c r="D65">
        <v>2.3064763838590002E-2</v>
      </c>
      <c r="E65">
        <v>2.3064763838590002E-2</v>
      </c>
      <c r="F65">
        <v>2.3064763838590002E-2</v>
      </c>
      <c r="G65">
        <v>1.1532381919295001E-2</v>
      </c>
      <c r="H65">
        <v>1.1532381919295001E-2</v>
      </c>
      <c r="I65">
        <v>1.1532381919295001E-2</v>
      </c>
      <c r="J65" t="s">
        <v>136</v>
      </c>
      <c r="K65">
        <v>5</v>
      </c>
      <c r="L65" t="s">
        <v>73</v>
      </c>
    </row>
    <row r="66" spans="1:12" x14ac:dyDescent="0.25">
      <c r="A66">
        <v>119</v>
      </c>
      <c r="B66">
        <v>0</v>
      </c>
      <c r="C66">
        <v>0.17613704977938599</v>
      </c>
      <c r="D66">
        <v>0.17613704977938599</v>
      </c>
      <c r="E66">
        <v>0.17613704977938599</v>
      </c>
      <c r="F66">
        <v>0.30290090772691802</v>
      </c>
      <c r="G66">
        <v>0.30877886966127699</v>
      </c>
      <c r="H66">
        <v>0.30877886966127699</v>
      </c>
      <c r="I66">
        <v>0.30877886966127699</v>
      </c>
      <c r="J66" t="s">
        <v>137</v>
      </c>
      <c r="K66">
        <v>6</v>
      </c>
      <c r="L66" t="s">
        <v>73</v>
      </c>
    </row>
    <row r="67" spans="1:12" x14ac:dyDescent="0.25">
      <c r="A67">
        <v>120</v>
      </c>
      <c r="B67">
        <v>0</v>
      </c>
      <c r="C67">
        <v>7.64984513946632E-2</v>
      </c>
      <c r="D67">
        <v>7.64984513946632E-2</v>
      </c>
      <c r="E67">
        <v>7.64984513946632E-2</v>
      </c>
      <c r="F67">
        <v>2.57191190269522E-2</v>
      </c>
      <c r="G67">
        <v>4.1546349040847398E-2</v>
      </c>
      <c r="H67">
        <v>4.1546349040847398E-2</v>
      </c>
      <c r="I67">
        <v>4.1546349040847398E-2</v>
      </c>
      <c r="J67" t="s">
        <v>138</v>
      </c>
      <c r="K67">
        <v>2</v>
      </c>
      <c r="L67" t="s">
        <v>73</v>
      </c>
    </row>
    <row r="68" spans="1:12" x14ac:dyDescent="0.25">
      <c r="A68">
        <v>121</v>
      </c>
      <c r="B68">
        <v>0</v>
      </c>
      <c r="C68">
        <v>1.1007459677226701</v>
      </c>
      <c r="D68">
        <v>1.1007459677226701</v>
      </c>
      <c r="E68">
        <v>1.1007459677226701</v>
      </c>
      <c r="F68">
        <v>1.2445064973536999</v>
      </c>
      <c r="G68">
        <v>1.3514558683912701</v>
      </c>
      <c r="H68">
        <v>1.3514558683912701</v>
      </c>
      <c r="I68">
        <v>1.3514558683912701</v>
      </c>
      <c r="J68" t="s">
        <v>139</v>
      </c>
      <c r="K68">
        <v>2</v>
      </c>
      <c r="L68" t="s">
        <v>73</v>
      </c>
    </row>
    <row r="69" spans="1:12" x14ac:dyDescent="0.25">
      <c r="A69">
        <v>122</v>
      </c>
      <c r="B69">
        <v>0</v>
      </c>
      <c r="C69">
        <v>0.22916868496973</v>
      </c>
      <c r="D69">
        <v>0.22916868496973</v>
      </c>
      <c r="E69">
        <v>0.22916868496973</v>
      </c>
      <c r="F69">
        <v>0.134664036021652</v>
      </c>
      <c r="G69">
        <v>0.19044963157123501</v>
      </c>
      <c r="H69">
        <v>0.19044963157123501</v>
      </c>
      <c r="I69">
        <v>0.19044963157123501</v>
      </c>
      <c r="J69" t="s">
        <v>140</v>
      </c>
      <c r="K69">
        <v>2</v>
      </c>
      <c r="L69" t="s">
        <v>73</v>
      </c>
    </row>
    <row r="70" spans="1:12" x14ac:dyDescent="0.25">
      <c r="A70">
        <v>123</v>
      </c>
      <c r="B70">
        <v>0</v>
      </c>
      <c r="C70">
        <v>0.69828959348220299</v>
      </c>
      <c r="D70">
        <v>0.49049100872539603</v>
      </c>
      <c r="E70">
        <v>0</v>
      </c>
      <c r="F70">
        <v>0</v>
      </c>
      <c r="G70">
        <v>0.56283624848323099</v>
      </c>
      <c r="H70">
        <v>0.56283624848323099</v>
      </c>
      <c r="I70">
        <v>0.56283624848323099</v>
      </c>
      <c r="J70" t="s">
        <v>141</v>
      </c>
      <c r="K70">
        <v>2</v>
      </c>
      <c r="L70" t="s">
        <v>73</v>
      </c>
    </row>
    <row r="71" spans="1:12" x14ac:dyDescent="0.25">
      <c r="A71">
        <v>124</v>
      </c>
      <c r="B71">
        <v>0</v>
      </c>
      <c r="C71">
        <v>1.31351791722249E-2</v>
      </c>
      <c r="D71">
        <v>1.31351791722249E-2</v>
      </c>
      <c r="E71">
        <v>1.31351791722249E-2</v>
      </c>
      <c r="F71">
        <v>1.31351791722249E-2</v>
      </c>
      <c r="G71">
        <v>6.5675895861124298E-3</v>
      </c>
      <c r="H71">
        <v>6.5675895861124298E-3</v>
      </c>
      <c r="I71">
        <v>6.5675895861124298E-3</v>
      </c>
      <c r="J71" t="s">
        <v>142</v>
      </c>
      <c r="K71">
        <v>5</v>
      </c>
      <c r="L71" t="s">
        <v>73</v>
      </c>
    </row>
    <row r="72" spans="1:12" x14ac:dyDescent="0.25">
      <c r="A72">
        <v>125</v>
      </c>
      <c r="B72">
        <v>0</v>
      </c>
      <c r="C72">
        <v>1.1903136152064799</v>
      </c>
      <c r="D72">
        <v>1.1903136152064799</v>
      </c>
      <c r="E72">
        <v>1.1903136152064799</v>
      </c>
      <c r="F72">
        <v>1.1903136152064799</v>
      </c>
      <c r="G72">
        <v>0.62973260803994202</v>
      </c>
      <c r="H72">
        <v>0.62973260803994202</v>
      </c>
      <c r="I72">
        <v>0.62973260803994202</v>
      </c>
      <c r="J72" t="s">
        <v>143</v>
      </c>
      <c r="K72">
        <v>5</v>
      </c>
      <c r="L72" t="s">
        <v>73</v>
      </c>
    </row>
    <row r="73" spans="1:12" x14ac:dyDescent="0.25">
      <c r="A73">
        <v>126</v>
      </c>
      <c r="B73">
        <v>0</v>
      </c>
      <c r="C73">
        <v>1.2427985601395599</v>
      </c>
      <c r="D73">
        <v>1.2427985601395599</v>
      </c>
      <c r="E73">
        <v>1.2427985601395599</v>
      </c>
      <c r="F73">
        <v>1.2427985601395599</v>
      </c>
      <c r="G73">
        <v>1.1522753913972601</v>
      </c>
      <c r="H73">
        <v>1.1522753913972601</v>
      </c>
      <c r="I73">
        <v>1.1522753913972601</v>
      </c>
      <c r="J73" t="s">
        <v>144</v>
      </c>
      <c r="K73">
        <v>5</v>
      </c>
      <c r="L73" t="s">
        <v>73</v>
      </c>
    </row>
    <row r="74" spans="1:12" x14ac:dyDescent="0.25">
      <c r="A74">
        <v>127</v>
      </c>
      <c r="B74">
        <v>0</v>
      </c>
      <c r="C74">
        <v>7.2924351243556298E-2</v>
      </c>
      <c r="D74">
        <v>7.2924351243556298E-2</v>
      </c>
      <c r="E74">
        <v>7.2924351243556298E-2</v>
      </c>
      <c r="F74">
        <v>7.2924351243556298E-2</v>
      </c>
      <c r="G74">
        <v>3.6462175621778198E-2</v>
      </c>
      <c r="H74">
        <v>3.6462175621778198E-2</v>
      </c>
      <c r="I74">
        <v>3.6462175621778198E-2</v>
      </c>
      <c r="J74" t="s">
        <v>145</v>
      </c>
      <c r="K74">
        <v>5</v>
      </c>
      <c r="L74" t="s">
        <v>73</v>
      </c>
    </row>
    <row r="75" spans="1:12" x14ac:dyDescent="0.25">
      <c r="A75">
        <v>128</v>
      </c>
      <c r="B75">
        <v>0</v>
      </c>
      <c r="C75">
        <v>6.7426016260006494E-2</v>
      </c>
      <c r="D75">
        <v>6.7426016260006494E-2</v>
      </c>
      <c r="E75">
        <v>6.7426016260006494E-2</v>
      </c>
      <c r="F75">
        <v>2.0227804878002E-2</v>
      </c>
      <c r="G75">
        <v>3.3713008130003302E-2</v>
      </c>
      <c r="H75">
        <v>3.3713008130003302E-2</v>
      </c>
      <c r="I75">
        <v>3.3713008130003302E-2</v>
      </c>
      <c r="J75" t="s">
        <v>146</v>
      </c>
      <c r="K75">
        <v>1</v>
      </c>
      <c r="L75" t="s">
        <v>73</v>
      </c>
    </row>
    <row r="76" spans="1:12" x14ac:dyDescent="0.25">
      <c r="A76">
        <v>129</v>
      </c>
      <c r="B76">
        <v>0</v>
      </c>
      <c r="C76">
        <v>0.41347832857105699</v>
      </c>
      <c r="D76">
        <v>0.41347832857105699</v>
      </c>
      <c r="E76">
        <v>0.41347832857105699</v>
      </c>
      <c r="F76">
        <v>0.41347832857105699</v>
      </c>
      <c r="G76">
        <v>0.29583489451010397</v>
      </c>
      <c r="H76">
        <v>0.29583489451010397</v>
      </c>
      <c r="I76">
        <v>0.29583489451010397</v>
      </c>
      <c r="J76" t="s">
        <v>147</v>
      </c>
      <c r="K76">
        <v>5</v>
      </c>
      <c r="L76" t="s">
        <v>73</v>
      </c>
    </row>
    <row r="77" spans="1:12" x14ac:dyDescent="0.25">
      <c r="A77">
        <v>130</v>
      </c>
      <c r="B77">
        <v>0</v>
      </c>
      <c r="C77">
        <v>3.8920331954189799E-2</v>
      </c>
      <c r="D77">
        <v>3.8920331954189799E-2</v>
      </c>
      <c r="E77">
        <v>3.8920331954189799E-2</v>
      </c>
      <c r="F77">
        <v>0.11368554470499</v>
      </c>
      <c r="G77">
        <v>0.13298198842473</v>
      </c>
      <c r="H77">
        <v>0.13298198842473</v>
      </c>
      <c r="I77">
        <v>0.13298198842473</v>
      </c>
      <c r="J77" t="s">
        <v>148</v>
      </c>
      <c r="K77">
        <v>1</v>
      </c>
      <c r="L77" t="s">
        <v>73</v>
      </c>
    </row>
    <row r="78" spans="1:12" x14ac:dyDescent="0.25">
      <c r="A78">
        <v>131</v>
      </c>
      <c r="B78">
        <v>0</v>
      </c>
      <c r="C78">
        <v>0.101593845971961</v>
      </c>
      <c r="D78">
        <v>0</v>
      </c>
      <c r="E78">
        <v>0</v>
      </c>
      <c r="F78">
        <v>0</v>
      </c>
      <c r="G78">
        <v>9.7679810840691494E-2</v>
      </c>
      <c r="H78">
        <v>9.7679810840691494E-2</v>
      </c>
      <c r="I78">
        <v>9.7679810840691494E-2</v>
      </c>
      <c r="J78" t="s">
        <v>149</v>
      </c>
      <c r="K78">
        <v>2</v>
      </c>
      <c r="L78" t="s">
        <v>73</v>
      </c>
    </row>
    <row r="79" spans="1:12" x14ac:dyDescent="0.25">
      <c r="A79">
        <v>132</v>
      </c>
      <c r="B79">
        <v>0</v>
      </c>
      <c r="C79">
        <v>0</v>
      </c>
      <c r="D79">
        <v>0</v>
      </c>
      <c r="E79">
        <v>0</v>
      </c>
      <c r="F79">
        <v>0.35414183845796898</v>
      </c>
      <c r="G79">
        <v>0.25231577519051701</v>
      </c>
      <c r="H79">
        <v>0.25231577519051701</v>
      </c>
      <c r="I79">
        <v>0.25231577519051701</v>
      </c>
      <c r="J79" t="s">
        <v>150</v>
      </c>
      <c r="K79">
        <v>1</v>
      </c>
      <c r="L79" t="s">
        <v>73</v>
      </c>
    </row>
    <row r="80" spans="1:12" x14ac:dyDescent="0.25">
      <c r="A80">
        <v>133</v>
      </c>
      <c r="B80">
        <v>0</v>
      </c>
      <c r="C80">
        <v>3.8696841569916098E-3</v>
      </c>
      <c r="D80">
        <v>3.8696841569916098E-3</v>
      </c>
      <c r="E80">
        <v>3.8696841569916098E-3</v>
      </c>
      <c r="F80">
        <v>3.8696841569916098E-3</v>
      </c>
      <c r="G80">
        <v>1.9348420784958101E-3</v>
      </c>
      <c r="H80">
        <v>1.9348420784958101E-3</v>
      </c>
      <c r="I80">
        <v>1.9348420784958101E-3</v>
      </c>
      <c r="J80" t="s">
        <v>151</v>
      </c>
      <c r="K80">
        <v>2</v>
      </c>
      <c r="L80" t="s">
        <v>73</v>
      </c>
    </row>
    <row r="81" spans="1:12" x14ac:dyDescent="0.25">
      <c r="A81">
        <v>134</v>
      </c>
      <c r="B81">
        <v>0</v>
      </c>
      <c r="C81">
        <v>0.41892652925830298</v>
      </c>
      <c r="D81">
        <v>0.41892652925830298</v>
      </c>
      <c r="E81">
        <v>0.41892652925830298</v>
      </c>
      <c r="F81">
        <v>0.48975545212660598</v>
      </c>
      <c r="G81">
        <v>0.59539380926719498</v>
      </c>
      <c r="H81">
        <v>0.59539380926719498</v>
      </c>
      <c r="I81">
        <v>0.59539380926719498</v>
      </c>
      <c r="J81" t="s">
        <v>152</v>
      </c>
      <c r="K81">
        <v>2</v>
      </c>
      <c r="L81" t="s">
        <v>73</v>
      </c>
    </row>
    <row r="82" spans="1:12" x14ac:dyDescent="0.25">
      <c r="A82">
        <v>135</v>
      </c>
      <c r="B82">
        <v>0</v>
      </c>
      <c r="C82">
        <v>0.41772419042116399</v>
      </c>
      <c r="D82">
        <v>0.41772419042116399</v>
      </c>
      <c r="E82">
        <v>0.41772419042116399</v>
      </c>
      <c r="F82">
        <v>0.145727778741048</v>
      </c>
      <c r="G82">
        <v>0.22704364489527001</v>
      </c>
      <c r="H82">
        <v>0.22704364489527001</v>
      </c>
      <c r="I82">
        <v>0.22704364489527001</v>
      </c>
      <c r="J82" t="s">
        <v>153</v>
      </c>
      <c r="K82">
        <v>10</v>
      </c>
      <c r="L82" t="s">
        <v>73</v>
      </c>
    </row>
    <row r="83" spans="1:12" x14ac:dyDescent="0.25">
      <c r="A83">
        <v>136</v>
      </c>
      <c r="B83">
        <v>0</v>
      </c>
      <c r="C83">
        <v>0.17352693008321199</v>
      </c>
      <c r="D83">
        <v>0.17352693008321199</v>
      </c>
      <c r="E83">
        <v>0.17352693008321199</v>
      </c>
      <c r="F83">
        <v>0.28893338954541697</v>
      </c>
      <c r="G83">
        <v>0.28894217840738201</v>
      </c>
      <c r="H83">
        <v>0.28894217840738201</v>
      </c>
      <c r="I83">
        <v>0.28894217840738201</v>
      </c>
      <c r="J83" t="s">
        <v>154</v>
      </c>
      <c r="K83">
        <v>8</v>
      </c>
      <c r="L83" t="s">
        <v>73</v>
      </c>
    </row>
    <row r="84" spans="1:12" x14ac:dyDescent="0.25">
      <c r="A84">
        <v>137</v>
      </c>
      <c r="B84">
        <v>0</v>
      </c>
      <c r="C84">
        <v>1.35574784592927</v>
      </c>
      <c r="D84">
        <v>1.35574784592927</v>
      </c>
      <c r="E84">
        <v>1.35574784592927</v>
      </c>
      <c r="F84">
        <v>1.35574784592927</v>
      </c>
      <c r="G84">
        <v>1.1961527955435201</v>
      </c>
      <c r="H84">
        <v>1.1961527955435201</v>
      </c>
      <c r="I84">
        <v>1.1961527955435201</v>
      </c>
      <c r="J84" t="s">
        <v>155</v>
      </c>
      <c r="K84">
        <v>5</v>
      </c>
      <c r="L84" t="s">
        <v>73</v>
      </c>
    </row>
    <row r="85" spans="1:12" x14ac:dyDescent="0.25">
      <c r="A85">
        <v>138</v>
      </c>
      <c r="B85">
        <v>0</v>
      </c>
      <c r="C85">
        <v>0.113135039552847</v>
      </c>
      <c r="D85">
        <v>0.113135039552847</v>
      </c>
      <c r="E85">
        <v>0.113135039552847</v>
      </c>
      <c r="F85">
        <v>0.69579159097421395</v>
      </c>
      <c r="G85">
        <v>0.8444854710959</v>
      </c>
      <c r="H85">
        <v>0.8444854710959</v>
      </c>
      <c r="I85">
        <v>0.8444854710959</v>
      </c>
      <c r="J85" t="s">
        <v>156</v>
      </c>
      <c r="K85">
        <v>7</v>
      </c>
      <c r="L85" t="s">
        <v>73</v>
      </c>
    </row>
    <row r="86" spans="1:12" x14ac:dyDescent="0.25">
      <c r="A86">
        <v>139</v>
      </c>
      <c r="B86">
        <v>0</v>
      </c>
      <c r="C86">
        <v>1.6997192429824499</v>
      </c>
      <c r="D86">
        <v>1.6997192429824499</v>
      </c>
      <c r="E86">
        <v>1.6997192429824499</v>
      </c>
      <c r="F86">
        <v>0.509915772894736</v>
      </c>
      <c r="G86">
        <v>0.84985962149122596</v>
      </c>
      <c r="H86">
        <v>0.84985962149122596</v>
      </c>
      <c r="I86">
        <v>0.84985962149122596</v>
      </c>
      <c r="J86" t="s">
        <v>157</v>
      </c>
      <c r="K86">
        <v>9</v>
      </c>
      <c r="L86" t="s">
        <v>73</v>
      </c>
    </row>
    <row r="87" spans="1:12" x14ac:dyDescent="0.25">
      <c r="A87">
        <v>140</v>
      </c>
      <c r="B87">
        <v>0</v>
      </c>
      <c r="C87">
        <v>1.2851312581013801</v>
      </c>
      <c r="D87">
        <v>1.2851312581013801</v>
      </c>
      <c r="E87">
        <v>1.2851312581013801</v>
      </c>
      <c r="F87">
        <v>0.77472459908929003</v>
      </c>
      <c r="G87">
        <v>0.90880635883035499</v>
      </c>
      <c r="H87">
        <v>0.90880635883035499</v>
      </c>
      <c r="I87">
        <v>0.90880635883035499</v>
      </c>
      <c r="J87" t="s">
        <v>158</v>
      </c>
      <c r="K87">
        <v>5</v>
      </c>
      <c r="L87" t="s">
        <v>73</v>
      </c>
    </row>
    <row r="88" spans="1:12" x14ac:dyDescent="0.25">
      <c r="A88">
        <v>141</v>
      </c>
      <c r="B88">
        <v>0</v>
      </c>
      <c r="C88">
        <v>0.18278757719150299</v>
      </c>
      <c r="D88">
        <v>0.18278757719150299</v>
      </c>
      <c r="E88">
        <v>0.18278757719150299</v>
      </c>
      <c r="F88">
        <v>0.59714349251995402</v>
      </c>
      <c r="G88">
        <v>0.54579696801092903</v>
      </c>
      <c r="H88">
        <v>0.54579696801092903</v>
      </c>
      <c r="I88">
        <v>0.54579696801092903</v>
      </c>
      <c r="J88" t="s">
        <v>159</v>
      </c>
      <c r="K88">
        <v>5</v>
      </c>
      <c r="L88" t="s">
        <v>73</v>
      </c>
    </row>
    <row r="89" spans="1:12" x14ac:dyDescent="0.25">
      <c r="A89">
        <v>142</v>
      </c>
      <c r="B89">
        <v>0</v>
      </c>
      <c r="C89">
        <v>0.27991846076323301</v>
      </c>
      <c r="D89">
        <v>0.27991846076323301</v>
      </c>
      <c r="E89">
        <v>0.27991846076323301</v>
      </c>
      <c r="F89">
        <v>9.0448690950918995E-2</v>
      </c>
      <c r="G89">
        <v>0.14554165706538399</v>
      </c>
      <c r="H89">
        <v>0.14554165706538399</v>
      </c>
      <c r="I89">
        <v>0.14554165706538399</v>
      </c>
      <c r="J89" t="s">
        <v>160</v>
      </c>
      <c r="K89">
        <v>5</v>
      </c>
      <c r="L89" t="s">
        <v>73</v>
      </c>
    </row>
    <row r="90" spans="1:12" x14ac:dyDescent="0.25">
      <c r="A90">
        <v>143</v>
      </c>
      <c r="B90">
        <v>0</v>
      </c>
      <c r="C90">
        <v>1.2377842214711599E-2</v>
      </c>
      <c r="D90">
        <v>6.18892110735581E-3</v>
      </c>
      <c r="E90">
        <v>0</v>
      </c>
      <c r="F90">
        <v>0</v>
      </c>
      <c r="G90">
        <v>6.18892110735581E-3</v>
      </c>
      <c r="H90">
        <v>6.18892110735581E-3</v>
      </c>
      <c r="I90">
        <v>6.18892110735581E-3</v>
      </c>
      <c r="J90" t="s">
        <v>161</v>
      </c>
      <c r="K90">
        <v>5</v>
      </c>
      <c r="L90" t="s">
        <v>73</v>
      </c>
    </row>
    <row r="91" spans="1:12" x14ac:dyDescent="0.25">
      <c r="A91">
        <v>144</v>
      </c>
      <c r="B91">
        <v>0</v>
      </c>
      <c r="C91">
        <v>0.56538484793717603</v>
      </c>
      <c r="D91">
        <v>0.28269242396858801</v>
      </c>
      <c r="E91">
        <v>0</v>
      </c>
      <c r="F91">
        <v>0</v>
      </c>
      <c r="G91">
        <v>0.36926035737398699</v>
      </c>
      <c r="H91">
        <v>0.36926035737398699</v>
      </c>
      <c r="I91">
        <v>0.36926035737398699</v>
      </c>
      <c r="J91" t="s">
        <v>162</v>
      </c>
      <c r="K91">
        <v>5</v>
      </c>
      <c r="L91" t="s">
        <v>73</v>
      </c>
    </row>
    <row r="92" spans="1:12" x14ac:dyDescent="0.25">
      <c r="A92">
        <v>145</v>
      </c>
      <c r="B92">
        <v>0</v>
      </c>
      <c r="C92">
        <v>0.35638292089830298</v>
      </c>
      <c r="D92">
        <v>0.35638292089830298</v>
      </c>
      <c r="E92">
        <v>0.35638292089830298</v>
      </c>
      <c r="F92">
        <v>0.35638292089830298</v>
      </c>
      <c r="G92">
        <v>0.17819146044915199</v>
      </c>
      <c r="H92">
        <v>0.17819146044915199</v>
      </c>
      <c r="I92">
        <v>0.17819146044915199</v>
      </c>
      <c r="J92" t="s">
        <v>163</v>
      </c>
      <c r="K92">
        <v>4</v>
      </c>
      <c r="L92" t="s">
        <v>73</v>
      </c>
    </row>
    <row r="93" spans="1:12" x14ac:dyDescent="0.25">
      <c r="A93">
        <v>146</v>
      </c>
      <c r="B93">
        <v>0</v>
      </c>
      <c r="C93">
        <v>2.4192139695611101E-2</v>
      </c>
      <c r="D93">
        <v>2.4192139695611101E-2</v>
      </c>
      <c r="E93">
        <v>0</v>
      </c>
      <c r="F93">
        <v>0</v>
      </c>
      <c r="G93">
        <v>1.2096069847805599E-2</v>
      </c>
      <c r="H93">
        <v>1.2096069847805599E-2</v>
      </c>
      <c r="I93">
        <v>1.2096069847805599E-2</v>
      </c>
      <c r="J93" t="s">
        <v>164</v>
      </c>
      <c r="K93">
        <v>5</v>
      </c>
      <c r="L93" t="s">
        <v>73</v>
      </c>
    </row>
    <row r="94" spans="1:12" x14ac:dyDescent="0.25">
      <c r="A94">
        <v>147</v>
      </c>
      <c r="B94">
        <v>0</v>
      </c>
      <c r="C94">
        <v>1.47917663432375</v>
      </c>
      <c r="D94">
        <v>1.47917663432375</v>
      </c>
      <c r="E94">
        <v>1.47917663432375</v>
      </c>
      <c r="F94">
        <v>0.706789819458994</v>
      </c>
      <c r="G94">
        <v>1.05272739949743</v>
      </c>
      <c r="H94">
        <v>1.05272739949743</v>
      </c>
      <c r="I94">
        <v>1.05272739949743</v>
      </c>
      <c r="J94" t="s">
        <v>165</v>
      </c>
      <c r="K94">
        <v>5</v>
      </c>
      <c r="L94" t="s">
        <v>73</v>
      </c>
    </row>
    <row r="95" spans="1:12" x14ac:dyDescent="0.25">
      <c r="A95">
        <v>148</v>
      </c>
      <c r="B95">
        <v>0</v>
      </c>
      <c r="C95">
        <v>4.8829369591082599E-3</v>
      </c>
      <c r="D95">
        <v>4.8829369591082599E-3</v>
      </c>
      <c r="E95">
        <v>4.8829369591082599E-3</v>
      </c>
      <c r="F95">
        <v>8.7231921062720704E-3</v>
      </c>
      <c r="G95">
        <v>1.1082314930196501E-2</v>
      </c>
      <c r="H95">
        <v>1.1082314930196501E-2</v>
      </c>
      <c r="I95">
        <v>1.1082314930196501E-2</v>
      </c>
      <c r="J95" t="s">
        <v>166</v>
      </c>
      <c r="K95">
        <v>7</v>
      </c>
      <c r="L95" t="s">
        <v>73</v>
      </c>
    </row>
    <row r="96" spans="1:12" x14ac:dyDescent="0.25">
      <c r="A96">
        <v>149</v>
      </c>
      <c r="B96">
        <v>0</v>
      </c>
      <c r="C96">
        <v>3.09265422471783E-2</v>
      </c>
      <c r="D96">
        <v>3.09265422471783E-2</v>
      </c>
      <c r="E96">
        <v>3.09265422471783E-2</v>
      </c>
      <c r="F96">
        <v>0.16305509356451101</v>
      </c>
      <c r="G96">
        <v>0.19853128408830101</v>
      </c>
      <c r="H96">
        <v>0.19853128408830101</v>
      </c>
      <c r="I96">
        <v>0.19853128408830101</v>
      </c>
      <c r="J96" t="s">
        <v>167</v>
      </c>
      <c r="K96">
        <v>7</v>
      </c>
      <c r="L96" t="s">
        <v>73</v>
      </c>
    </row>
    <row r="97" spans="1:12" x14ac:dyDescent="0.25">
      <c r="A97">
        <v>150</v>
      </c>
      <c r="B97">
        <v>0</v>
      </c>
      <c r="C97">
        <v>1.2205909262689399E-3</v>
      </c>
      <c r="D97">
        <v>0</v>
      </c>
      <c r="E97">
        <v>0</v>
      </c>
      <c r="F97">
        <v>0</v>
      </c>
      <c r="G97">
        <v>6.1029546313446997E-4</v>
      </c>
      <c r="H97">
        <v>6.1029546313446997E-4</v>
      </c>
      <c r="I97">
        <v>6.1029546313446997E-4</v>
      </c>
      <c r="J97" t="s">
        <v>168</v>
      </c>
      <c r="K97">
        <v>7</v>
      </c>
      <c r="L97" t="s">
        <v>73</v>
      </c>
    </row>
    <row r="98" spans="1:12" x14ac:dyDescent="0.25">
      <c r="A98">
        <v>151</v>
      </c>
      <c r="B98">
        <v>0</v>
      </c>
      <c r="C98">
        <v>2.9302124360250498E-2</v>
      </c>
      <c r="D98">
        <v>0</v>
      </c>
      <c r="E98">
        <v>0</v>
      </c>
      <c r="F98">
        <v>0</v>
      </c>
      <c r="G98">
        <v>0.29254587988675801</v>
      </c>
      <c r="H98">
        <v>0.29254587988675801</v>
      </c>
      <c r="I98">
        <v>0.29254587988675801</v>
      </c>
      <c r="J98" t="s">
        <v>169</v>
      </c>
      <c r="K98">
        <v>7</v>
      </c>
      <c r="L98" t="s">
        <v>73</v>
      </c>
    </row>
    <row r="99" spans="1:12" x14ac:dyDescent="0.25">
      <c r="A99">
        <v>152</v>
      </c>
      <c r="B99">
        <v>0</v>
      </c>
      <c r="C99">
        <v>0.13324213108416899</v>
      </c>
      <c r="D99">
        <v>0.13324213108416899</v>
      </c>
      <c r="E99">
        <v>0.13324213108416899</v>
      </c>
      <c r="F99">
        <v>0.13324213108416899</v>
      </c>
      <c r="G99">
        <v>0.82864597552545405</v>
      </c>
      <c r="H99">
        <v>0.82864597552545405</v>
      </c>
      <c r="I99">
        <v>0.82864597552545405</v>
      </c>
      <c r="J99" t="s">
        <v>170</v>
      </c>
      <c r="K99">
        <v>7</v>
      </c>
      <c r="L99" t="s">
        <v>73</v>
      </c>
    </row>
    <row r="100" spans="1:12" x14ac:dyDescent="0.25">
      <c r="A100">
        <v>153</v>
      </c>
      <c r="B100">
        <v>0</v>
      </c>
      <c r="C100">
        <v>1.33361600746215E-2</v>
      </c>
      <c r="D100">
        <v>1.33361600746215E-2</v>
      </c>
      <c r="E100">
        <v>1.33361600746215E-2</v>
      </c>
      <c r="F100">
        <v>1.33361600746215E-2</v>
      </c>
      <c r="G100">
        <v>6.6680800373107498E-3</v>
      </c>
      <c r="H100">
        <v>6.6680800373107498E-3</v>
      </c>
      <c r="I100">
        <v>6.6680800373107498E-3</v>
      </c>
      <c r="J100" t="s">
        <v>171</v>
      </c>
      <c r="K100">
        <v>7</v>
      </c>
      <c r="L100" t="s">
        <v>73</v>
      </c>
    </row>
    <row r="101" spans="1:12" x14ac:dyDescent="0.25">
      <c r="A101">
        <v>154</v>
      </c>
      <c r="B101">
        <v>0</v>
      </c>
      <c r="C101">
        <v>0.31496338414438702</v>
      </c>
      <c r="D101">
        <v>0.31496338414438702</v>
      </c>
      <c r="E101">
        <v>0.31496338414438702</v>
      </c>
      <c r="F101">
        <v>0.73092620383407403</v>
      </c>
      <c r="G101">
        <v>0.54173463580343495</v>
      </c>
      <c r="H101">
        <v>0.54173463580343495</v>
      </c>
      <c r="I101">
        <v>0.54173463580343495</v>
      </c>
      <c r="J101" t="s">
        <v>172</v>
      </c>
      <c r="K101">
        <v>2</v>
      </c>
      <c r="L101" t="s">
        <v>73</v>
      </c>
    </row>
    <row r="102" spans="1:12" x14ac:dyDescent="0.25">
      <c r="A102">
        <v>155</v>
      </c>
      <c r="B102">
        <v>0</v>
      </c>
      <c r="C102">
        <v>1.96440434099725E-2</v>
      </c>
      <c r="D102">
        <v>1.96440434099725E-2</v>
      </c>
      <c r="E102">
        <v>1.96440434099725E-2</v>
      </c>
      <c r="F102">
        <v>1.96440434099725E-2</v>
      </c>
      <c r="G102">
        <v>9.8220217049862293E-3</v>
      </c>
      <c r="H102">
        <v>9.8220217049862293E-3</v>
      </c>
      <c r="I102">
        <v>9.8220217049862293E-3</v>
      </c>
      <c r="J102" t="s">
        <v>173</v>
      </c>
      <c r="K102">
        <v>7</v>
      </c>
      <c r="L102" t="s">
        <v>73</v>
      </c>
    </row>
    <row r="103" spans="1:12" x14ac:dyDescent="0.25">
      <c r="A103">
        <v>156</v>
      </c>
      <c r="B103">
        <v>0</v>
      </c>
      <c r="C103">
        <v>4.9546261286665498E-2</v>
      </c>
      <c r="D103">
        <v>4.9546261286665498E-2</v>
      </c>
      <c r="E103">
        <v>4.9546261286665498E-2</v>
      </c>
      <c r="F103">
        <v>4.9546261286665498E-2</v>
      </c>
      <c r="G103">
        <v>6.7279103747627703E-2</v>
      </c>
      <c r="H103">
        <v>6.7279103747627703E-2</v>
      </c>
      <c r="I103">
        <v>6.7279103747627703E-2</v>
      </c>
      <c r="J103" t="s">
        <v>174</v>
      </c>
      <c r="K103">
        <v>7</v>
      </c>
      <c r="L103" t="s">
        <v>73</v>
      </c>
    </row>
    <row r="104" spans="1:12" x14ac:dyDescent="0.25">
      <c r="A104">
        <v>157</v>
      </c>
      <c r="B104">
        <v>0</v>
      </c>
      <c r="C104">
        <v>1.37965789124493</v>
      </c>
      <c r="D104">
        <v>1.37965789124493</v>
      </c>
      <c r="E104">
        <v>1.37965789124493</v>
      </c>
      <c r="F104">
        <v>1.37965789124493</v>
      </c>
      <c r="G104">
        <v>1.6346010111295901</v>
      </c>
      <c r="H104">
        <v>1.6346010111295901</v>
      </c>
      <c r="I104">
        <v>1.6346010111295901</v>
      </c>
      <c r="J104" t="s">
        <v>175</v>
      </c>
      <c r="K104">
        <v>2</v>
      </c>
      <c r="L104" t="s">
        <v>73</v>
      </c>
    </row>
    <row r="105" spans="1:12" x14ac:dyDescent="0.25">
      <c r="A105">
        <v>158</v>
      </c>
      <c r="B105">
        <v>0</v>
      </c>
      <c r="C105">
        <v>0.209334028778454</v>
      </c>
      <c r="D105">
        <v>0.209334028778454</v>
      </c>
      <c r="E105">
        <v>0.209334028778454</v>
      </c>
      <c r="F105">
        <v>0.55596055678987699</v>
      </c>
      <c r="G105">
        <v>0.53245090740227496</v>
      </c>
      <c r="H105">
        <v>0.53245090740227496</v>
      </c>
      <c r="I105">
        <v>0.53245090740227496</v>
      </c>
      <c r="J105" t="s">
        <v>176</v>
      </c>
      <c r="K105">
        <v>7</v>
      </c>
      <c r="L105" t="s">
        <v>73</v>
      </c>
    </row>
    <row r="106" spans="1:12" x14ac:dyDescent="0.25">
      <c r="A106">
        <v>159</v>
      </c>
      <c r="B106">
        <v>0</v>
      </c>
      <c r="C106">
        <v>0.739689576887399</v>
      </c>
      <c r="D106">
        <v>0.739689576887399</v>
      </c>
      <c r="E106">
        <v>0.739689576887399</v>
      </c>
      <c r="F106">
        <v>1.01451258184621</v>
      </c>
      <c r="G106">
        <v>1.04664024031906</v>
      </c>
      <c r="H106">
        <v>1.04664024031906</v>
      </c>
      <c r="I106">
        <v>1.04664024031906</v>
      </c>
      <c r="J106" t="s">
        <v>177</v>
      </c>
      <c r="K106">
        <v>7</v>
      </c>
      <c r="L106" t="s">
        <v>73</v>
      </c>
    </row>
    <row r="107" spans="1:12" x14ac:dyDescent="0.25">
      <c r="A107">
        <v>160</v>
      </c>
      <c r="B107">
        <v>0</v>
      </c>
      <c r="C107">
        <v>1.28195768522131E-2</v>
      </c>
      <c r="D107">
        <v>1.28195768522131E-2</v>
      </c>
      <c r="E107">
        <v>1.28195768522131E-2</v>
      </c>
      <c r="F107">
        <v>1.28195768522131E-2</v>
      </c>
      <c r="G107">
        <v>8.5011946208589997E-2</v>
      </c>
      <c r="H107">
        <v>8.5011946208589997E-2</v>
      </c>
      <c r="I107">
        <v>8.5011946208589997E-2</v>
      </c>
      <c r="J107" t="s">
        <v>178</v>
      </c>
      <c r="K107">
        <v>7</v>
      </c>
      <c r="L107" t="s">
        <v>73</v>
      </c>
    </row>
    <row r="108" spans="1:12" x14ac:dyDescent="0.25">
      <c r="A108">
        <v>161</v>
      </c>
      <c r="B108">
        <v>0</v>
      </c>
      <c r="C108">
        <v>1.8412674494367901E-2</v>
      </c>
      <c r="D108">
        <v>0</v>
      </c>
      <c r="E108">
        <v>0</v>
      </c>
      <c r="F108">
        <v>0</v>
      </c>
      <c r="G108">
        <v>9.2063372471839506E-3</v>
      </c>
      <c r="H108">
        <v>9.2063372471839506E-3</v>
      </c>
      <c r="I108">
        <v>9.2063372471839506E-3</v>
      </c>
      <c r="J108" t="s">
        <v>179</v>
      </c>
      <c r="K108">
        <v>5</v>
      </c>
      <c r="L108" t="s">
        <v>73</v>
      </c>
    </row>
    <row r="109" spans="1:12" x14ac:dyDescent="0.25">
      <c r="A109">
        <v>162</v>
      </c>
      <c r="B109">
        <v>0</v>
      </c>
      <c r="C109">
        <v>1.0165816337682101</v>
      </c>
      <c r="D109">
        <v>1.0165816337682101</v>
      </c>
      <c r="E109">
        <v>1.0165816337682101</v>
      </c>
      <c r="F109">
        <v>1.0165816337682101</v>
      </c>
      <c r="G109">
        <v>1.88954413101425</v>
      </c>
      <c r="H109">
        <v>1.88954413101425</v>
      </c>
      <c r="I109">
        <v>1.88954413101425</v>
      </c>
      <c r="J109" t="s">
        <v>180</v>
      </c>
      <c r="K109">
        <v>5</v>
      </c>
      <c r="L109" t="s">
        <v>73</v>
      </c>
    </row>
    <row r="110" spans="1:12" x14ac:dyDescent="0.25">
      <c r="A110">
        <v>163</v>
      </c>
      <c r="B110">
        <v>0</v>
      </c>
      <c r="C110">
        <v>4.8626508836498097</v>
      </c>
      <c r="D110">
        <v>4.8626508836498097</v>
      </c>
      <c r="E110">
        <v>4.8626508836498097</v>
      </c>
      <c r="F110">
        <v>4.8626508836498097</v>
      </c>
      <c r="G110">
        <v>2.7625066282602901</v>
      </c>
      <c r="H110">
        <v>2.7625066282602901</v>
      </c>
      <c r="I110">
        <v>2.7625066282602901</v>
      </c>
      <c r="J110" t="s">
        <v>181</v>
      </c>
      <c r="K110">
        <v>10</v>
      </c>
      <c r="L110" t="s">
        <v>73</v>
      </c>
    </row>
    <row r="111" spans="1:12" x14ac:dyDescent="0.25">
      <c r="A111">
        <v>164</v>
      </c>
      <c r="B111">
        <v>0</v>
      </c>
      <c r="C111">
        <v>8.3731474867555795E-3</v>
      </c>
      <c r="D111">
        <v>8.3731474867555795E-3</v>
      </c>
      <c r="E111">
        <v>8.3731474867555795E-3</v>
      </c>
      <c r="F111">
        <v>1.4005416476010901E-2</v>
      </c>
      <c r="G111">
        <v>1.7869278779073201E-2</v>
      </c>
      <c r="H111">
        <v>1.7869278779073201E-2</v>
      </c>
      <c r="I111">
        <v>1.7869278779073201E-2</v>
      </c>
      <c r="J111" t="s">
        <v>182</v>
      </c>
      <c r="K111">
        <v>7</v>
      </c>
      <c r="L111" t="s">
        <v>73</v>
      </c>
    </row>
    <row r="112" spans="1:12" x14ac:dyDescent="0.25">
      <c r="A112">
        <v>165</v>
      </c>
      <c r="B112">
        <v>0</v>
      </c>
      <c r="C112">
        <v>2.3256655531300299E-4</v>
      </c>
      <c r="D112">
        <v>2.3256655531300299E-4</v>
      </c>
      <c r="E112">
        <v>2.3256655531300299E-4</v>
      </c>
      <c r="F112">
        <v>6.9769966593900801E-5</v>
      </c>
      <c r="G112">
        <v>1.1628327765650101E-4</v>
      </c>
      <c r="H112">
        <v>1.1628327765650101E-4</v>
      </c>
      <c r="I112">
        <v>1.1628327765650101E-4</v>
      </c>
      <c r="J112" t="s">
        <v>183</v>
      </c>
      <c r="K112">
        <v>7</v>
      </c>
      <c r="L112" t="s">
        <v>73</v>
      </c>
    </row>
    <row r="113" spans="1:12" x14ac:dyDescent="0.25">
      <c r="A113">
        <v>166</v>
      </c>
      <c r="B113">
        <v>0</v>
      </c>
      <c r="C113">
        <v>3.6413497543263101E-3</v>
      </c>
      <c r="D113">
        <v>3.6413497543263101E-3</v>
      </c>
      <c r="E113">
        <v>3.6413497543263101E-3</v>
      </c>
      <c r="F113">
        <v>1.4660697088809301E-2</v>
      </c>
      <c r="G113">
        <v>1.7973403642057701E-2</v>
      </c>
      <c r="H113">
        <v>1.7973403642057701E-2</v>
      </c>
      <c r="I113">
        <v>1.7973403642057701E-2</v>
      </c>
      <c r="J113" t="s">
        <v>184</v>
      </c>
      <c r="K113">
        <v>7</v>
      </c>
      <c r="L113" t="s">
        <v>73</v>
      </c>
    </row>
    <row r="114" spans="1:12" x14ac:dyDescent="0.25">
      <c r="A114">
        <v>167</v>
      </c>
      <c r="B114">
        <v>0</v>
      </c>
      <c r="C114">
        <v>2.7875204010386601E-3</v>
      </c>
      <c r="D114">
        <v>2.7875204010386601E-3</v>
      </c>
      <c r="E114">
        <v>2.7875204010386601E-3</v>
      </c>
      <c r="F114">
        <v>8.3625612031159896E-4</v>
      </c>
      <c r="G114">
        <v>1.3937602005193301E-3</v>
      </c>
      <c r="H114">
        <v>1.3937602005193301E-3</v>
      </c>
      <c r="I114">
        <v>1.3937602005193301E-3</v>
      </c>
      <c r="J114" t="s">
        <v>185</v>
      </c>
      <c r="K114">
        <v>7</v>
      </c>
      <c r="L114" t="s">
        <v>73</v>
      </c>
    </row>
    <row r="115" spans="1:12" x14ac:dyDescent="0.25">
      <c r="A115">
        <v>168</v>
      </c>
      <c r="B115">
        <v>0</v>
      </c>
      <c r="C115">
        <v>1.9581950925305701E-2</v>
      </c>
      <c r="D115">
        <v>1.9581950925305701E-2</v>
      </c>
      <c r="E115">
        <v>0</v>
      </c>
      <c r="F115">
        <v>0</v>
      </c>
      <c r="G115">
        <v>0.17313586681079901</v>
      </c>
      <c r="H115">
        <v>0.17313586681079901</v>
      </c>
      <c r="I115">
        <v>0.17313586681079901</v>
      </c>
      <c r="J115" t="s">
        <v>186</v>
      </c>
      <c r="K115">
        <v>7</v>
      </c>
      <c r="L115" t="s">
        <v>73</v>
      </c>
    </row>
    <row r="116" spans="1:12" x14ac:dyDescent="0.25">
      <c r="A116">
        <v>169</v>
      </c>
      <c r="B116">
        <v>0</v>
      </c>
      <c r="C116">
        <v>0.137070208538805</v>
      </c>
      <c r="D116">
        <v>0.137070208538805</v>
      </c>
      <c r="E116">
        <v>0.137070208538805</v>
      </c>
      <c r="F116">
        <v>0.137070208538805</v>
      </c>
      <c r="G116">
        <v>6.85351042694025E-2</v>
      </c>
      <c r="H116">
        <v>6.85351042694025E-2</v>
      </c>
      <c r="I116">
        <v>6.85351042694025E-2</v>
      </c>
      <c r="J116" t="s">
        <v>187</v>
      </c>
      <c r="K116">
        <v>5</v>
      </c>
      <c r="L116" t="s">
        <v>73</v>
      </c>
    </row>
    <row r="117" spans="1:12" x14ac:dyDescent="0.25">
      <c r="A117">
        <v>170</v>
      </c>
      <c r="B117">
        <v>0</v>
      </c>
      <c r="C117">
        <v>7.4304280266915598E-3</v>
      </c>
      <c r="D117">
        <v>0</v>
      </c>
      <c r="E117">
        <v>0</v>
      </c>
      <c r="F117">
        <v>0</v>
      </c>
      <c r="G117">
        <v>3.7152140133457799E-3</v>
      </c>
      <c r="H117">
        <v>3.7152140133457799E-3</v>
      </c>
      <c r="I117">
        <v>3.7152140133457799E-3</v>
      </c>
      <c r="J117" t="s">
        <v>188</v>
      </c>
      <c r="K117">
        <v>5</v>
      </c>
      <c r="L117" t="s">
        <v>73</v>
      </c>
    </row>
    <row r="118" spans="1:12" x14ac:dyDescent="0.25">
      <c r="A118">
        <v>171</v>
      </c>
      <c r="B118">
        <v>0</v>
      </c>
      <c r="C118">
        <v>3.9354078874200102E-2</v>
      </c>
      <c r="D118">
        <v>3.9354078874200102E-2</v>
      </c>
      <c r="E118">
        <v>3.9354078874200102E-2</v>
      </c>
      <c r="F118">
        <v>1.1322938696856899</v>
      </c>
      <c r="G118">
        <v>1.3535909037507099</v>
      </c>
      <c r="H118">
        <v>1.3535909037507099</v>
      </c>
      <c r="I118">
        <v>1.3535909037507099</v>
      </c>
      <c r="J118" t="s">
        <v>189</v>
      </c>
      <c r="K118">
        <v>7</v>
      </c>
      <c r="L118" t="s">
        <v>73</v>
      </c>
    </row>
    <row r="119" spans="1:12" x14ac:dyDescent="0.25">
      <c r="A119">
        <v>172</v>
      </c>
      <c r="B119">
        <v>0</v>
      </c>
      <c r="C119">
        <v>4.57989508235982E-3</v>
      </c>
      <c r="D119">
        <v>4.57989508235982E-3</v>
      </c>
      <c r="E119">
        <v>4.57989508235982E-3</v>
      </c>
      <c r="F119">
        <v>2.8446137138091799E-3</v>
      </c>
      <c r="G119">
        <v>4.0407156234432903E-3</v>
      </c>
      <c r="H119">
        <v>4.0407156234432903E-3</v>
      </c>
      <c r="I119">
        <v>4.0407156234432903E-3</v>
      </c>
      <c r="J119" t="s">
        <v>190</v>
      </c>
      <c r="K119">
        <v>7</v>
      </c>
      <c r="L119" t="s">
        <v>73</v>
      </c>
    </row>
    <row r="120" spans="1:12" x14ac:dyDescent="0.25">
      <c r="A120">
        <v>173</v>
      </c>
      <c r="B120">
        <v>0</v>
      </c>
      <c r="C120">
        <v>4.5280325992137199E-3</v>
      </c>
      <c r="D120">
        <v>4.5280325992137199E-3</v>
      </c>
      <c r="E120">
        <v>4.5280325992137199E-3</v>
      </c>
      <c r="F120">
        <v>2.0999208527023002E-3</v>
      </c>
      <c r="G120">
        <v>3.1467675769142199E-3</v>
      </c>
      <c r="H120">
        <v>3.1467675769142199E-3</v>
      </c>
      <c r="I120">
        <v>3.1467675769142199E-3</v>
      </c>
      <c r="J120" t="s">
        <v>191</v>
      </c>
      <c r="K120">
        <v>7</v>
      </c>
      <c r="L120" t="s">
        <v>73</v>
      </c>
    </row>
    <row r="121" spans="1:12" x14ac:dyDescent="0.25">
      <c r="A121">
        <v>174</v>
      </c>
      <c r="B121">
        <v>0</v>
      </c>
      <c r="C121">
        <v>1.1458897341279001E-2</v>
      </c>
      <c r="D121">
        <v>1.1458897341279001E-2</v>
      </c>
      <c r="E121">
        <v>1.1458897341279001E-2</v>
      </c>
      <c r="F121">
        <v>3.4376692023837E-3</v>
      </c>
      <c r="G121">
        <v>5.7294486706395004E-3</v>
      </c>
      <c r="H121">
        <v>5.7294486706395004E-3</v>
      </c>
      <c r="I121">
        <v>5.7294486706395004E-3</v>
      </c>
      <c r="J121" t="s">
        <v>192</v>
      </c>
      <c r="K121">
        <v>5</v>
      </c>
      <c r="L121" t="s">
        <v>73</v>
      </c>
    </row>
    <row r="122" spans="1:12" x14ac:dyDescent="0.25">
      <c r="A122">
        <v>175</v>
      </c>
      <c r="B122">
        <v>0</v>
      </c>
      <c r="C122">
        <v>1.72959603278411E-3</v>
      </c>
      <c r="D122">
        <v>1.72959603278411E-3</v>
      </c>
      <c r="E122">
        <v>1.72959603278411E-3</v>
      </c>
      <c r="F122">
        <v>5.1887880983523399E-4</v>
      </c>
      <c r="G122">
        <v>8.6479801639205705E-4</v>
      </c>
      <c r="H122">
        <v>8.6479801639205705E-4</v>
      </c>
      <c r="I122">
        <v>8.6479801639205705E-4</v>
      </c>
      <c r="J122" t="s">
        <v>193</v>
      </c>
      <c r="K122">
        <v>5</v>
      </c>
      <c r="L122" t="s">
        <v>73</v>
      </c>
    </row>
    <row r="123" spans="1:12" x14ac:dyDescent="0.25">
      <c r="A123">
        <v>176</v>
      </c>
      <c r="B123">
        <v>0</v>
      </c>
      <c r="C123">
        <v>1.2416174398393501E-2</v>
      </c>
      <c r="D123">
        <v>1.2416174398393501E-2</v>
      </c>
      <c r="E123">
        <v>1.2416174398393501E-2</v>
      </c>
      <c r="F123">
        <v>8.52563976160268E-3</v>
      </c>
      <c r="G123">
        <v>1.1923310344535599E-2</v>
      </c>
      <c r="H123">
        <v>1.1923310344535599E-2</v>
      </c>
      <c r="I123">
        <v>1.1923310344535599E-2</v>
      </c>
      <c r="J123" t="s">
        <v>194</v>
      </c>
      <c r="K123">
        <v>7</v>
      </c>
      <c r="L123" t="s">
        <v>73</v>
      </c>
    </row>
    <row r="124" spans="1:12" x14ac:dyDescent="0.25">
      <c r="A124">
        <v>177</v>
      </c>
      <c r="B124">
        <v>0</v>
      </c>
      <c r="C124">
        <v>6.9667374540436797E-2</v>
      </c>
      <c r="D124">
        <v>6.9667374540436797E-2</v>
      </c>
      <c r="E124">
        <v>6.9667374540436797E-2</v>
      </c>
      <c r="F124">
        <v>0.49431180544122</v>
      </c>
      <c r="G124">
        <v>0.59841891712627604</v>
      </c>
      <c r="H124">
        <v>0.59841891712627604</v>
      </c>
      <c r="I124">
        <v>0.59841891712627604</v>
      </c>
      <c r="J124" t="s">
        <v>195</v>
      </c>
      <c r="K124">
        <v>7</v>
      </c>
      <c r="L124" t="s">
        <v>73</v>
      </c>
    </row>
    <row r="125" spans="1:12" x14ac:dyDescent="0.25">
      <c r="A125">
        <v>178</v>
      </c>
      <c r="B125">
        <v>0</v>
      </c>
      <c r="C125">
        <v>3.4350115672092098E-2</v>
      </c>
      <c r="D125">
        <v>3.4350115672092098E-2</v>
      </c>
      <c r="E125">
        <v>3.4350115672092098E-2</v>
      </c>
      <c r="F125">
        <v>1.0305034701627599E-2</v>
      </c>
      <c r="G125">
        <v>1.7175057836046E-2</v>
      </c>
      <c r="H125">
        <v>1.7175057836046E-2</v>
      </c>
      <c r="I125">
        <v>1.7175057836046E-2</v>
      </c>
      <c r="J125" t="s">
        <v>196</v>
      </c>
      <c r="K125">
        <v>7</v>
      </c>
      <c r="L125" t="s">
        <v>73</v>
      </c>
    </row>
    <row r="126" spans="1:12" x14ac:dyDescent="0.25">
      <c r="A126">
        <v>179</v>
      </c>
      <c r="B126">
        <v>0</v>
      </c>
      <c r="C126">
        <v>1.4807793219004601E-2</v>
      </c>
      <c r="D126">
        <v>1.4807793219004601E-2</v>
      </c>
      <c r="E126">
        <v>1.4807793219004601E-2</v>
      </c>
      <c r="F126">
        <v>6.7394219304375801E-3</v>
      </c>
      <c r="G126">
        <v>1.01385203770454E-2</v>
      </c>
      <c r="H126">
        <v>1.01385203770454E-2</v>
      </c>
      <c r="I126">
        <v>1.01385203770454E-2</v>
      </c>
      <c r="J126" t="s">
        <v>197</v>
      </c>
      <c r="K126">
        <v>7</v>
      </c>
      <c r="L126" t="s">
        <v>73</v>
      </c>
    </row>
    <row r="127" spans="1:12" x14ac:dyDescent="0.25">
      <c r="A127">
        <v>180</v>
      </c>
      <c r="B127">
        <v>0</v>
      </c>
      <c r="C127">
        <v>0.74184486681356199</v>
      </c>
      <c r="D127">
        <v>0.74184486681356199</v>
      </c>
      <c r="E127">
        <v>0.74184486681356199</v>
      </c>
      <c r="F127">
        <v>0.22255346004406801</v>
      </c>
      <c r="G127">
        <v>0.37092243340678099</v>
      </c>
      <c r="H127">
        <v>0.37092243340678099</v>
      </c>
      <c r="I127">
        <v>0.37092243340678099</v>
      </c>
      <c r="J127" t="s">
        <v>198</v>
      </c>
      <c r="K127">
        <v>3</v>
      </c>
      <c r="L127" t="s">
        <v>73</v>
      </c>
    </row>
    <row r="128" spans="1:12" x14ac:dyDescent="0.25">
      <c r="A128">
        <v>181</v>
      </c>
      <c r="B128">
        <v>0</v>
      </c>
      <c r="C128">
        <v>1.88501862153806</v>
      </c>
      <c r="D128">
        <v>1.88501862153806</v>
      </c>
      <c r="E128">
        <v>1.88501862153806</v>
      </c>
      <c r="F128">
        <v>0.56550558646141802</v>
      </c>
      <c r="G128">
        <v>0.94250931076903</v>
      </c>
      <c r="H128">
        <v>0.94250931076903</v>
      </c>
      <c r="I128">
        <v>0.94250931076903</v>
      </c>
      <c r="J128" t="s">
        <v>199</v>
      </c>
      <c r="K128">
        <v>8</v>
      </c>
      <c r="L128" t="s">
        <v>73</v>
      </c>
    </row>
    <row r="129" spans="1:12" x14ac:dyDescent="0.25">
      <c r="A129">
        <v>182</v>
      </c>
      <c r="B129">
        <v>0</v>
      </c>
      <c r="C129">
        <v>6.2441460159659998E-2</v>
      </c>
      <c r="D129">
        <v>6.2441460159659998E-2</v>
      </c>
      <c r="E129">
        <v>6.2441460159659998E-2</v>
      </c>
      <c r="F129">
        <v>1.8732438047897999E-2</v>
      </c>
      <c r="G129">
        <v>3.1220730079829999E-2</v>
      </c>
      <c r="H129">
        <v>3.1220730079829999E-2</v>
      </c>
      <c r="I129">
        <v>3.1220730079829999E-2</v>
      </c>
      <c r="J129" t="s">
        <v>200</v>
      </c>
      <c r="K129">
        <v>3</v>
      </c>
      <c r="L129" t="s">
        <v>73</v>
      </c>
    </row>
    <row r="130" spans="1:12" x14ac:dyDescent="0.25">
      <c r="A130">
        <v>183</v>
      </c>
      <c r="B130">
        <v>0</v>
      </c>
      <c r="C130">
        <v>0.83277149944881801</v>
      </c>
      <c r="D130">
        <v>0.83277149944881801</v>
      </c>
      <c r="E130">
        <v>0.83277149944881801</v>
      </c>
      <c r="F130">
        <v>0.249831449834645</v>
      </c>
      <c r="G130">
        <v>0.416385749724409</v>
      </c>
      <c r="H130">
        <v>0.416385749724409</v>
      </c>
      <c r="I130">
        <v>0.416385749724409</v>
      </c>
      <c r="J130" t="s">
        <v>201</v>
      </c>
      <c r="K130">
        <v>3</v>
      </c>
      <c r="L130" t="s">
        <v>73</v>
      </c>
    </row>
    <row r="131" spans="1:12" x14ac:dyDescent="0.25">
      <c r="A131">
        <v>184</v>
      </c>
      <c r="B131">
        <v>0</v>
      </c>
      <c r="C131">
        <v>1.31245473882042</v>
      </c>
      <c r="D131">
        <v>1.31245473882042</v>
      </c>
      <c r="E131">
        <v>1.31245473882042</v>
      </c>
      <c r="F131">
        <v>0.39373642164612499</v>
      </c>
      <c r="G131">
        <v>0.65622736941020798</v>
      </c>
      <c r="H131">
        <v>0.65622736941020798</v>
      </c>
      <c r="I131">
        <v>0.65622736941020798</v>
      </c>
      <c r="J131" t="s">
        <v>202</v>
      </c>
      <c r="K131">
        <v>3</v>
      </c>
      <c r="L131" t="s">
        <v>73</v>
      </c>
    </row>
    <row r="132" spans="1:12" x14ac:dyDescent="0.25">
      <c r="A132">
        <v>185</v>
      </c>
      <c r="B132">
        <v>0</v>
      </c>
      <c r="C132">
        <v>0.114737975547705</v>
      </c>
      <c r="D132">
        <v>0.114737975547705</v>
      </c>
      <c r="E132">
        <v>0.114737975547705</v>
      </c>
      <c r="F132">
        <v>3.4421392664311497E-2</v>
      </c>
      <c r="G132">
        <v>5.7368987773852499E-2</v>
      </c>
      <c r="H132">
        <v>5.7368987773852499E-2</v>
      </c>
      <c r="I132">
        <v>5.7368987773852499E-2</v>
      </c>
      <c r="J132" t="s">
        <v>203</v>
      </c>
      <c r="K132">
        <v>3</v>
      </c>
      <c r="L132" t="s">
        <v>73</v>
      </c>
    </row>
    <row r="133" spans="1:12" x14ac:dyDescent="0.25">
      <c r="A133">
        <v>186</v>
      </c>
      <c r="B133">
        <v>0</v>
      </c>
      <c r="C133">
        <v>6.0445321059762497E-2</v>
      </c>
      <c r="D133">
        <v>6.0445321059762497E-2</v>
      </c>
      <c r="E133">
        <v>6.0445321059762497E-2</v>
      </c>
      <c r="F133">
        <v>1.81335963179288E-2</v>
      </c>
      <c r="G133">
        <v>3.02226605298813E-2</v>
      </c>
      <c r="H133">
        <v>3.02226605298813E-2</v>
      </c>
      <c r="I133">
        <v>3.02226605298813E-2</v>
      </c>
      <c r="J133" t="s">
        <v>204</v>
      </c>
      <c r="K133">
        <v>3</v>
      </c>
      <c r="L133" t="s">
        <v>73</v>
      </c>
    </row>
    <row r="134" spans="1:12" x14ac:dyDescent="0.25">
      <c r="A134">
        <v>187</v>
      </c>
      <c r="B134">
        <v>0</v>
      </c>
      <c r="C134">
        <v>0.12516078443476</v>
      </c>
      <c r="D134">
        <v>0.12516078443476</v>
      </c>
      <c r="E134">
        <v>0.12516078443476</v>
      </c>
      <c r="F134">
        <v>3.7548235330428101E-2</v>
      </c>
      <c r="G134">
        <v>6.2580392217380196E-2</v>
      </c>
      <c r="H134">
        <v>6.2580392217380196E-2</v>
      </c>
      <c r="I134">
        <v>6.2580392217380196E-2</v>
      </c>
      <c r="J134" t="s">
        <v>205</v>
      </c>
      <c r="K134">
        <v>3</v>
      </c>
      <c r="L134" t="s">
        <v>73</v>
      </c>
    </row>
    <row r="135" spans="1:12" x14ac:dyDescent="0.25">
      <c r="A135">
        <v>188</v>
      </c>
      <c r="B135">
        <v>0</v>
      </c>
      <c r="C135">
        <v>0.83612268546566004</v>
      </c>
      <c r="D135">
        <v>0.83612268546566004</v>
      </c>
      <c r="E135">
        <v>0.83612268546566004</v>
      </c>
      <c r="F135">
        <v>0.27712057037099802</v>
      </c>
      <c r="G135">
        <v>0.44935153884152002</v>
      </c>
      <c r="H135">
        <v>0.44935153884152002</v>
      </c>
      <c r="I135">
        <v>0.44935153884152002</v>
      </c>
      <c r="J135" t="s">
        <v>206</v>
      </c>
      <c r="K135">
        <v>3</v>
      </c>
      <c r="L135" t="s">
        <v>73</v>
      </c>
    </row>
    <row r="136" spans="1:12" x14ac:dyDescent="0.25">
      <c r="A136">
        <v>189</v>
      </c>
      <c r="B136">
        <v>0</v>
      </c>
      <c r="C136">
        <v>5.2276546311010801E-2</v>
      </c>
      <c r="D136">
        <v>5.2276546311010801E-2</v>
      </c>
      <c r="E136">
        <v>5.2276546311010801E-2</v>
      </c>
      <c r="F136">
        <v>5.2276546311010801E-2</v>
      </c>
      <c r="G136">
        <v>2.61382731555054E-2</v>
      </c>
      <c r="H136">
        <v>2.61382731555054E-2</v>
      </c>
      <c r="I136">
        <v>2.61382731555054E-2</v>
      </c>
      <c r="J136" t="s">
        <v>207</v>
      </c>
      <c r="K136">
        <v>4</v>
      </c>
      <c r="L136" t="s">
        <v>73</v>
      </c>
    </row>
    <row r="137" spans="1:12" x14ac:dyDescent="0.25">
      <c r="A137">
        <v>190</v>
      </c>
      <c r="B137">
        <v>0</v>
      </c>
      <c r="C137">
        <v>2.0391714291643002</v>
      </c>
      <c r="D137">
        <v>2.0391714291643002</v>
      </c>
      <c r="E137">
        <v>2.0391714291643002</v>
      </c>
      <c r="F137">
        <v>0.61175142874928901</v>
      </c>
      <c r="G137">
        <v>1.0195857145821501</v>
      </c>
      <c r="H137">
        <v>1.0195857145821501</v>
      </c>
      <c r="I137">
        <v>1.0195857145821501</v>
      </c>
      <c r="J137" t="s">
        <v>208</v>
      </c>
      <c r="K137">
        <v>3</v>
      </c>
      <c r="L137" t="s">
        <v>73</v>
      </c>
    </row>
    <row r="138" spans="1:12" x14ac:dyDescent="0.25">
      <c r="A138">
        <v>191</v>
      </c>
      <c r="B138">
        <v>0</v>
      </c>
      <c r="C138">
        <v>2.1176226410460299</v>
      </c>
      <c r="D138">
        <v>2.1176226410460299</v>
      </c>
      <c r="E138">
        <v>2.1176226410460299</v>
      </c>
      <c r="F138">
        <v>0.63528679231380802</v>
      </c>
      <c r="G138">
        <v>1.0588113205230101</v>
      </c>
      <c r="H138">
        <v>1.0588113205230101</v>
      </c>
      <c r="I138">
        <v>1.0588113205230101</v>
      </c>
      <c r="J138" t="s">
        <v>209</v>
      </c>
      <c r="K138">
        <v>3</v>
      </c>
      <c r="L138" t="s">
        <v>73</v>
      </c>
    </row>
    <row r="139" spans="1:12" x14ac:dyDescent="0.25">
      <c r="A139">
        <v>192</v>
      </c>
      <c r="B139">
        <v>0</v>
      </c>
      <c r="C139">
        <v>1.16079988534101</v>
      </c>
      <c r="D139">
        <v>1.16079988534101</v>
      </c>
      <c r="E139">
        <v>1.16079988534101</v>
      </c>
      <c r="F139">
        <v>0.34823996560230203</v>
      </c>
      <c r="G139">
        <v>0.58039994267050299</v>
      </c>
      <c r="H139">
        <v>0.58039994267050299</v>
      </c>
      <c r="I139">
        <v>0.58039994267050299</v>
      </c>
      <c r="J139" t="s">
        <v>210</v>
      </c>
      <c r="K139">
        <v>3</v>
      </c>
      <c r="L139" t="s">
        <v>73</v>
      </c>
    </row>
    <row r="140" spans="1:12" x14ac:dyDescent="0.25">
      <c r="A140">
        <v>193</v>
      </c>
      <c r="B140">
        <v>0</v>
      </c>
      <c r="C140">
        <v>2.5018752170537201E-2</v>
      </c>
      <c r="D140">
        <v>2.5018752170537201E-2</v>
      </c>
      <c r="E140">
        <v>2.5018752170537201E-2</v>
      </c>
      <c r="F140">
        <v>7.5056256511611599E-3</v>
      </c>
      <c r="G140">
        <v>1.25093760852686E-2</v>
      </c>
      <c r="H140">
        <v>1.25093760852686E-2</v>
      </c>
      <c r="I140">
        <v>1.25093760852686E-2</v>
      </c>
      <c r="J140" t="s">
        <v>211</v>
      </c>
      <c r="K140">
        <v>3</v>
      </c>
      <c r="L140" t="s">
        <v>73</v>
      </c>
    </row>
    <row r="141" spans="1:12" x14ac:dyDescent="0.25">
      <c r="A141">
        <v>194</v>
      </c>
      <c r="B141">
        <v>0</v>
      </c>
      <c r="C141">
        <v>2.3248297568752498</v>
      </c>
      <c r="D141">
        <v>2.3248297568752498</v>
      </c>
      <c r="E141">
        <v>2.3248297568752498</v>
      </c>
      <c r="F141">
        <v>0.697448927062574</v>
      </c>
      <c r="G141">
        <v>1.16241487843762</v>
      </c>
      <c r="H141">
        <v>1.16241487843762</v>
      </c>
      <c r="I141">
        <v>1.16241487843762</v>
      </c>
      <c r="J141" t="s">
        <v>212</v>
      </c>
      <c r="K141">
        <v>3</v>
      </c>
      <c r="L141" t="s">
        <v>73</v>
      </c>
    </row>
    <row r="142" spans="1:12" x14ac:dyDescent="0.25">
      <c r="A142">
        <v>195</v>
      </c>
      <c r="B142">
        <v>0</v>
      </c>
      <c r="C142">
        <v>1.01876537738368</v>
      </c>
      <c r="D142">
        <v>1.01876537738368</v>
      </c>
      <c r="E142">
        <v>1.01876537738368</v>
      </c>
      <c r="F142">
        <v>0.49961401247480203</v>
      </c>
      <c r="G142">
        <v>0.73405845811259995</v>
      </c>
      <c r="H142">
        <v>0.73405845811259995</v>
      </c>
      <c r="I142">
        <v>0.73405845811259995</v>
      </c>
      <c r="J142" t="s">
        <v>213</v>
      </c>
      <c r="K142">
        <v>3</v>
      </c>
      <c r="L142" t="s">
        <v>73</v>
      </c>
    </row>
    <row r="143" spans="1:12" x14ac:dyDescent="0.25">
      <c r="A143">
        <v>196</v>
      </c>
      <c r="B143">
        <v>0</v>
      </c>
      <c r="C143">
        <v>1.89764876451973</v>
      </c>
      <c r="D143">
        <v>1.89764876451973</v>
      </c>
      <c r="E143">
        <v>1.89764876451973</v>
      </c>
      <c r="F143">
        <v>0.56929462935591801</v>
      </c>
      <c r="G143">
        <v>0.94882438225986299</v>
      </c>
      <c r="H143">
        <v>0.94882438225986299</v>
      </c>
      <c r="I143">
        <v>0.94882438225986299</v>
      </c>
      <c r="J143" t="s">
        <v>214</v>
      </c>
      <c r="K143">
        <v>3</v>
      </c>
      <c r="L143" t="s">
        <v>73</v>
      </c>
    </row>
    <row r="144" spans="1:12" x14ac:dyDescent="0.25">
      <c r="A144">
        <v>197</v>
      </c>
      <c r="B144">
        <v>0</v>
      </c>
      <c r="C144">
        <v>0.36940198347277498</v>
      </c>
      <c r="D144">
        <v>0.36940198347277498</v>
      </c>
      <c r="E144">
        <v>0.36940198347277498</v>
      </c>
      <c r="F144">
        <v>0.110820595041833</v>
      </c>
      <c r="G144">
        <v>0.18470099173638799</v>
      </c>
      <c r="H144">
        <v>0.18470099173638799</v>
      </c>
      <c r="I144">
        <v>0.18470099173638799</v>
      </c>
      <c r="J144" t="s">
        <v>215</v>
      </c>
      <c r="K144">
        <v>8</v>
      </c>
      <c r="L144" t="s">
        <v>73</v>
      </c>
    </row>
    <row r="145" spans="1:12" x14ac:dyDescent="0.25">
      <c r="A145">
        <v>198</v>
      </c>
      <c r="B145">
        <v>0</v>
      </c>
      <c r="C145">
        <v>0.15289947109823701</v>
      </c>
      <c r="D145">
        <v>0.15289947109823701</v>
      </c>
      <c r="E145">
        <v>0.15289947109823701</v>
      </c>
      <c r="F145">
        <v>4.5869841329471001E-2</v>
      </c>
      <c r="G145">
        <v>7.6449735549118394E-2</v>
      </c>
      <c r="H145">
        <v>7.6449735549118394E-2</v>
      </c>
      <c r="I145">
        <v>7.6449735549118394E-2</v>
      </c>
      <c r="J145" t="s">
        <v>216</v>
      </c>
      <c r="K145">
        <v>8</v>
      </c>
      <c r="L145" t="s">
        <v>73</v>
      </c>
    </row>
    <row r="146" spans="1:12" x14ac:dyDescent="0.25">
      <c r="A146">
        <v>199</v>
      </c>
      <c r="B146">
        <v>0</v>
      </c>
      <c r="C146">
        <v>0.54379814380793401</v>
      </c>
      <c r="D146">
        <v>0.54379814380793401</v>
      </c>
      <c r="E146">
        <v>0.54379814380793401</v>
      </c>
      <c r="F146">
        <v>0.16313944314237999</v>
      </c>
      <c r="G146">
        <v>0.271899071903967</v>
      </c>
      <c r="H146">
        <v>0.271899071903967</v>
      </c>
      <c r="I146">
        <v>0.271899071903967</v>
      </c>
      <c r="J146" t="s">
        <v>217</v>
      </c>
      <c r="K146">
        <v>8</v>
      </c>
      <c r="L146" t="s">
        <v>73</v>
      </c>
    </row>
    <row r="147" spans="1:12" x14ac:dyDescent="0.25">
      <c r="A147">
        <v>200</v>
      </c>
      <c r="B147">
        <v>0</v>
      </c>
      <c r="C147">
        <v>0.95264288360773197</v>
      </c>
      <c r="D147">
        <v>0.95264288360773197</v>
      </c>
      <c r="E147">
        <v>0.95264288360773197</v>
      </c>
      <c r="F147">
        <v>0.28579286508231999</v>
      </c>
      <c r="G147">
        <v>0.47632144180386599</v>
      </c>
      <c r="H147">
        <v>0.47632144180386599</v>
      </c>
      <c r="I147">
        <v>0.47632144180386599</v>
      </c>
      <c r="J147" t="s">
        <v>218</v>
      </c>
      <c r="K147">
        <v>8</v>
      </c>
      <c r="L147" t="s">
        <v>73</v>
      </c>
    </row>
    <row r="148" spans="1:12" x14ac:dyDescent="0.25">
      <c r="A148">
        <v>201</v>
      </c>
      <c r="B148">
        <v>0</v>
      </c>
      <c r="C148">
        <v>2.6491074686998E-2</v>
      </c>
      <c r="D148">
        <v>2.6491074686998E-2</v>
      </c>
      <c r="E148">
        <v>2.6491074686998E-2</v>
      </c>
      <c r="F148">
        <v>0.92601612571640401</v>
      </c>
      <c r="G148">
        <v>1.1061845889033901</v>
      </c>
      <c r="H148">
        <v>1.1061845889033901</v>
      </c>
      <c r="I148">
        <v>1.1061845889033901</v>
      </c>
      <c r="J148" t="s">
        <v>219</v>
      </c>
      <c r="K148">
        <v>3</v>
      </c>
      <c r="L148" t="s">
        <v>73</v>
      </c>
    </row>
    <row r="149" spans="1:12" x14ac:dyDescent="0.25">
      <c r="A149">
        <v>202</v>
      </c>
      <c r="B149">
        <v>0</v>
      </c>
      <c r="C149">
        <v>2.8368940498332399E-3</v>
      </c>
      <c r="D149">
        <v>2.8368940498332399E-3</v>
      </c>
      <c r="E149">
        <v>2.8368940498332399E-3</v>
      </c>
      <c r="F149">
        <v>0.95170542070823905</v>
      </c>
      <c r="G149">
        <v>0.78984922280282399</v>
      </c>
      <c r="H149">
        <v>0.78984922280282399</v>
      </c>
      <c r="I149">
        <v>0.78984922280282399</v>
      </c>
      <c r="J149" t="s">
        <v>220</v>
      </c>
      <c r="K149">
        <v>8</v>
      </c>
      <c r="L149" t="s">
        <v>73</v>
      </c>
    </row>
    <row r="150" spans="1:12" x14ac:dyDescent="0.25">
      <c r="A150">
        <v>203</v>
      </c>
      <c r="B150">
        <v>0</v>
      </c>
      <c r="C150">
        <v>0.116681702860014</v>
      </c>
      <c r="D150">
        <v>0.116681702860014</v>
      </c>
      <c r="E150">
        <v>0.116681702860014</v>
      </c>
      <c r="F150">
        <v>4.0307485493528701E-2</v>
      </c>
      <c r="G150">
        <v>6.4106991718789599E-2</v>
      </c>
      <c r="H150">
        <v>6.4106991718789599E-2</v>
      </c>
      <c r="I150">
        <v>6.4106991718789599E-2</v>
      </c>
      <c r="J150" t="s">
        <v>221</v>
      </c>
      <c r="K150">
        <v>8</v>
      </c>
      <c r="L150" t="s">
        <v>73</v>
      </c>
    </row>
    <row r="151" spans="1:12" x14ac:dyDescent="0.25">
      <c r="A151">
        <v>204</v>
      </c>
      <c r="B151">
        <v>0</v>
      </c>
      <c r="C151">
        <v>0.70779215159767495</v>
      </c>
      <c r="D151">
        <v>0.70779215159767495</v>
      </c>
      <c r="E151">
        <v>0.70779215159767495</v>
      </c>
      <c r="F151">
        <v>0.29157440894690501</v>
      </c>
      <c r="G151">
        <v>0.44225846935729402</v>
      </c>
      <c r="H151">
        <v>0.44225846935729402</v>
      </c>
      <c r="I151">
        <v>0.44225846935729402</v>
      </c>
      <c r="J151" t="s">
        <v>222</v>
      </c>
      <c r="K151">
        <v>8</v>
      </c>
      <c r="L151" t="s">
        <v>73</v>
      </c>
    </row>
    <row r="152" spans="1:12" x14ac:dyDescent="0.25">
      <c r="A152">
        <v>205</v>
      </c>
      <c r="B152">
        <v>0</v>
      </c>
      <c r="C152">
        <v>0.55773890472295096</v>
      </c>
      <c r="D152">
        <v>0.27886945236147498</v>
      </c>
      <c r="E152">
        <v>0</v>
      </c>
      <c r="F152">
        <v>0</v>
      </c>
      <c r="G152">
        <v>0.27886945236147498</v>
      </c>
      <c r="H152">
        <v>0.27886945236147498</v>
      </c>
      <c r="I152">
        <v>0.27886945236147498</v>
      </c>
      <c r="J152" t="s">
        <v>223</v>
      </c>
      <c r="K152">
        <v>3</v>
      </c>
      <c r="L152" t="s">
        <v>73</v>
      </c>
    </row>
    <row r="153" spans="1:12" x14ac:dyDescent="0.25">
      <c r="A153">
        <v>206</v>
      </c>
      <c r="B153">
        <v>0</v>
      </c>
      <c r="C153">
        <v>0.30913093392163699</v>
      </c>
      <c r="D153">
        <v>0.30913093392163699</v>
      </c>
      <c r="E153">
        <v>0.30913093392163699</v>
      </c>
      <c r="F153">
        <v>9.2739280176491107E-2</v>
      </c>
      <c r="G153">
        <v>0.15456546696081799</v>
      </c>
      <c r="H153">
        <v>0.15456546696081799</v>
      </c>
      <c r="I153">
        <v>0.15456546696081799</v>
      </c>
      <c r="J153" t="s">
        <v>224</v>
      </c>
      <c r="K153">
        <v>8</v>
      </c>
      <c r="L153" t="s">
        <v>73</v>
      </c>
    </row>
    <row r="154" spans="1:12" x14ac:dyDescent="0.25">
      <c r="A154">
        <v>207</v>
      </c>
      <c r="B154">
        <v>0</v>
      </c>
      <c r="C154">
        <v>1.248534567853E-2</v>
      </c>
      <c r="D154">
        <v>6.2426728392649903E-3</v>
      </c>
      <c r="E154">
        <v>0</v>
      </c>
      <c r="F154">
        <v>0</v>
      </c>
      <c r="G154">
        <v>6.2426728392649903E-3</v>
      </c>
      <c r="H154">
        <v>6.2426728392649903E-3</v>
      </c>
      <c r="I154">
        <v>6.2426728392649903E-3</v>
      </c>
      <c r="J154" t="s">
        <v>225</v>
      </c>
      <c r="K154">
        <v>3</v>
      </c>
      <c r="L154" t="s">
        <v>73</v>
      </c>
    </row>
    <row r="155" spans="1:12" x14ac:dyDescent="0.25">
      <c r="A155">
        <v>208</v>
      </c>
      <c r="B155">
        <v>0</v>
      </c>
      <c r="C155">
        <v>1.6898525602971001E-2</v>
      </c>
      <c r="D155">
        <v>8.4492628014855194E-3</v>
      </c>
      <c r="E155">
        <v>0</v>
      </c>
      <c r="F155">
        <v>0</v>
      </c>
      <c r="G155">
        <v>8.4492628014855194E-3</v>
      </c>
      <c r="H155">
        <v>8.4492628014855194E-3</v>
      </c>
      <c r="I155">
        <v>8.4492628014855194E-3</v>
      </c>
      <c r="J155" t="s">
        <v>226</v>
      </c>
      <c r="K155">
        <v>3</v>
      </c>
      <c r="L155" t="s">
        <v>73</v>
      </c>
    </row>
    <row r="156" spans="1:12" x14ac:dyDescent="0.25">
      <c r="A156">
        <v>209</v>
      </c>
      <c r="B156">
        <v>0</v>
      </c>
      <c r="C156">
        <v>1.36170431786576E-2</v>
      </c>
      <c r="D156">
        <v>1.36170431786576E-2</v>
      </c>
      <c r="E156">
        <v>1.36170431786576E-2</v>
      </c>
      <c r="F156">
        <v>1.36170431786576E-2</v>
      </c>
      <c r="G156">
        <v>1.0142561607984201E-2</v>
      </c>
      <c r="H156">
        <v>1.0142561607984201E-2</v>
      </c>
      <c r="I156">
        <v>1.0142561607984201E-2</v>
      </c>
      <c r="J156" t="s">
        <v>227</v>
      </c>
      <c r="K156">
        <v>4</v>
      </c>
      <c r="L156" t="s">
        <v>73</v>
      </c>
    </row>
    <row r="157" spans="1:12" x14ac:dyDescent="0.25">
      <c r="A157">
        <v>210</v>
      </c>
      <c r="B157">
        <v>0</v>
      </c>
      <c r="C157">
        <v>0.30096655401019301</v>
      </c>
      <c r="D157">
        <v>0.30096655401019301</v>
      </c>
      <c r="E157">
        <v>0.30096655401019301</v>
      </c>
      <c r="F157">
        <v>0.30096655401019301</v>
      </c>
      <c r="G157">
        <v>0.99775182880471303</v>
      </c>
      <c r="H157">
        <v>0.99775182880471303</v>
      </c>
      <c r="I157">
        <v>0.99775182880471303</v>
      </c>
      <c r="J157" t="s">
        <v>228</v>
      </c>
      <c r="K157">
        <v>4</v>
      </c>
      <c r="L157" t="s">
        <v>73</v>
      </c>
    </row>
    <row r="158" spans="1:12" x14ac:dyDescent="0.25">
      <c r="A158">
        <v>211</v>
      </c>
      <c r="B158">
        <v>0</v>
      </c>
      <c r="C158">
        <v>0.78451158760045903</v>
      </c>
      <c r="D158">
        <v>0.78451158760045903</v>
      </c>
      <c r="E158">
        <v>0.78451158760045903</v>
      </c>
      <c r="F158">
        <v>0.78451158760045903</v>
      </c>
      <c r="G158">
        <v>0.86831942738767298</v>
      </c>
      <c r="H158">
        <v>0.86831942738767298</v>
      </c>
      <c r="I158">
        <v>0.86831942738767298</v>
      </c>
      <c r="J158" t="s">
        <v>229</v>
      </c>
      <c r="K158">
        <v>4</v>
      </c>
      <c r="L158" t="s">
        <v>73</v>
      </c>
    </row>
    <row r="159" spans="1:12" x14ac:dyDescent="0.25">
      <c r="A159">
        <v>212</v>
      </c>
      <c r="B159">
        <v>0</v>
      </c>
      <c r="C159">
        <v>1.93182518739646E-2</v>
      </c>
      <c r="D159">
        <v>1.93182518739646E-2</v>
      </c>
      <c r="E159">
        <v>1.93182518739646E-2</v>
      </c>
      <c r="F159">
        <v>5.7954755621893901E-3</v>
      </c>
      <c r="G159">
        <v>9.6591259369823192E-3</v>
      </c>
      <c r="H159">
        <v>9.6591259369823192E-3</v>
      </c>
      <c r="I159">
        <v>9.6591259369823192E-3</v>
      </c>
      <c r="J159" t="s">
        <v>230</v>
      </c>
      <c r="K159">
        <v>8</v>
      </c>
      <c r="L159" t="s">
        <v>73</v>
      </c>
    </row>
    <row r="160" spans="1:12" x14ac:dyDescent="0.25">
      <c r="A160">
        <v>213</v>
      </c>
      <c r="B160">
        <v>0</v>
      </c>
      <c r="C160">
        <v>0.75187969840334101</v>
      </c>
      <c r="D160">
        <v>0.75187969840334101</v>
      </c>
      <c r="E160">
        <v>0.75187969840334101</v>
      </c>
      <c r="F160">
        <v>0.75187969840334101</v>
      </c>
      <c r="G160">
        <v>0.37593984920167001</v>
      </c>
      <c r="H160">
        <v>0.37593984920167001</v>
      </c>
      <c r="I160">
        <v>0.37593984920167001</v>
      </c>
      <c r="J160" t="s">
        <v>231</v>
      </c>
      <c r="K160">
        <v>4</v>
      </c>
      <c r="L160" t="s">
        <v>73</v>
      </c>
    </row>
    <row r="161" spans="1:12" x14ac:dyDescent="0.25">
      <c r="A161">
        <v>214</v>
      </c>
      <c r="B161">
        <v>0</v>
      </c>
      <c r="C161">
        <v>1.4582360492333</v>
      </c>
      <c r="D161">
        <v>0.72911802461665098</v>
      </c>
      <c r="E161">
        <v>0</v>
      </c>
      <c r="F161">
        <v>0</v>
      </c>
      <c r="G161">
        <v>0.72911802461665098</v>
      </c>
      <c r="H161">
        <v>0.72911802461665098</v>
      </c>
      <c r="I161">
        <v>0.72911802461665098</v>
      </c>
      <c r="J161" t="s">
        <v>232</v>
      </c>
      <c r="K161">
        <v>3</v>
      </c>
      <c r="L161" t="s">
        <v>73</v>
      </c>
    </row>
    <row r="162" spans="1:12" x14ac:dyDescent="0.25">
      <c r="A162">
        <v>215</v>
      </c>
      <c r="B162">
        <v>0</v>
      </c>
      <c r="C162">
        <v>6.3915829210719102E-2</v>
      </c>
      <c r="D162">
        <v>3.19579146053596E-2</v>
      </c>
      <c r="E162">
        <v>0</v>
      </c>
      <c r="F162">
        <v>0</v>
      </c>
      <c r="G162">
        <v>3.19579146053596E-2</v>
      </c>
      <c r="H162">
        <v>3.19579146053596E-2</v>
      </c>
      <c r="I162">
        <v>3.19579146053596E-2</v>
      </c>
      <c r="J162" t="s">
        <v>233</v>
      </c>
      <c r="K162">
        <v>3</v>
      </c>
      <c r="L162" t="s">
        <v>73</v>
      </c>
    </row>
    <row r="163" spans="1:12" x14ac:dyDescent="0.25">
      <c r="A163">
        <v>216</v>
      </c>
      <c r="B163">
        <v>0</v>
      </c>
      <c r="C163">
        <v>1.64074892442297</v>
      </c>
      <c r="D163">
        <v>1.64074892442297</v>
      </c>
      <c r="E163">
        <v>0</v>
      </c>
      <c r="F163">
        <v>0</v>
      </c>
      <c r="G163">
        <v>0.82037446221148602</v>
      </c>
      <c r="H163">
        <v>0.82037446221148602</v>
      </c>
      <c r="I163">
        <v>0.82037446221148602</v>
      </c>
      <c r="J163" t="s">
        <v>234</v>
      </c>
      <c r="K163">
        <v>3</v>
      </c>
      <c r="L163" t="s">
        <v>73</v>
      </c>
    </row>
    <row r="164" spans="1:12" x14ac:dyDescent="0.25">
      <c r="A164">
        <v>217</v>
      </c>
      <c r="B164">
        <v>0</v>
      </c>
      <c r="C164">
        <v>4.1526119802215202</v>
      </c>
      <c r="D164">
        <v>2.0767567857164599</v>
      </c>
      <c r="E164">
        <v>0</v>
      </c>
      <c r="F164">
        <v>0</v>
      </c>
      <c r="G164">
        <v>2.0767567857164599</v>
      </c>
      <c r="H164">
        <v>2.0767567857164599</v>
      </c>
      <c r="I164">
        <v>2.0767567857164599</v>
      </c>
      <c r="J164" t="s">
        <v>235</v>
      </c>
      <c r="K164">
        <v>3</v>
      </c>
      <c r="L164" t="s">
        <v>73</v>
      </c>
    </row>
    <row r="165" spans="1:12" x14ac:dyDescent="0.25">
      <c r="A165">
        <v>218</v>
      </c>
      <c r="B165">
        <v>0</v>
      </c>
      <c r="C165">
        <v>1.8933029316481501E-2</v>
      </c>
      <c r="D165">
        <v>9.4665146582407697E-3</v>
      </c>
      <c r="E165">
        <v>0</v>
      </c>
      <c r="F165">
        <v>0</v>
      </c>
      <c r="G165">
        <v>9.4665146582407697E-3</v>
      </c>
      <c r="H165">
        <v>9.4665146582407697E-3</v>
      </c>
      <c r="I165">
        <v>9.4665146582407697E-3</v>
      </c>
      <c r="J165" t="s">
        <v>236</v>
      </c>
      <c r="K165">
        <v>3</v>
      </c>
      <c r="L165" t="s">
        <v>73</v>
      </c>
    </row>
    <row r="166" spans="1:12" x14ac:dyDescent="0.25">
      <c r="A166">
        <v>219</v>
      </c>
      <c r="B166">
        <v>0</v>
      </c>
      <c r="C166">
        <v>1.2724481994305199</v>
      </c>
      <c r="D166">
        <v>1.2724481994305199</v>
      </c>
      <c r="E166">
        <v>1.2724481994305199</v>
      </c>
      <c r="F166">
        <v>1.2724481994305199</v>
      </c>
      <c r="G166">
        <v>0.63622409971526195</v>
      </c>
      <c r="H166">
        <v>0.63622409971526195</v>
      </c>
      <c r="I166">
        <v>0.63622409971526195</v>
      </c>
      <c r="J166" t="s">
        <v>237</v>
      </c>
      <c r="K166">
        <v>4</v>
      </c>
      <c r="L166" t="s">
        <v>73</v>
      </c>
    </row>
    <row r="167" spans="1:12" x14ac:dyDescent="0.25">
      <c r="A167">
        <v>220</v>
      </c>
      <c r="B167">
        <v>0</v>
      </c>
      <c r="C167">
        <v>2.4504995293074601E-2</v>
      </c>
      <c r="D167">
        <v>1.22524976465373E-2</v>
      </c>
      <c r="E167">
        <v>0</v>
      </c>
      <c r="F167">
        <v>0</v>
      </c>
      <c r="G167">
        <v>1.22524976465373E-2</v>
      </c>
      <c r="H167">
        <v>1.22524976465373E-2</v>
      </c>
      <c r="I167">
        <v>1.22524976465373E-2</v>
      </c>
      <c r="J167" t="s">
        <v>238</v>
      </c>
      <c r="K167">
        <v>3</v>
      </c>
      <c r="L167" t="s">
        <v>73</v>
      </c>
    </row>
    <row r="168" spans="1:12" x14ac:dyDescent="0.25">
      <c r="A168">
        <v>221</v>
      </c>
      <c r="B168">
        <v>0</v>
      </c>
      <c r="C168">
        <v>0.135663110103419</v>
      </c>
      <c r="D168">
        <v>0.135663110103419</v>
      </c>
      <c r="E168">
        <v>0.135663110103419</v>
      </c>
      <c r="F168">
        <v>4.0698933031025702E-2</v>
      </c>
      <c r="G168">
        <v>6.78315550517095E-2</v>
      </c>
      <c r="H168">
        <v>6.78315550517095E-2</v>
      </c>
      <c r="I168">
        <v>6.78315550517095E-2</v>
      </c>
      <c r="J168" t="s">
        <v>239</v>
      </c>
      <c r="K168">
        <v>8</v>
      </c>
      <c r="L168" t="s">
        <v>73</v>
      </c>
    </row>
    <row r="169" spans="1:12" x14ac:dyDescent="0.25">
      <c r="A169">
        <v>222</v>
      </c>
      <c r="B169">
        <v>0</v>
      </c>
      <c r="C169">
        <v>0.12937601740357199</v>
      </c>
      <c r="D169">
        <v>0</v>
      </c>
      <c r="E169">
        <v>0</v>
      </c>
      <c r="F169">
        <v>0</v>
      </c>
      <c r="G169">
        <v>6.4688008701785801E-2</v>
      </c>
      <c r="H169">
        <v>6.4688008701785801E-2</v>
      </c>
      <c r="I169">
        <v>6.4688008701785801E-2</v>
      </c>
      <c r="J169" t="s">
        <v>240</v>
      </c>
      <c r="K169">
        <v>3</v>
      </c>
      <c r="L169" t="s">
        <v>73</v>
      </c>
    </row>
    <row r="170" spans="1:12" x14ac:dyDescent="0.25">
      <c r="A170">
        <v>223</v>
      </c>
      <c r="B170">
        <v>0</v>
      </c>
      <c r="C170">
        <v>1.92453018759001</v>
      </c>
      <c r="D170">
        <v>1.92453018759001</v>
      </c>
      <c r="E170">
        <v>1.92453018759001</v>
      </c>
      <c r="F170">
        <v>0.57735905627700301</v>
      </c>
      <c r="G170">
        <v>0.96226509379500502</v>
      </c>
      <c r="H170">
        <v>0.96226509379500502</v>
      </c>
      <c r="I170">
        <v>0.96226509379500502</v>
      </c>
      <c r="J170" t="s">
        <v>241</v>
      </c>
      <c r="K170">
        <v>3</v>
      </c>
      <c r="L170" t="s">
        <v>73</v>
      </c>
    </row>
    <row r="171" spans="1:12" x14ac:dyDescent="0.25">
      <c r="A171">
        <v>224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0.41018723110574301</v>
      </c>
      <c r="H171">
        <v>0.41018723110574301</v>
      </c>
      <c r="I171">
        <v>0.41018723110574301</v>
      </c>
      <c r="J171" t="s">
        <v>242</v>
      </c>
      <c r="K171">
        <v>3</v>
      </c>
      <c r="L171" t="s">
        <v>73</v>
      </c>
    </row>
    <row r="172" spans="1:12" x14ac:dyDescent="0.25">
      <c r="A172">
        <v>225</v>
      </c>
      <c r="B172">
        <v>0</v>
      </c>
      <c r="C172">
        <v>0.104534823766001</v>
      </c>
      <c r="D172">
        <v>0</v>
      </c>
      <c r="E172">
        <v>0</v>
      </c>
      <c r="F172">
        <v>0</v>
      </c>
      <c r="G172">
        <v>5.22674118830007E-2</v>
      </c>
      <c r="H172">
        <v>5.22674118830007E-2</v>
      </c>
      <c r="I172">
        <v>5.22674118830007E-2</v>
      </c>
      <c r="J172" t="s">
        <v>243</v>
      </c>
      <c r="K172">
        <v>3</v>
      </c>
      <c r="L172" t="s">
        <v>73</v>
      </c>
    </row>
    <row r="173" spans="1:12" x14ac:dyDescent="0.25">
      <c r="A173">
        <v>226</v>
      </c>
      <c r="B173">
        <v>0</v>
      </c>
      <c r="C173">
        <v>11.5754609304313</v>
      </c>
      <c r="D173">
        <v>11.5754609304313</v>
      </c>
      <c r="E173">
        <v>0</v>
      </c>
      <c r="F173">
        <v>0</v>
      </c>
      <c r="G173">
        <v>5.7877304652156596</v>
      </c>
      <c r="H173">
        <v>5.7877304652156596</v>
      </c>
      <c r="I173">
        <v>5.7877304652156596</v>
      </c>
      <c r="J173" t="s">
        <v>244</v>
      </c>
      <c r="K173">
        <v>3</v>
      </c>
      <c r="L173" t="s">
        <v>73</v>
      </c>
    </row>
    <row r="174" spans="1:12" x14ac:dyDescent="0.25">
      <c r="A174">
        <v>227</v>
      </c>
      <c r="B174">
        <v>0</v>
      </c>
      <c r="C174">
        <v>1.39298551222155</v>
      </c>
      <c r="D174">
        <v>0.69649275611077299</v>
      </c>
      <c r="E174">
        <v>0</v>
      </c>
      <c r="F174">
        <v>0</v>
      </c>
      <c r="G174">
        <v>0.69649275611077299</v>
      </c>
      <c r="H174">
        <v>0.69649275611077299</v>
      </c>
      <c r="I174">
        <v>0.69649275611077299</v>
      </c>
      <c r="J174" t="s">
        <v>245</v>
      </c>
      <c r="K174">
        <v>3</v>
      </c>
      <c r="L174" t="s">
        <v>73</v>
      </c>
    </row>
    <row r="175" spans="1:12" x14ac:dyDescent="0.25">
      <c r="A175">
        <v>228</v>
      </c>
      <c r="B175">
        <v>0</v>
      </c>
      <c r="C175">
        <v>0.87607697340090296</v>
      </c>
      <c r="D175">
        <v>0.87607697340090296</v>
      </c>
      <c r="E175">
        <v>0.87607697340090296</v>
      </c>
      <c r="F175">
        <v>0.26282309202027099</v>
      </c>
      <c r="G175">
        <v>0.43803848670045198</v>
      </c>
      <c r="H175">
        <v>0.43803848670045198</v>
      </c>
      <c r="I175">
        <v>0.43803848670045198</v>
      </c>
      <c r="J175" t="s">
        <v>246</v>
      </c>
      <c r="K175">
        <v>3</v>
      </c>
      <c r="L175" t="s">
        <v>247</v>
      </c>
    </row>
    <row r="176" spans="1:12" x14ac:dyDescent="0.25">
      <c r="A176">
        <v>229</v>
      </c>
      <c r="B176">
        <v>0</v>
      </c>
      <c r="C176">
        <v>0.12621338319573799</v>
      </c>
      <c r="D176">
        <v>0.12621338319573799</v>
      </c>
      <c r="E176">
        <v>0.12621338319573799</v>
      </c>
      <c r="F176">
        <v>0.775100177779948</v>
      </c>
      <c r="G176">
        <v>0.94076879019456705</v>
      </c>
      <c r="H176">
        <v>0.94076879019456705</v>
      </c>
      <c r="I176">
        <v>0.94076879019456705</v>
      </c>
      <c r="J176" t="s">
        <v>248</v>
      </c>
      <c r="K176">
        <v>3</v>
      </c>
      <c r="L176" t="s">
        <v>247</v>
      </c>
    </row>
    <row r="177" spans="1:12" x14ac:dyDescent="0.25">
      <c r="A177">
        <v>230</v>
      </c>
      <c r="B177">
        <v>0</v>
      </c>
      <c r="C177">
        <v>1.62526855911212E-2</v>
      </c>
      <c r="D177">
        <v>1.62526855911212E-2</v>
      </c>
      <c r="E177">
        <v>1.62526855911212E-2</v>
      </c>
      <c r="F177">
        <v>4.8758056773363498E-3</v>
      </c>
      <c r="G177">
        <v>8.1263427955605896E-3</v>
      </c>
      <c r="H177">
        <v>8.1263427955605896E-3</v>
      </c>
      <c r="I177">
        <v>8.1263427955605896E-3</v>
      </c>
      <c r="J177" t="s">
        <v>249</v>
      </c>
      <c r="K177">
        <v>3</v>
      </c>
      <c r="L177" t="s">
        <v>73</v>
      </c>
    </row>
    <row r="178" spans="1:12" x14ac:dyDescent="0.25">
      <c r="A178">
        <v>231</v>
      </c>
      <c r="B178">
        <v>0</v>
      </c>
      <c r="C178">
        <v>1.1064185422554201E-2</v>
      </c>
      <c r="D178">
        <v>1.1064185422554201E-2</v>
      </c>
      <c r="E178">
        <v>1.1064185422554201E-2</v>
      </c>
      <c r="F178">
        <v>3.3192556267662701E-3</v>
      </c>
      <c r="G178">
        <v>5.5320927112771203E-3</v>
      </c>
      <c r="H178">
        <v>5.5320927112771203E-3</v>
      </c>
      <c r="I178">
        <v>5.5320927112771203E-3</v>
      </c>
      <c r="J178" t="s">
        <v>250</v>
      </c>
      <c r="K178">
        <v>3</v>
      </c>
      <c r="L178" t="s">
        <v>247</v>
      </c>
    </row>
    <row r="179" spans="1:12" x14ac:dyDescent="0.25">
      <c r="A179">
        <v>232</v>
      </c>
      <c r="B179">
        <v>0</v>
      </c>
      <c r="C179">
        <v>6.6784369013553595E-4</v>
      </c>
      <c r="D179">
        <v>6.6784369013553595E-4</v>
      </c>
      <c r="E179">
        <v>6.6784369013553595E-4</v>
      </c>
      <c r="F179">
        <v>2.0035310704066099E-4</v>
      </c>
      <c r="G179">
        <v>3.3392184506776798E-4</v>
      </c>
      <c r="H179">
        <v>3.3392184506776798E-4</v>
      </c>
      <c r="I179">
        <v>3.3392184506776798E-4</v>
      </c>
      <c r="J179" t="s">
        <v>251</v>
      </c>
      <c r="K179">
        <v>3</v>
      </c>
      <c r="L179" t="s">
        <v>247</v>
      </c>
    </row>
    <row r="180" spans="1:12" x14ac:dyDescent="0.25">
      <c r="A180">
        <v>233</v>
      </c>
      <c r="B180">
        <v>0</v>
      </c>
      <c r="C180">
        <v>1.41235770263774E-3</v>
      </c>
      <c r="D180">
        <v>1.41235770263774E-3</v>
      </c>
      <c r="E180">
        <v>1.41235770263774E-3</v>
      </c>
      <c r="F180">
        <v>4.2370731079132101E-4</v>
      </c>
      <c r="G180">
        <v>7.0617885131886795E-4</v>
      </c>
      <c r="H180">
        <v>7.0617885131886795E-4</v>
      </c>
      <c r="I180">
        <v>7.0617885131886795E-4</v>
      </c>
      <c r="J180" t="s">
        <v>252</v>
      </c>
      <c r="K180">
        <v>3</v>
      </c>
      <c r="L180" t="s">
        <v>247</v>
      </c>
    </row>
    <row r="181" spans="1:12" x14ac:dyDescent="0.25">
      <c r="A181">
        <v>234</v>
      </c>
      <c r="B181">
        <v>0</v>
      </c>
      <c r="C181">
        <v>9.9766533375390105E-4</v>
      </c>
      <c r="D181">
        <v>0</v>
      </c>
      <c r="E181">
        <v>0</v>
      </c>
      <c r="F181">
        <v>0</v>
      </c>
      <c r="G181">
        <v>4.9883266687695096E-4</v>
      </c>
      <c r="H181">
        <v>4.9883266687695096E-4</v>
      </c>
      <c r="I181">
        <v>4.9883266687695096E-4</v>
      </c>
      <c r="J181" t="s">
        <v>253</v>
      </c>
      <c r="K181">
        <v>3</v>
      </c>
      <c r="L181" t="s">
        <v>247</v>
      </c>
    </row>
    <row r="182" spans="1:12" x14ac:dyDescent="0.25">
      <c r="A182">
        <v>235</v>
      </c>
      <c r="B182">
        <v>0</v>
      </c>
      <c r="C182">
        <v>2.29184633564481E-2</v>
      </c>
      <c r="D182">
        <v>2.29184633564481E-2</v>
      </c>
      <c r="E182">
        <v>2.29184633564481E-2</v>
      </c>
      <c r="F182">
        <v>0.16266296103778199</v>
      </c>
      <c r="G182">
        <v>0.19692044838161399</v>
      </c>
      <c r="H182">
        <v>0.19692044838161399</v>
      </c>
      <c r="I182">
        <v>0.19692044838161399</v>
      </c>
      <c r="J182" t="s">
        <v>254</v>
      </c>
      <c r="K182">
        <v>3</v>
      </c>
      <c r="L182" t="s">
        <v>247</v>
      </c>
    </row>
    <row r="183" spans="1:12" x14ac:dyDescent="0.25">
      <c r="A183">
        <v>236</v>
      </c>
      <c r="B183">
        <v>0</v>
      </c>
      <c r="C183">
        <v>6.8688068173218698E-3</v>
      </c>
      <c r="D183">
        <v>6.8688068173218698E-3</v>
      </c>
      <c r="E183">
        <v>6.8688068173218698E-3</v>
      </c>
      <c r="F183">
        <v>2.0606420451965602E-3</v>
      </c>
      <c r="G183">
        <v>3.4344034086609301E-3</v>
      </c>
      <c r="H183">
        <v>3.4344034086609301E-3</v>
      </c>
      <c r="I183">
        <v>3.4344034086609301E-3</v>
      </c>
      <c r="J183" t="s">
        <v>255</v>
      </c>
      <c r="K183">
        <v>3</v>
      </c>
      <c r="L183" t="s">
        <v>247</v>
      </c>
    </row>
    <row r="184" spans="1:12" x14ac:dyDescent="0.25">
      <c r="A184">
        <v>237</v>
      </c>
      <c r="B184">
        <v>0</v>
      </c>
      <c r="C184">
        <v>6.3226638790436999E-3</v>
      </c>
      <c r="D184">
        <v>6.3226638790436999E-3</v>
      </c>
      <c r="E184">
        <v>6.3226638790436999E-3</v>
      </c>
      <c r="F184">
        <v>1.8967991637131099E-3</v>
      </c>
      <c r="G184">
        <v>3.1613319395218499E-3</v>
      </c>
      <c r="H184">
        <v>3.1613319395218499E-3</v>
      </c>
      <c r="I184">
        <v>3.1613319395218499E-3</v>
      </c>
      <c r="J184" t="s">
        <v>256</v>
      </c>
      <c r="K184">
        <v>3</v>
      </c>
      <c r="L184" t="s">
        <v>247</v>
      </c>
    </row>
    <row r="185" spans="1:12" x14ac:dyDescent="0.25">
      <c r="A185">
        <v>238</v>
      </c>
      <c r="B185">
        <v>0</v>
      </c>
      <c r="C185">
        <v>1.8031824228200201E-3</v>
      </c>
      <c r="D185">
        <v>9.0159121141001003E-4</v>
      </c>
      <c r="E185">
        <v>0</v>
      </c>
      <c r="F185">
        <v>0</v>
      </c>
      <c r="G185">
        <v>9.0159121141001003E-4</v>
      </c>
      <c r="H185">
        <v>9.0159121141001003E-4</v>
      </c>
      <c r="I185">
        <v>9.0159121141001003E-4</v>
      </c>
      <c r="J185" t="s">
        <v>257</v>
      </c>
      <c r="K185">
        <v>3</v>
      </c>
      <c r="L185" t="s">
        <v>247</v>
      </c>
    </row>
    <row r="186" spans="1:12" x14ac:dyDescent="0.25">
      <c r="A186">
        <v>239</v>
      </c>
      <c r="B186">
        <v>0</v>
      </c>
      <c r="C186">
        <v>1.59044625302509E-2</v>
      </c>
      <c r="D186">
        <v>0</v>
      </c>
      <c r="E186">
        <v>0</v>
      </c>
      <c r="F186">
        <v>0</v>
      </c>
      <c r="G186">
        <v>7.9522312651254708E-3</v>
      </c>
      <c r="H186">
        <v>7.9522312651254708E-3</v>
      </c>
      <c r="I186">
        <v>7.9522312651254708E-3</v>
      </c>
      <c r="J186" t="s">
        <v>258</v>
      </c>
      <c r="K186">
        <v>3</v>
      </c>
      <c r="L186" t="s">
        <v>247</v>
      </c>
    </row>
    <row r="187" spans="1:12" x14ac:dyDescent="0.25">
      <c r="A187">
        <v>240</v>
      </c>
      <c r="B187">
        <v>0</v>
      </c>
      <c r="C187">
        <v>1.3654435721702301E-3</v>
      </c>
      <c r="D187">
        <v>0</v>
      </c>
      <c r="E187">
        <v>0</v>
      </c>
      <c r="F187">
        <v>0</v>
      </c>
      <c r="G187">
        <v>6.8272178608511298E-4</v>
      </c>
      <c r="H187">
        <v>6.8272178608511298E-4</v>
      </c>
      <c r="I187">
        <v>6.8272178608511298E-4</v>
      </c>
      <c r="J187" t="s">
        <v>259</v>
      </c>
      <c r="K187">
        <v>3</v>
      </c>
      <c r="L187" t="s">
        <v>247</v>
      </c>
    </row>
    <row r="188" spans="1:12" x14ac:dyDescent="0.25">
      <c r="A188">
        <v>241</v>
      </c>
      <c r="B188">
        <v>0</v>
      </c>
      <c r="C188">
        <v>5.7716456306624196E-3</v>
      </c>
      <c r="D188">
        <v>0</v>
      </c>
      <c r="E188">
        <v>0</v>
      </c>
      <c r="F188">
        <v>0</v>
      </c>
      <c r="G188">
        <v>2.8858228153312098E-3</v>
      </c>
      <c r="H188">
        <v>2.8858228153312098E-3</v>
      </c>
      <c r="I188">
        <v>2.8858228153312098E-3</v>
      </c>
      <c r="J188" t="s">
        <v>260</v>
      </c>
      <c r="K188">
        <v>3</v>
      </c>
      <c r="L188" t="s">
        <v>247</v>
      </c>
    </row>
    <row r="189" spans="1:12" x14ac:dyDescent="0.25">
      <c r="A189">
        <v>242</v>
      </c>
      <c r="B189">
        <v>0</v>
      </c>
      <c r="C189">
        <v>4.0777224237015502E-3</v>
      </c>
      <c r="D189">
        <v>0</v>
      </c>
      <c r="E189">
        <v>0</v>
      </c>
      <c r="F189">
        <v>0</v>
      </c>
      <c r="G189">
        <v>2.0388612118507799E-3</v>
      </c>
      <c r="H189">
        <v>2.0388612118507799E-3</v>
      </c>
      <c r="I189">
        <v>2.0388612118507799E-3</v>
      </c>
      <c r="J189" t="s">
        <v>261</v>
      </c>
      <c r="K189">
        <v>3</v>
      </c>
      <c r="L189" t="s">
        <v>247</v>
      </c>
    </row>
    <row r="190" spans="1:12" x14ac:dyDescent="0.25">
      <c r="A190">
        <v>243</v>
      </c>
      <c r="B190">
        <v>0</v>
      </c>
      <c r="C190">
        <v>3.21311610634374E-3</v>
      </c>
      <c r="D190">
        <v>0</v>
      </c>
      <c r="E190">
        <v>0</v>
      </c>
      <c r="F190">
        <v>0</v>
      </c>
      <c r="G190">
        <v>1.60655805317187E-3</v>
      </c>
      <c r="H190">
        <v>1.60655805317187E-3</v>
      </c>
      <c r="I190">
        <v>1.60655805317187E-3</v>
      </c>
      <c r="J190" t="s">
        <v>262</v>
      </c>
      <c r="K190">
        <v>3</v>
      </c>
      <c r="L190" t="s">
        <v>247</v>
      </c>
    </row>
    <row r="191" spans="1:12" x14ac:dyDescent="0.25">
      <c r="A191">
        <v>244</v>
      </c>
      <c r="B191">
        <v>0</v>
      </c>
      <c r="C191">
        <v>1.3259751972325201E-3</v>
      </c>
      <c r="D191">
        <v>1.3259751972325201E-3</v>
      </c>
      <c r="E191">
        <v>1.3259751972325201E-3</v>
      </c>
      <c r="F191">
        <v>3.9779255916975699E-4</v>
      </c>
      <c r="G191">
        <v>6.62987598616262E-4</v>
      </c>
      <c r="H191">
        <v>6.62987598616262E-4</v>
      </c>
      <c r="I191">
        <v>6.62987598616262E-4</v>
      </c>
      <c r="J191" t="s">
        <v>263</v>
      </c>
      <c r="K191">
        <v>8</v>
      </c>
      <c r="L191" t="s">
        <v>247</v>
      </c>
    </row>
    <row r="192" spans="1:12" x14ac:dyDescent="0.25">
      <c r="A192">
        <v>245</v>
      </c>
      <c r="B192">
        <v>0</v>
      </c>
      <c r="C192">
        <v>3.9151158235709704E-3</v>
      </c>
      <c r="D192">
        <v>3.9151158235709704E-3</v>
      </c>
      <c r="E192">
        <v>3.9151158235709704E-3</v>
      </c>
      <c r="F192">
        <v>1.1745347470712899E-3</v>
      </c>
      <c r="G192">
        <v>1.95755791178548E-3</v>
      </c>
      <c r="H192">
        <v>1.95755791178548E-3</v>
      </c>
      <c r="I192">
        <v>1.95755791178548E-3</v>
      </c>
      <c r="J192" t="s">
        <v>264</v>
      </c>
      <c r="K192">
        <v>8</v>
      </c>
      <c r="L192" t="s">
        <v>247</v>
      </c>
    </row>
    <row r="193" spans="1:12" x14ac:dyDescent="0.25">
      <c r="A193">
        <v>246</v>
      </c>
      <c r="B193">
        <v>0</v>
      </c>
      <c r="C193">
        <v>1.41118129339092E-2</v>
      </c>
      <c r="D193">
        <v>1.41118129339092E-2</v>
      </c>
      <c r="E193">
        <v>1.41118129339092E-2</v>
      </c>
      <c r="F193">
        <v>4.23354388017275E-3</v>
      </c>
      <c r="G193">
        <v>7.0559064669545903E-3</v>
      </c>
      <c r="H193">
        <v>7.0559064669545903E-3</v>
      </c>
      <c r="I193">
        <v>7.0559064669545903E-3</v>
      </c>
      <c r="J193" t="s">
        <v>265</v>
      </c>
      <c r="K193">
        <v>8</v>
      </c>
      <c r="L193" t="s">
        <v>247</v>
      </c>
    </row>
    <row r="194" spans="1:12" x14ac:dyDescent="0.25">
      <c r="A194">
        <v>247</v>
      </c>
      <c r="B194">
        <v>0</v>
      </c>
      <c r="C194">
        <v>7.0053631949338396E-3</v>
      </c>
      <c r="D194">
        <v>7.0053631949338396E-3</v>
      </c>
      <c r="E194">
        <v>7.0053631949338396E-3</v>
      </c>
      <c r="F194">
        <v>2.1016089584801499E-3</v>
      </c>
      <c r="G194">
        <v>3.5026815974669198E-3</v>
      </c>
      <c r="H194">
        <v>3.5026815974669198E-3</v>
      </c>
      <c r="I194">
        <v>3.5026815974669198E-3</v>
      </c>
      <c r="J194" t="s">
        <v>266</v>
      </c>
      <c r="K194">
        <v>8</v>
      </c>
      <c r="L194" t="s">
        <v>247</v>
      </c>
    </row>
    <row r="195" spans="1:12" x14ac:dyDescent="0.25">
      <c r="A195">
        <v>249</v>
      </c>
      <c r="B195">
        <v>0</v>
      </c>
      <c r="C195">
        <v>1.54842677951893E-3</v>
      </c>
      <c r="D195">
        <v>1.54842677951893E-3</v>
      </c>
      <c r="E195">
        <v>1.54842677951893E-3</v>
      </c>
      <c r="F195">
        <v>4.6452803385567799E-4</v>
      </c>
      <c r="G195">
        <v>7.7421338975946304E-4</v>
      </c>
      <c r="H195">
        <v>7.7421338975946304E-4</v>
      </c>
      <c r="I195">
        <v>7.7421338975946304E-4</v>
      </c>
      <c r="J195" t="s">
        <v>267</v>
      </c>
      <c r="K195">
        <v>8</v>
      </c>
      <c r="L195" t="s">
        <v>247</v>
      </c>
    </row>
    <row r="196" spans="1:12" x14ac:dyDescent="0.25">
      <c r="A196">
        <v>250</v>
      </c>
      <c r="B196">
        <v>0</v>
      </c>
      <c r="C196">
        <v>5.2607763060490203E-3</v>
      </c>
      <c r="D196">
        <v>5.2607763060490203E-3</v>
      </c>
      <c r="E196">
        <v>5.2607763060490203E-3</v>
      </c>
      <c r="F196">
        <v>1.5782328918146999E-3</v>
      </c>
      <c r="G196">
        <v>2.6303881530245102E-3</v>
      </c>
      <c r="H196">
        <v>2.6303881530245102E-3</v>
      </c>
      <c r="I196">
        <v>2.6303881530245102E-3</v>
      </c>
      <c r="J196" t="s">
        <v>268</v>
      </c>
      <c r="K196">
        <v>8</v>
      </c>
      <c r="L196" t="s">
        <v>247</v>
      </c>
    </row>
    <row r="197" spans="1:12" x14ac:dyDescent="0.25">
      <c r="A197">
        <v>251</v>
      </c>
      <c r="B197">
        <v>0</v>
      </c>
      <c r="C197">
        <v>2.4827390822081699E-2</v>
      </c>
      <c r="D197">
        <v>2.4827390822081699E-2</v>
      </c>
      <c r="E197">
        <v>2.4827390822081699E-2</v>
      </c>
      <c r="F197">
        <v>7.4482172466245203E-3</v>
      </c>
      <c r="G197">
        <v>1.24136954110409E-2</v>
      </c>
      <c r="H197">
        <v>1.24136954110409E-2</v>
      </c>
      <c r="I197">
        <v>1.24136954110409E-2</v>
      </c>
      <c r="J197" t="s">
        <v>269</v>
      </c>
      <c r="K197">
        <v>8</v>
      </c>
      <c r="L197" t="s">
        <v>247</v>
      </c>
    </row>
    <row r="198" spans="1:12" x14ac:dyDescent="0.25">
      <c r="A198">
        <v>252</v>
      </c>
      <c r="B198">
        <v>0</v>
      </c>
      <c r="C198">
        <v>7.5093695608865803E-3</v>
      </c>
      <c r="D198">
        <v>7.5093695608865803E-3</v>
      </c>
      <c r="E198">
        <v>7.5093695608865803E-3</v>
      </c>
      <c r="F198">
        <v>7.4665629409031301E-3</v>
      </c>
      <c r="G198">
        <v>9.9615324859637193E-3</v>
      </c>
      <c r="H198">
        <v>9.9615324859637193E-3</v>
      </c>
      <c r="I198">
        <v>9.9615324859637193E-3</v>
      </c>
      <c r="J198" t="s">
        <v>270</v>
      </c>
      <c r="K198">
        <v>8</v>
      </c>
      <c r="L198" t="s">
        <v>247</v>
      </c>
    </row>
    <row r="199" spans="1:12" x14ac:dyDescent="0.25">
      <c r="A199">
        <v>253</v>
      </c>
      <c r="B199">
        <v>0</v>
      </c>
      <c r="C199">
        <v>1.8008339489116701E-3</v>
      </c>
      <c r="D199">
        <v>1.8008339489116701E-3</v>
      </c>
      <c r="E199">
        <v>1.8008339489116701E-3</v>
      </c>
      <c r="F199">
        <v>5.4025018467349995E-4</v>
      </c>
      <c r="G199">
        <v>9.0041697445583299E-4</v>
      </c>
      <c r="H199">
        <v>9.0041697445583299E-4</v>
      </c>
      <c r="I199">
        <v>9.0041697445583299E-4</v>
      </c>
      <c r="J199" t="s">
        <v>271</v>
      </c>
      <c r="K199">
        <v>8</v>
      </c>
      <c r="L199" t="s">
        <v>247</v>
      </c>
    </row>
    <row r="200" spans="1:12" x14ac:dyDescent="0.25">
      <c r="A200">
        <v>254</v>
      </c>
      <c r="B200">
        <v>0</v>
      </c>
      <c r="C200">
        <v>2.04439615340768E-2</v>
      </c>
      <c r="D200">
        <v>2.04439615340768E-2</v>
      </c>
      <c r="E200">
        <v>2.04439615340768E-2</v>
      </c>
      <c r="F200">
        <v>6.1331884602230397E-3</v>
      </c>
      <c r="G200">
        <v>1.02219807670384E-2</v>
      </c>
      <c r="H200">
        <v>1.02219807670384E-2</v>
      </c>
      <c r="I200">
        <v>1.02219807670384E-2</v>
      </c>
      <c r="J200" t="s">
        <v>272</v>
      </c>
      <c r="K200">
        <v>8</v>
      </c>
      <c r="L200" t="s">
        <v>247</v>
      </c>
    </row>
    <row r="201" spans="1:12" x14ac:dyDescent="0.25">
      <c r="A201">
        <v>255</v>
      </c>
      <c r="B201">
        <v>0</v>
      </c>
      <c r="C201">
        <v>3.1627126703300298E-2</v>
      </c>
      <c r="D201">
        <v>3.1627126703300298E-2</v>
      </c>
      <c r="E201">
        <v>3.1627126703300298E-2</v>
      </c>
      <c r="F201">
        <v>9.4881380109900805E-3</v>
      </c>
      <c r="G201">
        <v>1.5813563351650101E-2</v>
      </c>
      <c r="H201">
        <v>1.5813563351650101E-2</v>
      </c>
      <c r="I201">
        <v>1.5813563351650101E-2</v>
      </c>
      <c r="J201" t="s">
        <v>273</v>
      </c>
      <c r="K201">
        <v>8</v>
      </c>
      <c r="L201" t="s">
        <v>247</v>
      </c>
    </row>
    <row r="202" spans="1:12" x14ac:dyDescent="0.25">
      <c r="A202">
        <v>256</v>
      </c>
      <c r="B202">
        <v>0</v>
      </c>
      <c r="C202">
        <v>1.3509300692987199E-3</v>
      </c>
      <c r="D202">
        <v>1.3509300692987199E-3</v>
      </c>
      <c r="E202">
        <v>1.3509300692987199E-3</v>
      </c>
      <c r="F202">
        <v>4.0527902078961702E-4</v>
      </c>
      <c r="G202">
        <v>6.7546503464936203E-4</v>
      </c>
      <c r="H202">
        <v>6.7546503464936203E-4</v>
      </c>
      <c r="I202">
        <v>6.7546503464936203E-4</v>
      </c>
      <c r="J202" t="s">
        <v>274</v>
      </c>
      <c r="K202">
        <v>8</v>
      </c>
      <c r="L202" t="s">
        <v>247</v>
      </c>
    </row>
    <row r="203" spans="1:12" x14ac:dyDescent="0.25">
      <c r="A203">
        <v>257</v>
      </c>
      <c r="B203">
        <v>0</v>
      </c>
      <c r="C203">
        <v>3.06840479153643E-3</v>
      </c>
      <c r="D203">
        <v>3.06840479153643E-3</v>
      </c>
      <c r="E203">
        <v>3.06840479153643E-3</v>
      </c>
      <c r="F203">
        <v>9.2052143746092804E-4</v>
      </c>
      <c r="G203">
        <v>1.53420239576821E-3</v>
      </c>
      <c r="H203">
        <v>1.53420239576821E-3</v>
      </c>
      <c r="I203">
        <v>1.53420239576821E-3</v>
      </c>
      <c r="J203" t="s">
        <v>275</v>
      </c>
      <c r="K203">
        <v>8</v>
      </c>
      <c r="L203" t="s">
        <v>247</v>
      </c>
    </row>
    <row r="204" spans="1:12" x14ac:dyDescent="0.25">
      <c r="A204">
        <v>258</v>
      </c>
      <c r="B204">
        <v>0</v>
      </c>
      <c r="C204">
        <v>2.1248235317959201E-2</v>
      </c>
      <c r="D204">
        <v>2.1248235317959201E-2</v>
      </c>
      <c r="E204">
        <v>2.1248235317959201E-2</v>
      </c>
      <c r="F204">
        <v>6.3744705953877696E-3</v>
      </c>
      <c r="G204">
        <v>1.0624117658979601E-2</v>
      </c>
      <c r="H204">
        <v>1.0624117658979601E-2</v>
      </c>
      <c r="I204">
        <v>1.0624117658979601E-2</v>
      </c>
      <c r="J204" t="s">
        <v>276</v>
      </c>
      <c r="K204">
        <v>8</v>
      </c>
      <c r="L204" t="s">
        <v>247</v>
      </c>
    </row>
    <row r="205" spans="1:12" x14ac:dyDescent="0.25">
      <c r="A205">
        <v>259</v>
      </c>
      <c r="B205">
        <v>0</v>
      </c>
      <c r="C205">
        <v>4.6612482202996602E-3</v>
      </c>
      <c r="D205">
        <v>4.6612482202996602E-3</v>
      </c>
      <c r="E205">
        <v>4.6612482202996602E-3</v>
      </c>
      <c r="F205">
        <v>1.3983744660898999E-3</v>
      </c>
      <c r="G205">
        <v>2.3306241101498301E-3</v>
      </c>
      <c r="H205">
        <v>2.3306241101498301E-3</v>
      </c>
      <c r="I205">
        <v>2.3306241101498301E-3</v>
      </c>
      <c r="J205" t="s">
        <v>277</v>
      </c>
      <c r="K205">
        <v>9</v>
      </c>
      <c r="L205" t="s">
        <v>247</v>
      </c>
    </row>
    <row r="206" spans="1:12" x14ac:dyDescent="0.25">
      <c r="A206">
        <v>260</v>
      </c>
      <c r="B206">
        <v>0</v>
      </c>
      <c r="C206">
        <v>6.0034403433527799E-3</v>
      </c>
      <c r="D206">
        <v>6.0034403433527799E-3</v>
      </c>
      <c r="E206">
        <v>6.0034403433527799E-3</v>
      </c>
      <c r="F206">
        <v>2.77989422926876E-3</v>
      </c>
      <c r="G206">
        <v>4.1670322267513002E-3</v>
      </c>
      <c r="H206">
        <v>4.1670322267513002E-3</v>
      </c>
      <c r="I206">
        <v>4.1670322267513002E-3</v>
      </c>
      <c r="J206" t="s">
        <v>278</v>
      </c>
      <c r="K206">
        <v>7</v>
      </c>
      <c r="L206" t="s">
        <v>247</v>
      </c>
    </row>
    <row r="207" spans="1:12" x14ac:dyDescent="0.25">
      <c r="A207">
        <v>261</v>
      </c>
      <c r="B207">
        <v>0</v>
      </c>
      <c r="C207">
        <v>2.7900881896355801E-2</v>
      </c>
      <c r="D207">
        <v>2.7900881896355801E-2</v>
      </c>
      <c r="E207">
        <v>2.7900881896355801E-2</v>
      </c>
      <c r="F207">
        <v>8.3702645689067399E-3</v>
      </c>
      <c r="G207">
        <v>1.39504409481779E-2</v>
      </c>
      <c r="H207">
        <v>1.39504409481779E-2</v>
      </c>
      <c r="I207">
        <v>1.39504409481779E-2</v>
      </c>
      <c r="J207" t="s">
        <v>279</v>
      </c>
      <c r="K207">
        <v>7</v>
      </c>
      <c r="L207" t="s">
        <v>247</v>
      </c>
    </row>
    <row r="208" spans="1:12" x14ac:dyDescent="0.25">
      <c r="A208">
        <v>262</v>
      </c>
      <c r="B208">
        <v>0</v>
      </c>
      <c r="C208">
        <v>1.5980625364081299E-4</v>
      </c>
      <c r="D208">
        <v>1.5980625364081299E-4</v>
      </c>
      <c r="E208">
        <v>1.5980625364081299E-4</v>
      </c>
      <c r="F208">
        <v>1.5123086804241299E-4</v>
      </c>
      <c r="G208">
        <v>2.0286621247537001E-4</v>
      </c>
      <c r="H208">
        <v>2.0286621247537001E-4</v>
      </c>
      <c r="I208">
        <v>2.0286621247537001E-4</v>
      </c>
      <c r="J208" t="s">
        <v>280</v>
      </c>
      <c r="K208">
        <v>7</v>
      </c>
      <c r="L208" t="s">
        <v>247</v>
      </c>
    </row>
    <row r="209" spans="1:12" x14ac:dyDescent="0.25">
      <c r="A209">
        <v>263</v>
      </c>
      <c r="B209">
        <v>0</v>
      </c>
      <c r="C209">
        <v>4.9185234261985402E-4</v>
      </c>
      <c r="D209">
        <v>4.9185234261985402E-4</v>
      </c>
      <c r="E209">
        <v>4.9185234261985402E-4</v>
      </c>
      <c r="F209">
        <v>1.4755570278595601E-4</v>
      </c>
      <c r="G209">
        <v>2.4592617130992701E-4</v>
      </c>
      <c r="H209">
        <v>2.4592617130992701E-4</v>
      </c>
      <c r="I209">
        <v>2.4592617130992701E-4</v>
      </c>
      <c r="J209" t="s">
        <v>281</v>
      </c>
      <c r="K209">
        <v>7</v>
      </c>
      <c r="L209" t="s">
        <v>247</v>
      </c>
    </row>
    <row r="210" spans="1:12" x14ac:dyDescent="0.25">
      <c r="A210">
        <v>264</v>
      </c>
      <c r="B210">
        <v>0</v>
      </c>
      <c r="C210">
        <v>3.8790619225693899E-3</v>
      </c>
      <c r="D210">
        <v>3.8790619225693899E-3</v>
      </c>
      <c r="E210">
        <v>0</v>
      </c>
      <c r="F210">
        <v>0</v>
      </c>
      <c r="G210">
        <v>1.9395309612846899E-3</v>
      </c>
      <c r="H210">
        <v>1.9395309612846899E-3</v>
      </c>
      <c r="I210">
        <v>1.9395309612846899E-3</v>
      </c>
      <c r="J210" t="s">
        <v>282</v>
      </c>
      <c r="K210">
        <v>7</v>
      </c>
      <c r="L210" t="s">
        <v>247</v>
      </c>
    </row>
    <row r="211" spans="1:12" x14ac:dyDescent="0.25">
      <c r="A211">
        <v>265</v>
      </c>
      <c r="B211">
        <v>0</v>
      </c>
      <c r="C211">
        <v>2.31323362845598E-3</v>
      </c>
      <c r="D211">
        <v>2.31323362845598E-3</v>
      </c>
      <c r="E211">
        <v>0</v>
      </c>
      <c r="F211">
        <v>0</v>
      </c>
      <c r="G211">
        <v>1.15661681422799E-3</v>
      </c>
      <c r="H211">
        <v>1.15661681422799E-3</v>
      </c>
      <c r="I211">
        <v>1.15661681422799E-3</v>
      </c>
      <c r="J211" t="s">
        <v>283</v>
      </c>
      <c r="K211">
        <v>7</v>
      </c>
      <c r="L211" t="s">
        <v>247</v>
      </c>
    </row>
    <row r="212" spans="1:12" x14ac:dyDescent="0.25">
      <c r="A212">
        <v>266</v>
      </c>
      <c r="B212">
        <v>0</v>
      </c>
      <c r="C212">
        <v>4.2474150180589497E-2</v>
      </c>
      <c r="D212">
        <v>4.2474150180589497E-2</v>
      </c>
      <c r="E212">
        <v>4.2474150180589497E-2</v>
      </c>
      <c r="F212">
        <v>1.27422450541769E-2</v>
      </c>
      <c r="G212">
        <v>2.1237075090294801E-2</v>
      </c>
      <c r="H212">
        <v>2.1237075090294801E-2</v>
      </c>
      <c r="I212">
        <v>2.1237075090294801E-2</v>
      </c>
      <c r="J212" t="s">
        <v>284</v>
      </c>
      <c r="K212">
        <v>9</v>
      </c>
      <c r="L212" t="s">
        <v>247</v>
      </c>
    </row>
    <row r="213" spans="1:12" x14ac:dyDescent="0.25">
      <c r="A213">
        <v>268</v>
      </c>
      <c r="B213">
        <v>0</v>
      </c>
      <c r="C213">
        <v>6.1104314099951103E-5</v>
      </c>
      <c r="D213">
        <v>6.1104314099951103E-5</v>
      </c>
      <c r="E213">
        <v>6.1104314099951103E-5</v>
      </c>
      <c r="F213">
        <v>1.83312942299853E-5</v>
      </c>
      <c r="G213">
        <v>3.0552157049975599E-5</v>
      </c>
      <c r="H213">
        <v>3.0552157049975599E-5</v>
      </c>
      <c r="I213">
        <v>3.0552157049975599E-5</v>
      </c>
      <c r="J213" t="s">
        <v>285</v>
      </c>
      <c r="K213">
        <v>7</v>
      </c>
      <c r="L213" t="s">
        <v>247</v>
      </c>
    </row>
    <row r="214" spans="1:12" x14ac:dyDescent="0.25">
      <c r="A214">
        <v>269</v>
      </c>
      <c r="B214">
        <v>0</v>
      </c>
      <c r="C214">
        <v>1.31086010194412E-2</v>
      </c>
      <c r="D214">
        <v>1.31086010194412E-2</v>
      </c>
      <c r="E214">
        <v>0</v>
      </c>
      <c r="F214">
        <v>0</v>
      </c>
      <c r="G214">
        <v>6.5543005097205998E-3</v>
      </c>
      <c r="H214">
        <v>6.5543005097205998E-3</v>
      </c>
      <c r="I214">
        <v>6.5543005097205998E-3</v>
      </c>
      <c r="J214" t="s">
        <v>286</v>
      </c>
      <c r="K214">
        <v>9</v>
      </c>
      <c r="L214" t="s">
        <v>247</v>
      </c>
    </row>
    <row r="215" spans="1:12" x14ac:dyDescent="0.25">
      <c r="A215">
        <v>270</v>
      </c>
      <c r="B215">
        <v>0</v>
      </c>
      <c r="C215">
        <v>3.7449942515542902E-3</v>
      </c>
      <c r="D215">
        <v>3.7449942515542902E-3</v>
      </c>
      <c r="E215">
        <v>3.7449942515542902E-3</v>
      </c>
      <c r="F215">
        <v>3.7449942515542902E-3</v>
      </c>
      <c r="G215">
        <v>1.8724971257771501E-3</v>
      </c>
      <c r="H215">
        <v>1.8724971257771501E-3</v>
      </c>
      <c r="I215">
        <v>1.8724971257771501E-3</v>
      </c>
      <c r="J215" t="s">
        <v>287</v>
      </c>
      <c r="K215">
        <v>7</v>
      </c>
      <c r="L215" t="s">
        <v>247</v>
      </c>
    </row>
    <row r="216" spans="1:12" x14ac:dyDescent="0.25">
      <c r="A216">
        <v>271</v>
      </c>
      <c r="B216">
        <v>0</v>
      </c>
      <c r="C216">
        <v>3.0144315534346398E-3</v>
      </c>
      <c r="D216">
        <v>3.0144315534346398E-3</v>
      </c>
      <c r="E216">
        <v>3.0144315534346398E-3</v>
      </c>
      <c r="F216">
        <v>3.0144315534346398E-3</v>
      </c>
      <c r="G216">
        <v>1.5072157767173199E-3</v>
      </c>
      <c r="H216">
        <v>1.5072157767173199E-3</v>
      </c>
      <c r="I216">
        <v>1.5072157767173199E-3</v>
      </c>
      <c r="J216" t="s">
        <v>288</v>
      </c>
      <c r="K216">
        <v>7</v>
      </c>
      <c r="L216" t="s">
        <v>247</v>
      </c>
    </row>
    <row r="217" spans="1:12" x14ac:dyDescent="0.25">
      <c r="A217">
        <v>272</v>
      </c>
      <c r="B217">
        <v>0</v>
      </c>
      <c r="C217">
        <v>0.15559009158598999</v>
      </c>
      <c r="D217">
        <v>0.15559009158598999</v>
      </c>
      <c r="E217">
        <v>0.15559009158598999</v>
      </c>
      <c r="F217">
        <v>0.15559009158598999</v>
      </c>
      <c r="G217">
        <v>7.7795045792995093E-2</v>
      </c>
      <c r="H217">
        <v>7.7795045792995093E-2</v>
      </c>
      <c r="I217">
        <v>7.7795045792995093E-2</v>
      </c>
      <c r="J217" t="s">
        <v>289</v>
      </c>
      <c r="K217">
        <v>7</v>
      </c>
      <c r="L217" t="s">
        <v>247</v>
      </c>
    </row>
    <row r="218" spans="1:12" x14ac:dyDescent="0.25">
      <c r="A218">
        <v>273</v>
      </c>
      <c r="B218">
        <v>0</v>
      </c>
      <c r="C218">
        <v>1.5631022409606701E-2</v>
      </c>
      <c r="D218">
        <v>1.5631022409606701E-2</v>
      </c>
      <c r="E218">
        <v>1.5631022409606701E-2</v>
      </c>
      <c r="F218">
        <v>1.5631022409606701E-2</v>
      </c>
      <c r="G218">
        <v>7.8155112048033694E-3</v>
      </c>
      <c r="H218">
        <v>7.8155112048033694E-3</v>
      </c>
      <c r="I218">
        <v>7.8155112048033694E-3</v>
      </c>
      <c r="J218" t="s">
        <v>290</v>
      </c>
      <c r="K218">
        <v>7</v>
      </c>
      <c r="L218" t="s">
        <v>247</v>
      </c>
    </row>
    <row r="219" spans="1:12" x14ac:dyDescent="0.25">
      <c r="A219">
        <v>274</v>
      </c>
      <c r="B219">
        <v>0</v>
      </c>
      <c r="C219">
        <v>0.23133156088925899</v>
      </c>
      <c r="D219">
        <v>0.23133156088925899</v>
      </c>
      <c r="E219">
        <v>0.23133156088925899</v>
      </c>
      <c r="F219">
        <v>0.23133156088925899</v>
      </c>
      <c r="G219">
        <v>0.115665780444629</v>
      </c>
      <c r="H219">
        <v>0.115665780444629</v>
      </c>
      <c r="I219">
        <v>0.115665780444629</v>
      </c>
      <c r="J219" t="s">
        <v>291</v>
      </c>
      <c r="K219">
        <v>7</v>
      </c>
      <c r="L219" t="s">
        <v>247</v>
      </c>
    </row>
    <row r="220" spans="1:12" x14ac:dyDescent="0.25">
      <c r="A220">
        <v>275</v>
      </c>
      <c r="B220">
        <v>0</v>
      </c>
      <c r="C220">
        <v>3.3890742071984699</v>
      </c>
      <c r="D220">
        <v>3.3890742071984699</v>
      </c>
      <c r="E220">
        <v>3.3890742071984699</v>
      </c>
      <c r="F220">
        <v>3.3890742071984699</v>
      </c>
      <c r="G220">
        <v>1.69453710359923</v>
      </c>
      <c r="H220">
        <v>1.69453710359923</v>
      </c>
      <c r="I220">
        <v>1.69453710359923</v>
      </c>
      <c r="J220" t="s">
        <v>292</v>
      </c>
      <c r="K220">
        <v>7</v>
      </c>
      <c r="L220" t="s">
        <v>247</v>
      </c>
    </row>
    <row r="221" spans="1:12" x14ac:dyDescent="0.25">
      <c r="A221">
        <v>276</v>
      </c>
      <c r="B221">
        <v>0</v>
      </c>
      <c r="C221">
        <v>4.7191310354063799E-2</v>
      </c>
      <c r="D221">
        <v>4.7191310354063799E-2</v>
      </c>
      <c r="E221">
        <v>4.7191310354063799E-2</v>
      </c>
      <c r="F221">
        <v>4.7191310354063799E-2</v>
      </c>
      <c r="G221">
        <v>6.2493178073529498E-2</v>
      </c>
      <c r="H221">
        <v>6.2493178073529498E-2</v>
      </c>
      <c r="I221">
        <v>6.2493178073529498E-2</v>
      </c>
      <c r="J221" t="s">
        <v>293</v>
      </c>
      <c r="K221">
        <v>4</v>
      </c>
      <c r="L221" t="s">
        <v>247</v>
      </c>
    </row>
    <row r="222" spans="1:12" x14ac:dyDescent="0.25">
      <c r="A222">
        <v>277</v>
      </c>
      <c r="B222">
        <v>0</v>
      </c>
      <c r="C222">
        <v>5.8383846694627303E-3</v>
      </c>
      <c r="D222">
        <v>5.8383846694627303E-3</v>
      </c>
      <c r="E222">
        <v>5.8383846694627303E-3</v>
      </c>
      <c r="F222">
        <v>5.8383846694627303E-3</v>
      </c>
      <c r="G222">
        <v>2.91919233473136E-3</v>
      </c>
      <c r="H222">
        <v>2.91919233473136E-3</v>
      </c>
      <c r="I222">
        <v>2.91919233473136E-3</v>
      </c>
      <c r="J222" t="s">
        <v>294</v>
      </c>
      <c r="K222">
        <v>4</v>
      </c>
      <c r="L222" t="s">
        <v>247</v>
      </c>
    </row>
    <row r="223" spans="1:12" x14ac:dyDescent="0.25">
      <c r="A223">
        <v>278</v>
      </c>
      <c r="B223">
        <v>0</v>
      </c>
      <c r="C223">
        <v>8.2562234060140502E-2</v>
      </c>
      <c r="D223">
        <v>8.2562234060140502E-2</v>
      </c>
      <c r="E223">
        <v>8.2562234060140502E-2</v>
      </c>
      <c r="F223">
        <v>2.4768670218042198E-2</v>
      </c>
      <c r="G223">
        <v>4.12811170300703E-2</v>
      </c>
      <c r="H223">
        <v>4.12811170300703E-2</v>
      </c>
      <c r="I223">
        <v>4.12811170300703E-2</v>
      </c>
      <c r="J223" t="s">
        <v>295</v>
      </c>
      <c r="K223">
        <v>3</v>
      </c>
      <c r="L223" t="s">
        <v>247</v>
      </c>
    </row>
    <row r="224" spans="1:12" x14ac:dyDescent="0.25">
      <c r="A224">
        <v>279</v>
      </c>
      <c r="B224">
        <v>0</v>
      </c>
      <c r="C224">
        <v>0.113042531646198</v>
      </c>
      <c r="D224">
        <v>0.113042531646198</v>
      </c>
      <c r="E224">
        <v>0.113042531646198</v>
      </c>
      <c r="F224">
        <v>0.35722827541871799</v>
      </c>
      <c r="G224">
        <v>0.44142068954316899</v>
      </c>
      <c r="H224">
        <v>0.44142068954316899</v>
      </c>
      <c r="I224">
        <v>0.44142068954316899</v>
      </c>
      <c r="J224" t="s">
        <v>296</v>
      </c>
      <c r="K224">
        <v>3</v>
      </c>
      <c r="L224" t="s">
        <v>247</v>
      </c>
    </row>
    <row r="225" spans="1:12" x14ac:dyDescent="0.25">
      <c r="A225">
        <v>280</v>
      </c>
      <c r="B225">
        <v>0</v>
      </c>
      <c r="C225">
        <v>8.6301934327775401E-4</v>
      </c>
      <c r="D225">
        <v>8.6301934327775401E-4</v>
      </c>
      <c r="E225">
        <v>8.6301934327775401E-4</v>
      </c>
      <c r="F225">
        <v>2.5890580298332602E-4</v>
      </c>
      <c r="G225">
        <v>4.3150967163887701E-4</v>
      </c>
      <c r="H225">
        <v>4.3150967163887701E-4</v>
      </c>
      <c r="I225">
        <v>4.3150967163887701E-4</v>
      </c>
      <c r="J225" t="s">
        <v>297</v>
      </c>
      <c r="K225">
        <v>3</v>
      </c>
      <c r="L225" t="s">
        <v>247</v>
      </c>
    </row>
    <row r="226" spans="1:12" x14ac:dyDescent="0.25">
      <c r="A226">
        <v>281</v>
      </c>
      <c r="B226">
        <v>0</v>
      </c>
      <c r="C226">
        <v>0.13145560178563601</v>
      </c>
      <c r="D226">
        <v>0.13145560178563601</v>
      </c>
      <c r="E226">
        <v>0.13145560178563601</v>
      </c>
      <c r="F226">
        <v>0.10435417665923501</v>
      </c>
      <c r="G226">
        <v>0.143010534373227</v>
      </c>
      <c r="H226">
        <v>0.143010534373227</v>
      </c>
      <c r="I226">
        <v>0.143010534373227</v>
      </c>
      <c r="J226" t="s">
        <v>298</v>
      </c>
      <c r="K226">
        <v>3</v>
      </c>
      <c r="L226" t="s">
        <v>247</v>
      </c>
    </row>
    <row r="227" spans="1:12" x14ac:dyDescent="0.25">
      <c r="A227">
        <v>282</v>
      </c>
      <c r="B227">
        <v>0</v>
      </c>
      <c r="C227">
        <v>1.0557814258324E-2</v>
      </c>
      <c r="D227">
        <v>1.0557814258324E-2</v>
      </c>
      <c r="E227">
        <v>1.0557814258324E-2</v>
      </c>
      <c r="F227">
        <v>0.33839330074350499</v>
      </c>
      <c r="G227">
        <v>0.40435742673155201</v>
      </c>
      <c r="H227">
        <v>0.40435742673155201</v>
      </c>
      <c r="I227">
        <v>0.40435742673155201</v>
      </c>
      <c r="J227" t="s">
        <v>299</v>
      </c>
      <c r="K227">
        <v>7</v>
      </c>
      <c r="L227" t="s">
        <v>247</v>
      </c>
    </row>
    <row r="228" spans="1:12" x14ac:dyDescent="0.25">
      <c r="A228">
        <v>284</v>
      </c>
      <c r="B228">
        <v>0</v>
      </c>
      <c r="C228">
        <v>1.1306100506684499E-3</v>
      </c>
      <c r="D228">
        <v>1.1306100506684499E-3</v>
      </c>
      <c r="E228">
        <v>1.1306100506684499E-3</v>
      </c>
      <c r="F228">
        <v>3.3918301520053599E-4</v>
      </c>
      <c r="G228">
        <v>5.6530502533422603E-4</v>
      </c>
      <c r="H228">
        <v>5.6530502533422603E-4</v>
      </c>
      <c r="I228">
        <v>5.6530502533422603E-4</v>
      </c>
      <c r="J228" t="s">
        <v>300</v>
      </c>
      <c r="K228">
        <v>6</v>
      </c>
      <c r="L228" t="s">
        <v>247</v>
      </c>
    </row>
    <row r="229" spans="1:12" x14ac:dyDescent="0.25">
      <c r="A229">
        <v>285</v>
      </c>
      <c r="B229">
        <v>0</v>
      </c>
      <c r="C229">
        <v>5.2966213716442702E-2</v>
      </c>
      <c r="D229">
        <v>5.2966213716442702E-2</v>
      </c>
      <c r="E229">
        <v>5.2966213716442702E-2</v>
      </c>
      <c r="F229">
        <v>0.27943395455393899</v>
      </c>
      <c r="G229">
        <v>0.28893998531861498</v>
      </c>
      <c r="H229">
        <v>0.28893998531861498</v>
      </c>
      <c r="I229">
        <v>0.28893998531861498</v>
      </c>
      <c r="J229" t="s">
        <v>301</v>
      </c>
      <c r="K229">
        <v>6</v>
      </c>
      <c r="L229" t="s">
        <v>247</v>
      </c>
    </row>
    <row r="230" spans="1:12" x14ac:dyDescent="0.25">
      <c r="A230">
        <v>286</v>
      </c>
      <c r="B230">
        <v>0</v>
      </c>
      <c r="C230">
        <v>2.0921929221319599E-3</v>
      </c>
      <c r="D230">
        <v>2.0921929221319599E-3</v>
      </c>
      <c r="E230">
        <v>2.0921929221319599E-3</v>
      </c>
      <c r="F230">
        <v>6.2765787663958904E-4</v>
      </c>
      <c r="G230">
        <v>1.0460964610659799E-3</v>
      </c>
      <c r="H230">
        <v>1.0460964610659799E-3</v>
      </c>
      <c r="I230">
        <v>1.0460964610659799E-3</v>
      </c>
      <c r="J230" t="s">
        <v>302</v>
      </c>
      <c r="K230">
        <v>6</v>
      </c>
      <c r="L230" t="s">
        <v>247</v>
      </c>
    </row>
    <row r="231" spans="1:12" x14ac:dyDescent="0.25">
      <c r="A231">
        <v>287</v>
      </c>
      <c r="B231">
        <v>0</v>
      </c>
      <c r="C231">
        <v>2.0921929221319599E-3</v>
      </c>
      <c r="D231">
        <v>2.0921929221319599E-3</v>
      </c>
      <c r="E231">
        <v>2.0921929221319599E-3</v>
      </c>
      <c r="F231">
        <v>6.2765787663958904E-4</v>
      </c>
      <c r="G231">
        <v>1.0460964610659799E-3</v>
      </c>
      <c r="H231">
        <v>1.0460964610659799E-3</v>
      </c>
      <c r="I231">
        <v>1.0460964610659799E-3</v>
      </c>
      <c r="J231" t="s">
        <v>303</v>
      </c>
      <c r="K231">
        <v>6</v>
      </c>
      <c r="L231" t="s">
        <v>247</v>
      </c>
    </row>
    <row r="232" spans="1:12" x14ac:dyDescent="0.25">
      <c r="A232">
        <v>288</v>
      </c>
      <c r="B232">
        <v>0</v>
      </c>
      <c r="C232">
        <v>1.13320033503868E-2</v>
      </c>
      <c r="D232">
        <v>1.13320033503868E-2</v>
      </c>
      <c r="E232">
        <v>1.13320033503868E-2</v>
      </c>
      <c r="F232">
        <v>3.3996010051160499E-3</v>
      </c>
      <c r="G232">
        <v>5.6660016751934198E-3</v>
      </c>
      <c r="H232">
        <v>5.6660016751934198E-3</v>
      </c>
      <c r="I232">
        <v>5.6660016751934198E-3</v>
      </c>
      <c r="J232" t="s">
        <v>304</v>
      </c>
      <c r="K232">
        <v>6</v>
      </c>
      <c r="L232" t="s">
        <v>247</v>
      </c>
    </row>
    <row r="233" spans="1:12" x14ac:dyDescent="0.25">
      <c r="A233">
        <v>289</v>
      </c>
      <c r="B233">
        <v>0</v>
      </c>
      <c r="C233">
        <v>7.2250094450027405E-4</v>
      </c>
      <c r="D233">
        <v>7.2250094450027405E-4</v>
      </c>
      <c r="E233">
        <v>7.2250094450027405E-4</v>
      </c>
      <c r="F233">
        <v>2.1675028335008199E-4</v>
      </c>
      <c r="G233">
        <v>3.6125047225013703E-4</v>
      </c>
      <c r="H233">
        <v>3.6125047225013703E-4</v>
      </c>
      <c r="I233">
        <v>3.6125047225013703E-4</v>
      </c>
      <c r="J233" t="s">
        <v>305</v>
      </c>
      <c r="K233">
        <v>6</v>
      </c>
      <c r="L233" t="s">
        <v>247</v>
      </c>
    </row>
    <row r="234" spans="1:12" x14ac:dyDescent="0.25">
      <c r="A234">
        <v>290</v>
      </c>
      <c r="B234">
        <v>0</v>
      </c>
      <c r="C234">
        <v>1.5817566639898699E-3</v>
      </c>
      <c r="D234">
        <v>1.5817566639898699E-3</v>
      </c>
      <c r="E234">
        <v>1.5817566639898699E-3</v>
      </c>
      <c r="F234">
        <v>4.74526999196962E-4</v>
      </c>
      <c r="G234">
        <v>7.9087833199493595E-4</v>
      </c>
      <c r="H234">
        <v>7.9087833199493595E-4</v>
      </c>
      <c r="I234">
        <v>7.9087833199493595E-4</v>
      </c>
      <c r="J234" t="s">
        <v>306</v>
      </c>
      <c r="K234">
        <v>1</v>
      </c>
      <c r="L234" t="s">
        <v>247</v>
      </c>
    </row>
    <row r="235" spans="1:12" x14ac:dyDescent="0.25">
      <c r="A235">
        <v>291</v>
      </c>
      <c r="B235">
        <v>0</v>
      </c>
      <c r="C235">
        <v>7.1243181801052398E-5</v>
      </c>
      <c r="D235">
        <v>7.1243181801052398E-5</v>
      </c>
      <c r="E235">
        <v>7.1243181801052398E-5</v>
      </c>
      <c r="F235">
        <v>2.1372954540315701E-5</v>
      </c>
      <c r="G235">
        <v>3.5621590900526199E-5</v>
      </c>
      <c r="H235">
        <v>3.5621590900526199E-5</v>
      </c>
      <c r="I235">
        <v>3.5621590900526199E-5</v>
      </c>
      <c r="J235" t="s">
        <v>307</v>
      </c>
      <c r="K235">
        <v>1</v>
      </c>
      <c r="L235" t="s">
        <v>247</v>
      </c>
    </row>
    <row r="236" spans="1:12" x14ac:dyDescent="0.25">
      <c r="A236">
        <v>292</v>
      </c>
      <c r="B236">
        <v>0</v>
      </c>
      <c r="C236">
        <v>1.6565365893453799E-4</v>
      </c>
      <c r="D236">
        <v>1.6565365893453799E-4</v>
      </c>
      <c r="E236">
        <v>1.6565365893453799E-4</v>
      </c>
      <c r="F236">
        <v>4.96960976803615E-5</v>
      </c>
      <c r="G236">
        <v>8.2826829467269199E-5</v>
      </c>
      <c r="H236">
        <v>8.2826829467269199E-5</v>
      </c>
      <c r="I236">
        <v>8.2826829467269199E-5</v>
      </c>
      <c r="J236" t="s">
        <v>308</v>
      </c>
      <c r="K236">
        <v>1</v>
      </c>
      <c r="L236" t="s">
        <v>247</v>
      </c>
    </row>
    <row r="237" spans="1:12" x14ac:dyDescent="0.25">
      <c r="A237">
        <v>293</v>
      </c>
      <c r="B237">
        <v>0</v>
      </c>
      <c r="C237">
        <v>7.3167229708094601E-3</v>
      </c>
      <c r="D237">
        <v>7.3167229708094601E-3</v>
      </c>
      <c r="E237">
        <v>7.3167229708094601E-3</v>
      </c>
      <c r="F237">
        <v>3.0410256736713E-2</v>
      </c>
      <c r="G237">
        <v>3.5711857344799501E-2</v>
      </c>
      <c r="H237">
        <v>3.5711857344799501E-2</v>
      </c>
      <c r="I237">
        <v>3.5711857344799501E-2</v>
      </c>
      <c r="J237" t="s">
        <v>309</v>
      </c>
      <c r="K237">
        <v>8</v>
      </c>
      <c r="L237" t="s">
        <v>247</v>
      </c>
    </row>
    <row r="238" spans="1:12" x14ac:dyDescent="0.25">
      <c r="A238">
        <v>294</v>
      </c>
      <c r="B238">
        <v>0</v>
      </c>
      <c r="C238">
        <v>3.5854180519022898E-4</v>
      </c>
      <c r="D238">
        <v>3.5854180519022898E-4</v>
      </c>
      <c r="E238">
        <v>3.5854180519022898E-4</v>
      </c>
      <c r="F238">
        <v>1.07562541557069E-4</v>
      </c>
      <c r="G238">
        <v>1.7927090259511501E-4</v>
      </c>
      <c r="H238">
        <v>1.7927090259511501E-4</v>
      </c>
      <c r="I238">
        <v>1.7927090259511501E-4</v>
      </c>
      <c r="J238" t="s">
        <v>310</v>
      </c>
      <c r="K238">
        <v>8</v>
      </c>
      <c r="L238" t="s">
        <v>247</v>
      </c>
    </row>
    <row r="239" spans="1:12" x14ac:dyDescent="0.25">
      <c r="A239">
        <v>295</v>
      </c>
      <c r="B239">
        <v>0</v>
      </c>
      <c r="C239">
        <v>1.7846033253948401E-2</v>
      </c>
      <c r="D239">
        <v>1.7846033253948401E-2</v>
      </c>
      <c r="E239">
        <v>1.7846033253948401E-2</v>
      </c>
      <c r="F239">
        <v>1.7846033253948401E-2</v>
      </c>
      <c r="G239">
        <v>8.9230166269741902E-3</v>
      </c>
      <c r="H239">
        <v>8.9230166269741902E-3</v>
      </c>
      <c r="I239">
        <v>8.9230166269741902E-3</v>
      </c>
      <c r="J239" t="s">
        <v>311</v>
      </c>
      <c r="K239">
        <v>2</v>
      </c>
      <c r="L239" t="s">
        <v>247</v>
      </c>
    </row>
    <row r="240" spans="1:12" x14ac:dyDescent="0.25">
      <c r="A240">
        <v>296</v>
      </c>
      <c r="B240">
        <v>0</v>
      </c>
      <c r="C240">
        <v>9.1351740323932298E-4</v>
      </c>
      <c r="D240">
        <v>9.1351740323932298E-4</v>
      </c>
      <c r="E240">
        <v>0</v>
      </c>
      <c r="F240">
        <v>0</v>
      </c>
      <c r="G240">
        <v>4.5675870161966198E-4</v>
      </c>
      <c r="H240">
        <v>4.5675870161966198E-4</v>
      </c>
      <c r="I240">
        <v>4.5675870161966198E-4</v>
      </c>
      <c r="J240" t="s">
        <v>312</v>
      </c>
      <c r="K240">
        <v>5</v>
      </c>
      <c r="L240" t="s">
        <v>247</v>
      </c>
    </row>
    <row r="241" spans="1:12" x14ac:dyDescent="0.25">
      <c r="A241">
        <v>297</v>
      </c>
      <c r="B241">
        <v>0</v>
      </c>
      <c r="C241">
        <v>6.4350123762882405E-4</v>
      </c>
      <c r="D241">
        <v>6.4350123762882405E-4</v>
      </c>
      <c r="E241">
        <v>0</v>
      </c>
      <c r="F241">
        <v>0</v>
      </c>
      <c r="G241">
        <v>3.2175061881441203E-4</v>
      </c>
      <c r="H241">
        <v>3.2175061881441203E-4</v>
      </c>
      <c r="I241">
        <v>3.2175061881441203E-4</v>
      </c>
      <c r="J241" t="s">
        <v>313</v>
      </c>
      <c r="K241">
        <v>5</v>
      </c>
      <c r="L241" t="s">
        <v>247</v>
      </c>
    </row>
    <row r="242" spans="1:12" x14ac:dyDescent="0.25">
      <c r="A242">
        <v>298</v>
      </c>
      <c r="B242">
        <v>0</v>
      </c>
      <c r="C242">
        <v>0.18383922656259899</v>
      </c>
      <c r="D242">
        <v>0.18383922656259899</v>
      </c>
      <c r="E242">
        <v>0</v>
      </c>
      <c r="F242">
        <v>0</v>
      </c>
      <c r="G242">
        <v>9.2497921688413406E-2</v>
      </c>
      <c r="H242">
        <v>9.2497921688413406E-2</v>
      </c>
      <c r="I242">
        <v>9.2497921688413406E-2</v>
      </c>
      <c r="J242" t="s">
        <v>314</v>
      </c>
      <c r="K242">
        <v>5</v>
      </c>
      <c r="L242" t="s">
        <v>247</v>
      </c>
    </row>
    <row r="243" spans="1:12" x14ac:dyDescent="0.25">
      <c r="A243">
        <v>299</v>
      </c>
      <c r="B243">
        <v>0</v>
      </c>
      <c r="C243">
        <v>2.5357080420165901E-3</v>
      </c>
      <c r="D243">
        <v>2.5357080420165901E-3</v>
      </c>
      <c r="E243">
        <v>0</v>
      </c>
      <c r="F243">
        <v>0</v>
      </c>
      <c r="G243">
        <v>1.2678540210082901E-3</v>
      </c>
      <c r="H243">
        <v>1.2678540210082901E-3</v>
      </c>
      <c r="I243">
        <v>1.2678540210082901E-3</v>
      </c>
      <c r="J243" t="s">
        <v>315</v>
      </c>
      <c r="K243">
        <v>5</v>
      </c>
      <c r="L243" t="s">
        <v>247</v>
      </c>
    </row>
    <row r="244" spans="1:12" x14ac:dyDescent="0.25">
      <c r="A244">
        <v>300</v>
      </c>
      <c r="B244">
        <v>0</v>
      </c>
      <c r="C244">
        <v>7.2828031030062598E-3</v>
      </c>
      <c r="D244">
        <v>7.2828031030062598E-3</v>
      </c>
      <c r="E244">
        <v>7.2828031030062598E-3</v>
      </c>
      <c r="F244">
        <v>2.1848409309018798E-3</v>
      </c>
      <c r="G244">
        <v>3.6414015515031299E-3</v>
      </c>
      <c r="H244">
        <v>3.6414015515031299E-3</v>
      </c>
      <c r="I244">
        <v>3.6414015515031299E-3</v>
      </c>
      <c r="J244" t="s">
        <v>316</v>
      </c>
      <c r="K244">
        <v>5</v>
      </c>
      <c r="L244" t="s">
        <v>247</v>
      </c>
    </row>
    <row r="245" spans="1:12" x14ac:dyDescent="0.25">
      <c r="A245">
        <v>301</v>
      </c>
      <c r="B245">
        <v>0</v>
      </c>
      <c r="C245">
        <v>4.9807899415322404E-3</v>
      </c>
      <c r="D245">
        <v>4.9807899415322404E-3</v>
      </c>
      <c r="E245">
        <v>4.9807899415322404E-3</v>
      </c>
      <c r="F245">
        <v>4.9807899415322404E-3</v>
      </c>
      <c r="G245">
        <v>2.4903949707661202E-3</v>
      </c>
      <c r="H245">
        <v>2.4903949707661202E-3</v>
      </c>
      <c r="I245">
        <v>2.4903949707661202E-3</v>
      </c>
      <c r="J245" t="s">
        <v>317</v>
      </c>
      <c r="K245">
        <v>5</v>
      </c>
      <c r="L245" t="s">
        <v>247</v>
      </c>
    </row>
    <row r="246" spans="1:12" x14ac:dyDescent="0.25">
      <c r="A246">
        <v>302</v>
      </c>
      <c r="B246">
        <v>0</v>
      </c>
      <c r="C246">
        <v>7.4166961740865104E-4</v>
      </c>
      <c r="D246">
        <v>7.4166961740865104E-4</v>
      </c>
      <c r="E246">
        <v>7.4166961740865104E-4</v>
      </c>
      <c r="F246">
        <v>7.4166961740865104E-4</v>
      </c>
      <c r="G246">
        <v>3.7083480870432601E-4</v>
      </c>
      <c r="H246">
        <v>3.7083480870432601E-4</v>
      </c>
      <c r="I246">
        <v>3.7083480870432601E-4</v>
      </c>
      <c r="J246" t="s">
        <v>318</v>
      </c>
      <c r="K246">
        <v>5</v>
      </c>
      <c r="L246" t="s">
        <v>247</v>
      </c>
    </row>
    <row r="247" spans="1:12" x14ac:dyDescent="0.25">
      <c r="A247">
        <v>303</v>
      </c>
      <c r="B247">
        <v>0</v>
      </c>
      <c r="C247">
        <v>2.1009670389719199E-2</v>
      </c>
      <c r="D247">
        <v>2.1009670389719199E-2</v>
      </c>
      <c r="E247">
        <v>2.1009670389719199E-2</v>
      </c>
      <c r="F247">
        <v>2.1009670389719199E-2</v>
      </c>
      <c r="G247">
        <v>1.05048351948596E-2</v>
      </c>
      <c r="H247">
        <v>1.05048351948596E-2</v>
      </c>
      <c r="I247">
        <v>1.05048351948596E-2</v>
      </c>
      <c r="J247" t="s">
        <v>144</v>
      </c>
      <c r="K247">
        <v>5</v>
      </c>
      <c r="L247" t="s">
        <v>247</v>
      </c>
    </row>
    <row r="248" spans="1:12" x14ac:dyDescent="0.25">
      <c r="A248">
        <v>304</v>
      </c>
      <c r="B248">
        <v>0</v>
      </c>
      <c r="C248">
        <v>1.09170641411028E-2</v>
      </c>
      <c r="D248">
        <v>1.09170641411028E-2</v>
      </c>
      <c r="E248">
        <v>1.09170641411028E-2</v>
      </c>
      <c r="F248">
        <v>1.09170641411028E-2</v>
      </c>
      <c r="G248">
        <v>5.4585320705514001E-3</v>
      </c>
      <c r="H248">
        <v>5.4585320705514001E-3</v>
      </c>
      <c r="I248">
        <v>5.4585320705514001E-3</v>
      </c>
      <c r="J248" t="s">
        <v>319</v>
      </c>
      <c r="K248">
        <v>5</v>
      </c>
      <c r="L248" t="s">
        <v>247</v>
      </c>
    </row>
    <row r="249" spans="1:12" x14ac:dyDescent="0.25">
      <c r="A249">
        <v>305</v>
      </c>
      <c r="B249">
        <v>0</v>
      </c>
      <c r="C249">
        <v>2.7951614607227499E-3</v>
      </c>
      <c r="D249">
        <v>2.7951614607227499E-3</v>
      </c>
      <c r="E249">
        <v>2.7951614607227499E-3</v>
      </c>
      <c r="F249">
        <v>2.7951614607227499E-3</v>
      </c>
      <c r="G249">
        <v>1.3975807303613799E-3</v>
      </c>
      <c r="H249">
        <v>1.3975807303613799E-3</v>
      </c>
      <c r="I249">
        <v>1.3975807303613799E-3</v>
      </c>
      <c r="J249" t="s">
        <v>320</v>
      </c>
      <c r="K249">
        <v>5</v>
      </c>
      <c r="L249" t="s">
        <v>247</v>
      </c>
    </row>
    <row r="250" spans="1:12" x14ac:dyDescent="0.25">
      <c r="A250">
        <v>306</v>
      </c>
      <c r="B250">
        <v>0</v>
      </c>
      <c r="C250">
        <v>1.1078087574948599E-2</v>
      </c>
      <c r="D250">
        <v>1.1078087574948599E-2</v>
      </c>
      <c r="E250">
        <v>1.1078087574948599E-2</v>
      </c>
      <c r="F250">
        <v>1.1078087574948599E-2</v>
      </c>
      <c r="G250">
        <v>5.5390437874742902E-3</v>
      </c>
      <c r="H250">
        <v>5.5390437874742902E-3</v>
      </c>
      <c r="I250">
        <v>5.5390437874742902E-3</v>
      </c>
      <c r="J250" t="s">
        <v>321</v>
      </c>
      <c r="K250">
        <v>5</v>
      </c>
      <c r="L250" t="s">
        <v>247</v>
      </c>
    </row>
    <row r="251" spans="1:12" x14ac:dyDescent="0.25">
      <c r="A251">
        <v>307</v>
      </c>
      <c r="B251">
        <v>0</v>
      </c>
      <c r="C251">
        <v>2.08024099279395E-3</v>
      </c>
      <c r="D251">
        <v>2.08024099279395E-3</v>
      </c>
      <c r="E251">
        <v>2.08024099279395E-3</v>
      </c>
      <c r="F251">
        <v>2.08024099279395E-3</v>
      </c>
      <c r="G251">
        <v>1.04012049639698E-3</v>
      </c>
      <c r="H251">
        <v>1.04012049639698E-3</v>
      </c>
      <c r="I251">
        <v>1.04012049639698E-3</v>
      </c>
      <c r="J251" t="s">
        <v>322</v>
      </c>
      <c r="K251">
        <v>5</v>
      </c>
      <c r="L251" t="s">
        <v>247</v>
      </c>
    </row>
    <row r="252" spans="1:12" x14ac:dyDescent="0.25">
      <c r="A252">
        <v>308</v>
      </c>
      <c r="B252">
        <v>0</v>
      </c>
      <c r="C252">
        <v>4.24548987075134E-2</v>
      </c>
      <c r="D252">
        <v>4.24548987075134E-2</v>
      </c>
      <c r="E252">
        <v>4.24548987075134E-2</v>
      </c>
      <c r="F252">
        <v>4.24548987075134E-2</v>
      </c>
      <c r="G252">
        <v>2.12274493537567E-2</v>
      </c>
      <c r="H252">
        <v>2.12274493537567E-2</v>
      </c>
      <c r="I252">
        <v>2.12274493537567E-2</v>
      </c>
      <c r="J252" t="s">
        <v>323</v>
      </c>
      <c r="K252">
        <v>5</v>
      </c>
      <c r="L252" t="s">
        <v>247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324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35</v>
      </c>
      <c r="B2">
        <v>0</v>
      </c>
      <c r="C2">
        <v>7.6495967955580797</v>
      </c>
      <c r="D2">
        <v>7.6495967955580797</v>
      </c>
      <c r="E2">
        <v>7.6495967955580797</v>
      </c>
      <c r="F2">
        <v>3.4579806974698801</v>
      </c>
      <c r="G2">
        <v>5.0593376391373504</v>
      </c>
      <c r="H2">
        <v>5.0593376391373504</v>
      </c>
      <c r="I2">
        <v>5.0593376391373504</v>
      </c>
    </row>
    <row r="3" spans="1:9" x14ac:dyDescent="0.25">
      <c r="A3" t="s">
        <v>325</v>
      </c>
      <c r="B3">
        <v>0</v>
      </c>
      <c r="C3">
        <v>47.676393321387799</v>
      </c>
      <c r="D3">
        <v>43.857860846477202</v>
      </c>
      <c r="E3">
        <v>40.973966313097101</v>
      </c>
      <c r="F3">
        <v>29.5195316378753</v>
      </c>
      <c r="G3">
        <v>42.055215506819899</v>
      </c>
      <c r="H3">
        <v>42.055215506819899</v>
      </c>
      <c r="I3">
        <v>42.055215506819899</v>
      </c>
    </row>
    <row r="4" spans="1:9" x14ac:dyDescent="0.25">
      <c r="A4" t="s">
        <v>326</v>
      </c>
      <c r="B4">
        <v>0</v>
      </c>
      <c r="C4">
        <v>28.751896986171399</v>
      </c>
      <c r="D4">
        <v>24.637050208048699</v>
      </c>
      <c r="E4">
        <v>9.2110818050497603</v>
      </c>
      <c r="F4">
        <v>2.9191119635457801</v>
      </c>
      <c r="G4">
        <v>14.972047736500601</v>
      </c>
      <c r="H4">
        <v>14.972047736500601</v>
      </c>
      <c r="I4">
        <v>14.972047736500601</v>
      </c>
    </row>
    <row r="5" spans="1:9" x14ac:dyDescent="0.25">
      <c r="A5" t="s">
        <v>327</v>
      </c>
      <c r="B5">
        <v>0</v>
      </c>
      <c r="C5">
        <v>8.4510816838470202</v>
      </c>
      <c r="D5">
        <v>8.4510816838470202</v>
      </c>
      <c r="E5">
        <v>8.4510816838470202</v>
      </c>
      <c r="F5">
        <v>3.4928288319663299</v>
      </c>
      <c r="G5">
        <v>5.3591689060496597</v>
      </c>
      <c r="H5">
        <v>5.3591689060496597</v>
      </c>
      <c r="I5">
        <v>5.3591689060496597</v>
      </c>
    </row>
    <row r="6" spans="1:9" x14ac:dyDescent="0.25">
      <c r="A6" t="s">
        <v>328</v>
      </c>
      <c r="B6">
        <v>0</v>
      </c>
      <c r="C6">
        <v>35.560134746075498</v>
      </c>
      <c r="D6">
        <v>35.560134746075498</v>
      </c>
      <c r="E6">
        <v>35.560134746075498</v>
      </c>
      <c r="F6">
        <v>35.560134746075498</v>
      </c>
      <c r="G6">
        <v>26.6695163387303</v>
      </c>
      <c r="H6">
        <v>26.6695163387303</v>
      </c>
      <c r="I6">
        <v>26.6695163387303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/>
  </sheetViews>
  <sheetFormatPr defaultRowHeight="15" x14ac:dyDescent="0.25"/>
  <sheetData>
    <row r="1" spans="1:9" x14ac:dyDescent="0.25">
      <c r="A1" t="s">
        <v>329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330</v>
      </c>
      <c r="B2">
        <v>0</v>
      </c>
      <c r="C2">
        <v>101.85923685117599</v>
      </c>
      <c r="D2">
        <v>101.852050264735</v>
      </c>
      <c r="E2">
        <v>101.84586134362701</v>
      </c>
      <c r="F2">
        <v>74.949587876932796</v>
      </c>
      <c r="G2">
        <v>78.958165907920801</v>
      </c>
      <c r="H2">
        <v>78.958165907920801</v>
      </c>
      <c r="I2">
        <v>78.958165907920801</v>
      </c>
    </row>
    <row r="3" spans="1:9" x14ac:dyDescent="0.25">
      <c r="A3" t="s">
        <v>331</v>
      </c>
      <c r="B3">
        <v>0</v>
      </c>
      <c r="C3">
        <v>26.229866681863999</v>
      </c>
      <c r="D3">
        <v>18.303674015271699</v>
      </c>
      <c r="E3">
        <v>0</v>
      </c>
      <c r="F3">
        <v>0</v>
      </c>
      <c r="G3">
        <v>15.1571202193169</v>
      </c>
      <c r="H3">
        <v>15.1571202193169</v>
      </c>
      <c r="I3">
        <v>15.1571202193169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workbookViewId="0"/>
  </sheetViews>
  <sheetFormatPr defaultRowHeight="15" x14ac:dyDescent="0.25"/>
  <sheetData>
    <row r="1" spans="1:10" x14ac:dyDescent="0.25">
      <c r="A1" t="s">
        <v>20</v>
      </c>
      <c r="B1" t="s">
        <v>332</v>
      </c>
      <c r="C1" t="s">
        <v>2</v>
      </c>
      <c r="D1" t="s">
        <v>3</v>
      </c>
      <c r="E1" t="s">
        <v>333</v>
      </c>
      <c r="F1" t="s">
        <v>334</v>
      </c>
      <c r="G1" t="s">
        <v>6</v>
      </c>
      <c r="H1" t="s">
        <v>335</v>
      </c>
      <c r="I1" t="s">
        <v>336</v>
      </c>
      <c r="J1" t="s">
        <v>337</v>
      </c>
    </row>
    <row r="2" spans="1:10" x14ac:dyDescent="0.25">
      <c r="A2">
        <v>1</v>
      </c>
      <c r="B2" t="s">
        <v>22</v>
      </c>
      <c r="C2">
        <v>3908</v>
      </c>
      <c r="D2">
        <v>3195.3238931246901</v>
      </c>
      <c r="E2">
        <v>3195.3238931246901</v>
      </c>
      <c r="F2">
        <v>3195.3238931246901</v>
      </c>
      <c r="G2">
        <v>3717.7044430737901</v>
      </c>
      <c r="H2">
        <v>3502.55113124851</v>
      </c>
      <c r="I2">
        <v>3502.55113124851</v>
      </c>
      <c r="J2">
        <v>3502.55113124851</v>
      </c>
    </row>
    <row r="3" spans="1:10" x14ac:dyDescent="0.25">
      <c r="A3">
        <v>2</v>
      </c>
      <c r="B3" t="s">
        <v>23</v>
      </c>
      <c r="C3">
        <v>10745</v>
      </c>
      <c r="D3">
        <v>3470.7436446626698</v>
      </c>
      <c r="E3">
        <v>3470.7436446626698</v>
      </c>
      <c r="F3">
        <v>3470.7436446626698</v>
      </c>
      <c r="G3">
        <v>6733.7836452967204</v>
      </c>
      <c r="H3">
        <v>4289.8813824606896</v>
      </c>
      <c r="I3">
        <v>4289.8813824606896</v>
      </c>
      <c r="J3">
        <v>4289.8813824606896</v>
      </c>
    </row>
    <row r="4" spans="1:10" x14ac:dyDescent="0.25">
      <c r="A4">
        <v>3</v>
      </c>
      <c r="B4" t="s">
        <v>24</v>
      </c>
      <c r="C4">
        <v>5789</v>
      </c>
      <c r="D4">
        <v>2112.8294871150501</v>
      </c>
      <c r="E4">
        <v>2112.8294871150501</v>
      </c>
      <c r="F4">
        <v>2112.8294871150501</v>
      </c>
      <c r="G4">
        <v>3981.4408769586198</v>
      </c>
      <c r="H4">
        <v>2808.9657694485099</v>
      </c>
      <c r="I4">
        <v>2808.9657694485099</v>
      </c>
      <c r="J4">
        <v>2808.9657694485099</v>
      </c>
    </row>
    <row r="5" spans="1:10" x14ac:dyDescent="0.25">
      <c r="A5">
        <v>4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26</v>
      </c>
      <c r="C6">
        <v>5760</v>
      </c>
      <c r="D6">
        <v>3323.7506416490501</v>
      </c>
      <c r="E6">
        <v>3323.7506416490501</v>
      </c>
      <c r="F6">
        <v>3323.7506416490501</v>
      </c>
      <c r="G6">
        <v>5131.8205544604698</v>
      </c>
      <c r="H6">
        <v>4410.6897993551902</v>
      </c>
      <c r="I6">
        <v>4410.6897993551902</v>
      </c>
      <c r="J6">
        <v>4410.6897993551902</v>
      </c>
    </row>
    <row r="7" spans="1:10" x14ac:dyDescent="0.25">
      <c r="A7">
        <v>6</v>
      </c>
      <c r="B7" t="s">
        <v>27</v>
      </c>
      <c r="C7">
        <v>5760</v>
      </c>
      <c r="D7">
        <v>3323.7506416490501</v>
      </c>
      <c r="E7">
        <v>3323.7506416490501</v>
      </c>
      <c r="F7">
        <v>3323.7506416490501</v>
      </c>
      <c r="G7">
        <v>5131.8205544604698</v>
      </c>
      <c r="H7">
        <v>4410.6897993551902</v>
      </c>
      <c r="I7">
        <v>4410.6897993551902</v>
      </c>
      <c r="J7">
        <v>4410.6897993551902</v>
      </c>
    </row>
    <row r="8" spans="1:10" x14ac:dyDescent="0.25">
      <c r="A8">
        <v>7</v>
      </c>
      <c r="B8" t="s">
        <v>28</v>
      </c>
      <c r="C8">
        <v>13976</v>
      </c>
      <c r="D8">
        <v>4305.1758781110002</v>
      </c>
      <c r="E8">
        <v>4305.1758781110002</v>
      </c>
      <c r="F8">
        <v>4305.1758781110002</v>
      </c>
      <c r="G8">
        <v>10638.829327580401</v>
      </c>
      <c r="H8">
        <v>7622.1277311163603</v>
      </c>
      <c r="I8">
        <v>7622.1277311163603</v>
      </c>
      <c r="J8">
        <v>7622.1277311163603</v>
      </c>
    </row>
    <row r="9" spans="1:10" x14ac:dyDescent="0.25">
      <c r="A9">
        <v>8</v>
      </c>
      <c r="B9" t="s">
        <v>29</v>
      </c>
      <c r="C9">
        <v>10763</v>
      </c>
      <c r="D9">
        <v>3507.4256222973199</v>
      </c>
      <c r="E9">
        <v>3507.4256222973199</v>
      </c>
      <c r="F9">
        <v>3507.4256222973199</v>
      </c>
      <c r="G9">
        <v>8426.7807286406296</v>
      </c>
      <c r="H9">
        <v>5923.1736706146503</v>
      </c>
      <c r="I9">
        <v>5923.1736706146503</v>
      </c>
      <c r="J9">
        <v>5923.1736706146503</v>
      </c>
    </row>
    <row r="10" spans="1:10" x14ac:dyDescent="0.25">
      <c r="A10">
        <v>9</v>
      </c>
      <c r="B10" t="s">
        <v>30</v>
      </c>
      <c r="C10">
        <v>8575</v>
      </c>
      <c r="D10">
        <v>3059.24197646328</v>
      </c>
      <c r="E10">
        <v>3059.24197646328</v>
      </c>
      <c r="F10">
        <v>3059.24197646328</v>
      </c>
      <c r="G10">
        <v>6851.7672093265901</v>
      </c>
      <c r="H10">
        <v>4991.7404839311703</v>
      </c>
      <c r="I10">
        <v>4991.7404839311703</v>
      </c>
      <c r="J10">
        <v>4991.7404839311703</v>
      </c>
    </row>
    <row r="11" spans="1:10" x14ac:dyDescent="0.25">
      <c r="A11">
        <v>10</v>
      </c>
      <c r="B11" t="s">
        <v>31</v>
      </c>
      <c r="C11">
        <v>9529</v>
      </c>
      <c r="D11">
        <v>-2874.5041886160002</v>
      </c>
      <c r="E11">
        <v>3505.0244697109101</v>
      </c>
      <c r="F11">
        <v>9529</v>
      </c>
      <c r="G11">
        <v>9529</v>
      </c>
      <c r="H11">
        <v>3561.9686295602801</v>
      </c>
      <c r="I11">
        <v>3561.9686295602801</v>
      </c>
      <c r="J11">
        <v>3561.9686295602801</v>
      </c>
    </row>
    <row r="12" spans="1:10" x14ac:dyDescent="0.25">
      <c r="A12">
        <v>11</v>
      </c>
      <c r="B12" t="s">
        <v>32</v>
      </c>
      <c r="C12">
        <v>6094.5</v>
      </c>
      <c r="D12">
        <v>5150.9365390017902</v>
      </c>
      <c r="E12">
        <v>5979.8708135564402</v>
      </c>
      <c r="F12">
        <v>6094.5</v>
      </c>
      <c r="G12">
        <v>6094.5</v>
      </c>
      <c r="H12">
        <v>5410.1275597080803</v>
      </c>
      <c r="I12">
        <v>5410.1275597080803</v>
      </c>
      <c r="J12">
        <v>5410.1275597080803</v>
      </c>
    </row>
    <row r="13" spans="1:10" x14ac:dyDescent="0.25">
      <c r="A13">
        <v>12</v>
      </c>
      <c r="B13" t="s">
        <v>33</v>
      </c>
      <c r="C13">
        <v>29578</v>
      </c>
      <c r="D13">
        <v>22205.3749851211</v>
      </c>
      <c r="E13">
        <v>22702.862782618002</v>
      </c>
      <c r="F13">
        <v>29578</v>
      </c>
      <c r="G13">
        <v>29578</v>
      </c>
      <c r="H13">
        <v>24231.043593571001</v>
      </c>
      <c r="I13">
        <v>24231.043593571001</v>
      </c>
      <c r="J13">
        <v>24231.043593571001</v>
      </c>
    </row>
    <row r="14" spans="1:10" x14ac:dyDescent="0.25">
      <c r="A14">
        <v>13</v>
      </c>
      <c r="B14" t="s">
        <v>34</v>
      </c>
      <c r="C14">
        <v>7102</v>
      </c>
      <c r="D14">
        <v>6012.0314736902601</v>
      </c>
      <c r="E14">
        <v>6012.0314736902601</v>
      </c>
      <c r="F14">
        <v>6012.0314736902601</v>
      </c>
      <c r="G14">
        <v>6690.3557217204398</v>
      </c>
      <c r="H14">
        <v>6266.7514030515204</v>
      </c>
      <c r="I14">
        <v>6266.7514030515204</v>
      </c>
      <c r="J14">
        <v>6266.7514030515204</v>
      </c>
    </row>
    <row r="15" spans="1:10" x14ac:dyDescent="0.25">
      <c r="A15">
        <v>14</v>
      </c>
      <c r="B15" t="s">
        <v>35</v>
      </c>
      <c r="C15">
        <v>18998</v>
      </c>
      <c r="D15">
        <v>6774.3572548418997</v>
      </c>
      <c r="E15">
        <v>6774.3572548418997</v>
      </c>
      <c r="F15">
        <v>6774.3572548418997</v>
      </c>
      <c r="G15">
        <v>14978.035099860501</v>
      </c>
      <c r="H15">
        <v>10757.233257603701</v>
      </c>
      <c r="I15">
        <v>10757.233257603701</v>
      </c>
      <c r="J15">
        <v>10757.233257603701</v>
      </c>
    </row>
    <row r="16" spans="1:10" x14ac:dyDescent="0.25">
      <c r="A16">
        <v>15</v>
      </c>
      <c r="B16" t="s">
        <v>36</v>
      </c>
      <c r="C16">
        <v>6313</v>
      </c>
      <c r="D16">
        <v>1935.9653440952</v>
      </c>
      <c r="E16">
        <v>1935.9653440952</v>
      </c>
      <c r="F16">
        <v>1935.9653440952</v>
      </c>
      <c r="G16">
        <v>3290.9967022811702</v>
      </c>
      <c r="H16">
        <v>2226.6269973686499</v>
      </c>
      <c r="I16">
        <v>2226.6269973686499</v>
      </c>
      <c r="J16">
        <v>2226.6269973686499</v>
      </c>
    </row>
    <row r="17" spans="1:10" x14ac:dyDescent="0.25">
      <c r="A17">
        <v>16</v>
      </c>
      <c r="B17" t="s">
        <v>37</v>
      </c>
      <c r="C17">
        <v>9317</v>
      </c>
      <c r="D17">
        <v>1381.0826086890299</v>
      </c>
      <c r="E17">
        <v>1381.0826086890299</v>
      </c>
      <c r="F17">
        <v>1381.0826086890299</v>
      </c>
      <c r="G17">
        <v>4277.4177372827999</v>
      </c>
      <c r="H17">
        <v>2059.5608163280799</v>
      </c>
      <c r="I17">
        <v>2059.5608163280799</v>
      </c>
      <c r="J17">
        <v>2059.5608163280799</v>
      </c>
    </row>
    <row r="18" spans="1:10" x14ac:dyDescent="0.25">
      <c r="A18">
        <v>17</v>
      </c>
      <c r="B18" t="s">
        <v>38</v>
      </c>
      <c r="C18">
        <v>19057</v>
      </c>
      <c r="D18">
        <v>2724.7279425329298</v>
      </c>
      <c r="E18">
        <v>2724.7279425329298</v>
      </c>
      <c r="F18">
        <v>2724.7279425329298</v>
      </c>
      <c r="G18">
        <v>8354.9447503960091</v>
      </c>
      <c r="H18">
        <v>4034.95228907821</v>
      </c>
      <c r="I18">
        <v>4034.95228907821</v>
      </c>
      <c r="J18">
        <v>4034.95228907821</v>
      </c>
    </row>
    <row r="19" spans="1:10" x14ac:dyDescent="0.25">
      <c r="A19">
        <v>18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40</v>
      </c>
      <c r="C20">
        <v>9119</v>
      </c>
      <c r="D20">
        <v>671.39384047608098</v>
      </c>
      <c r="E20">
        <v>671.39384047608098</v>
      </c>
      <c r="F20">
        <v>671.39384047608098</v>
      </c>
      <c r="G20">
        <v>3714.9202912307801</v>
      </c>
      <c r="H20">
        <v>1280.0112763239299</v>
      </c>
      <c r="I20">
        <v>1280.0112763239299</v>
      </c>
      <c r="J20">
        <v>1280.0112763239299</v>
      </c>
    </row>
    <row r="21" spans="1:10" x14ac:dyDescent="0.25">
      <c r="A21">
        <v>20</v>
      </c>
      <c r="B21" t="s">
        <v>41</v>
      </c>
      <c r="C21">
        <v>2777</v>
      </c>
      <c r="D21">
        <v>400.98474923145602</v>
      </c>
      <c r="E21">
        <v>400.98474923145602</v>
      </c>
      <c r="F21">
        <v>400.98474923145602</v>
      </c>
      <c r="G21">
        <v>1504.3265335158101</v>
      </c>
      <c r="H21">
        <v>932.74898314900599</v>
      </c>
      <c r="I21">
        <v>932.74898314900599</v>
      </c>
      <c r="J21">
        <v>932.74898314900599</v>
      </c>
    </row>
    <row r="22" spans="1:10" x14ac:dyDescent="0.25">
      <c r="A22">
        <v>21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 t="s">
        <v>43</v>
      </c>
      <c r="C23">
        <v>7237</v>
      </c>
      <c r="D23">
        <v>627.31159795701205</v>
      </c>
      <c r="E23">
        <v>627.31159795701205</v>
      </c>
      <c r="F23">
        <v>627.31159795701205</v>
      </c>
      <c r="G23">
        <v>2435.21849916063</v>
      </c>
      <c r="H23">
        <v>978.84461809808204</v>
      </c>
      <c r="I23">
        <v>978.84461809808204</v>
      </c>
      <c r="J23">
        <v>978.84461809808204</v>
      </c>
    </row>
    <row r="24" spans="1:10" x14ac:dyDescent="0.25">
      <c r="A24">
        <v>23</v>
      </c>
      <c r="B24" t="s">
        <v>44</v>
      </c>
      <c r="C24">
        <v>9660</v>
      </c>
      <c r="D24">
        <v>2387.16311699688</v>
      </c>
      <c r="E24">
        <v>2387.16311699688</v>
      </c>
      <c r="F24">
        <v>2387.16311699688</v>
      </c>
      <c r="G24">
        <v>5172.1953538908101</v>
      </c>
      <c r="H24">
        <v>3101.6777665649802</v>
      </c>
      <c r="I24">
        <v>3101.6777665649802</v>
      </c>
      <c r="J24">
        <v>3101.6777665649802</v>
      </c>
    </row>
    <row r="25" spans="1:10" x14ac:dyDescent="0.25">
      <c r="A25">
        <v>24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25</v>
      </c>
      <c r="B26" t="s">
        <v>46</v>
      </c>
      <c r="C26">
        <v>22225</v>
      </c>
      <c r="D26">
        <v>1428.19362233332</v>
      </c>
      <c r="E26">
        <v>1428.19362233332</v>
      </c>
      <c r="F26">
        <v>1428.19362233332</v>
      </c>
      <c r="G26">
        <v>4739.5253079311997</v>
      </c>
      <c r="H26">
        <v>1807.5613517352999</v>
      </c>
      <c r="I26">
        <v>1807.5613517352999</v>
      </c>
      <c r="J26">
        <v>1807.5613517352999</v>
      </c>
    </row>
    <row r="27" spans="1:10" x14ac:dyDescent="0.25">
      <c r="A27">
        <v>26</v>
      </c>
      <c r="B27" t="s">
        <v>47</v>
      </c>
      <c r="C27">
        <v>13759</v>
      </c>
      <c r="D27">
        <v>800.12783606745097</v>
      </c>
      <c r="E27">
        <v>800.12783606745097</v>
      </c>
      <c r="F27">
        <v>800.12783606745097</v>
      </c>
      <c r="G27">
        <v>3362.0113158362201</v>
      </c>
      <c r="H27">
        <v>1055.37696127041</v>
      </c>
      <c r="I27">
        <v>1055.37696127041</v>
      </c>
      <c r="J27">
        <v>1055.37696127041</v>
      </c>
    </row>
    <row r="28" spans="1:10" x14ac:dyDescent="0.25">
      <c r="A28">
        <v>27</v>
      </c>
      <c r="B28" t="s">
        <v>48</v>
      </c>
      <c r="C28">
        <v>810</v>
      </c>
      <c r="D28">
        <v>714.06310069030803</v>
      </c>
      <c r="E28">
        <v>714.06310069030803</v>
      </c>
      <c r="F28">
        <v>714.06310069030803</v>
      </c>
      <c r="G28">
        <v>801.93303097902799</v>
      </c>
      <c r="H28">
        <v>785.58295124271001</v>
      </c>
      <c r="I28">
        <v>785.58295124271001</v>
      </c>
      <c r="J28">
        <v>785.58295124271001</v>
      </c>
    </row>
    <row r="29" spans="1:10" x14ac:dyDescent="0.25">
      <c r="A29">
        <v>28</v>
      </c>
      <c r="B29" t="s">
        <v>49</v>
      </c>
      <c r="C29">
        <v>5270</v>
      </c>
      <c r="D29">
        <v>629.66247926603296</v>
      </c>
      <c r="E29">
        <v>629.66247926603296</v>
      </c>
      <c r="F29">
        <v>629.66247926603296</v>
      </c>
      <c r="G29">
        <v>2813.2382565235398</v>
      </c>
      <c r="H29">
        <v>1251.2396571945001</v>
      </c>
      <c r="I29">
        <v>1251.2396571945001</v>
      </c>
      <c r="J29">
        <v>1251.2396571945001</v>
      </c>
    </row>
    <row r="30" spans="1:10" x14ac:dyDescent="0.25">
      <c r="A30">
        <v>29</v>
      </c>
      <c r="B30" t="s">
        <v>50</v>
      </c>
      <c r="C30">
        <v>10760</v>
      </c>
      <c r="D30">
        <v>2264.82565025444</v>
      </c>
      <c r="E30">
        <v>3651.7919572636101</v>
      </c>
      <c r="F30">
        <v>10760</v>
      </c>
      <c r="G30">
        <v>10760</v>
      </c>
      <c r="H30">
        <v>3436.9293919972101</v>
      </c>
      <c r="I30">
        <v>3436.9293919972101</v>
      </c>
      <c r="J30">
        <v>3436.9293919972101</v>
      </c>
    </row>
    <row r="31" spans="1:10" x14ac:dyDescent="0.25">
      <c r="A31">
        <v>30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 t="s">
        <v>52</v>
      </c>
      <c r="C32">
        <v>2428</v>
      </c>
      <c r="D32">
        <v>335.47309128377202</v>
      </c>
      <c r="E32">
        <v>335.47309128377202</v>
      </c>
      <c r="F32">
        <v>335.47309128377202</v>
      </c>
      <c r="G32">
        <v>1241.6330819771299</v>
      </c>
      <c r="H32">
        <v>587.58379057787204</v>
      </c>
      <c r="I32">
        <v>587.58379057787204</v>
      </c>
      <c r="J32">
        <v>587.58379057787204</v>
      </c>
    </row>
    <row r="33" spans="1:10" x14ac:dyDescent="0.25">
      <c r="A33">
        <v>32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 t="s">
        <v>55</v>
      </c>
      <c r="C35">
        <v>18972</v>
      </c>
      <c r="D35">
        <v>1906.34890315592</v>
      </c>
      <c r="E35">
        <v>1906.34890315592</v>
      </c>
      <c r="F35">
        <v>1906.34890315592</v>
      </c>
      <c r="G35">
        <v>6888.3502365156801</v>
      </c>
      <c r="H35">
        <v>3041.10102514341</v>
      </c>
      <c r="I35">
        <v>3041.10102514341</v>
      </c>
      <c r="J35">
        <v>3041.10102514341</v>
      </c>
    </row>
    <row r="36" spans="1:10" x14ac:dyDescent="0.25">
      <c r="A36">
        <v>35</v>
      </c>
      <c r="B36" t="s">
        <v>56</v>
      </c>
      <c r="C36">
        <v>12915</v>
      </c>
      <c r="D36">
        <v>4489.5407048733296</v>
      </c>
      <c r="E36">
        <v>9773.0574766065092</v>
      </c>
      <c r="F36">
        <v>12915</v>
      </c>
      <c r="G36">
        <v>12915</v>
      </c>
      <c r="H36">
        <v>5514.7287769547702</v>
      </c>
      <c r="I36">
        <v>5514.7287769547702</v>
      </c>
      <c r="J36">
        <v>5514.7287769547702</v>
      </c>
    </row>
    <row r="37" spans="1:10" x14ac:dyDescent="0.25">
      <c r="A37">
        <v>36</v>
      </c>
      <c r="B37" t="s">
        <v>57</v>
      </c>
      <c r="C37">
        <v>81559</v>
      </c>
      <c r="D37">
        <v>11816.608795399199</v>
      </c>
      <c r="E37">
        <v>11816.608795399199</v>
      </c>
      <c r="F37">
        <v>11816.608795399199</v>
      </c>
      <c r="G37">
        <v>11816.608795399199</v>
      </c>
      <c r="H37">
        <v>17582.6148834827</v>
      </c>
      <c r="I37">
        <v>17582.6148834827</v>
      </c>
      <c r="J37">
        <v>17582.6148834827</v>
      </c>
    </row>
    <row r="38" spans="1:10" x14ac:dyDescent="0.25">
      <c r="A38">
        <v>37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38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 t="s">
        <v>60</v>
      </c>
      <c r="C40">
        <v>4655</v>
      </c>
      <c r="D40">
        <v>1233.0937023689701</v>
      </c>
      <c r="E40">
        <v>1233.0937023689701</v>
      </c>
      <c r="F40">
        <v>1233.0937023689701</v>
      </c>
      <c r="G40">
        <v>1233.0937023689701</v>
      </c>
      <c r="H40">
        <v>1493.35386936543</v>
      </c>
      <c r="I40">
        <v>1493.35386936543</v>
      </c>
      <c r="J40">
        <v>1493.35386936543</v>
      </c>
    </row>
    <row r="41" spans="1:10" x14ac:dyDescent="0.25">
      <c r="A41">
        <v>40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 t="s">
        <v>62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 t="s">
        <v>63</v>
      </c>
      <c r="C43">
        <v>1017.9765</v>
      </c>
      <c r="D43">
        <v>605.12850000000003</v>
      </c>
      <c r="E43">
        <v>605.12850000000003</v>
      </c>
      <c r="F43">
        <v>605.12850000000003</v>
      </c>
      <c r="G43">
        <v>605.12850000000003</v>
      </c>
      <c r="H43">
        <v>700.72649999999999</v>
      </c>
      <c r="I43">
        <v>700.72649999999999</v>
      </c>
      <c r="J43">
        <v>700.72649999999999</v>
      </c>
    </row>
    <row r="44" spans="1:10" x14ac:dyDescent="0.25">
      <c r="A44">
        <v>43</v>
      </c>
      <c r="B44" t="s">
        <v>64</v>
      </c>
      <c r="C44">
        <v>9758</v>
      </c>
      <c r="D44">
        <v>1565.93883796554</v>
      </c>
      <c r="E44">
        <v>1565.93883796554</v>
      </c>
      <c r="F44">
        <v>1565.93883796554</v>
      </c>
      <c r="G44">
        <v>1565.93883796554</v>
      </c>
      <c r="H44">
        <v>1879.6792374413401</v>
      </c>
      <c r="I44">
        <v>1879.6792374413401</v>
      </c>
      <c r="J44">
        <v>1879.6792374413401</v>
      </c>
    </row>
    <row r="45" spans="1:10" x14ac:dyDescent="0.25">
      <c r="A45">
        <v>44</v>
      </c>
      <c r="B45" t="s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45</v>
      </c>
      <c r="B46" t="s">
        <v>66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46</v>
      </c>
      <c r="B47" t="s">
        <v>67</v>
      </c>
      <c r="C47">
        <v>6421</v>
      </c>
      <c r="D47">
        <v>1551.21154263472</v>
      </c>
      <c r="E47">
        <v>1551.21154263472</v>
      </c>
      <c r="F47">
        <v>1551.21154263472</v>
      </c>
      <c r="G47">
        <v>1551.21154263472</v>
      </c>
      <c r="H47">
        <v>2159.0676025622502</v>
      </c>
      <c r="I47">
        <v>2159.0676025622502</v>
      </c>
      <c r="J47">
        <v>2159.0676025622502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4"/>
  <sheetViews>
    <sheetView workbookViewId="0"/>
  </sheetViews>
  <sheetFormatPr defaultRowHeight="15" x14ac:dyDescent="0.25"/>
  <sheetData>
    <row r="1" spans="1:9" x14ac:dyDescent="0.25">
      <c r="A1" t="s">
        <v>68</v>
      </c>
      <c r="B1" t="s">
        <v>2</v>
      </c>
      <c r="C1" t="s">
        <v>3</v>
      </c>
      <c r="D1" t="s">
        <v>333</v>
      </c>
      <c r="E1" t="s">
        <v>334</v>
      </c>
      <c r="F1" t="s">
        <v>6</v>
      </c>
      <c r="G1" t="s">
        <v>335</v>
      </c>
      <c r="H1" t="s">
        <v>336</v>
      </c>
      <c r="I1" t="s">
        <v>337</v>
      </c>
    </row>
    <row r="2" spans="1:9" x14ac:dyDescent="0.25">
      <c r="A2">
        <v>1</v>
      </c>
      <c r="B2">
        <v>2577</v>
      </c>
      <c r="C2">
        <v>2577</v>
      </c>
      <c r="D2">
        <v>2577</v>
      </c>
      <c r="E2">
        <v>2577</v>
      </c>
      <c r="F2">
        <v>2577</v>
      </c>
      <c r="G2">
        <v>2577</v>
      </c>
      <c r="H2">
        <v>2577</v>
      </c>
      <c r="I2">
        <v>2577</v>
      </c>
    </row>
    <row r="3" spans="1:9" x14ac:dyDescent="0.25">
      <c r="A3">
        <v>2</v>
      </c>
      <c r="B3">
        <v>877.75</v>
      </c>
      <c r="C3">
        <v>607.445893124691</v>
      </c>
      <c r="D3">
        <v>607.445893124691</v>
      </c>
      <c r="E3">
        <v>607.445893124691</v>
      </c>
      <c r="F3">
        <v>855.15694307378897</v>
      </c>
      <c r="G3">
        <v>812.23863124851505</v>
      </c>
      <c r="H3">
        <v>812.23863124851505</v>
      </c>
      <c r="I3">
        <v>812.23863124851505</v>
      </c>
    </row>
    <row r="4" spans="1:9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453.25</v>
      </c>
      <c r="C5">
        <v>10.878</v>
      </c>
      <c r="D5">
        <v>10.878</v>
      </c>
      <c r="E5">
        <v>10.878</v>
      </c>
      <c r="F5">
        <v>285.54750000000001</v>
      </c>
      <c r="G5">
        <v>113.3125</v>
      </c>
      <c r="H5">
        <v>113.3125</v>
      </c>
      <c r="I5">
        <v>113.3125</v>
      </c>
    </row>
    <row r="6" spans="1:9" x14ac:dyDescent="0.25">
      <c r="A6">
        <v>5</v>
      </c>
      <c r="B6">
        <v>2950</v>
      </c>
      <c r="C6">
        <v>2852.38497383511</v>
      </c>
      <c r="D6">
        <v>2852.38497383511</v>
      </c>
      <c r="E6">
        <v>2852.38497383511</v>
      </c>
      <c r="F6">
        <v>2929.36732568045</v>
      </c>
      <c r="G6">
        <v>2899.4508890975699</v>
      </c>
      <c r="H6">
        <v>2899.4508890975699</v>
      </c>
      <c r="I6">
        <v>2899.4508890975699</v>
      </c>
    </row>
    <row r="7" spans="1:9" x14ac:dyDescent="0.25">
      <c r="A7">
        <v>6</v>
      </c>
      <c r="B7">
        <v>1182</v>
      </c>
      <c r="C7">
        <v>614.29356970137997</v>
      </c>
      <c r="D7">
        <v>614.29356970137997</v>
      </c>
      <c r="E7">
        <v>614.29356970137997</v>
      </c>
      <c r="F7">
        <v>1042.6017458137001</v>
      </c>
      <c r="G7">
        <v>873.13422991708796</v>
      </c>
      <c r="H7">
        <v>873.13422991708796</v>
      </c>
      <c r="I7">
        <v>873.13422991708796</v>
      </c>
    </row>
    <row r="8" spans="1:9" x14ac:dyDescent="0.25">
      <c r="A8">
        <v>7</v>
      </c>
      <c r="B8">
        <v>676</v>
      </c>
      <c r="C8">
        <v>2.7827091261881001</v>
      </c>
      <c r="D8">
        <v>2.7827091261881001</v>
      </c>
      <c r="E8">
        <v>2.7827091261881001</v>
      </c>
      <c r="F8">
        <v>405.41927380256999</v>
      </c>
      <c r="G8">
        <v>146.23376344602701</v>
      </c>
      <c r="H8">
        <v>146.23376344602701</v>
      </c>
      <c r="I8">
        <v>146.23376344602701</v>
      </c>
    </row>
    <row r="9" spans="1:9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3240</v>
      </c>
      <c r="C10">
        <v>0.69984000000000002</v>
      </c>
      <c r="D10">
        <v>0.69984000000000002</v>
      </c>
      <c r="E10">
        <v>0.69984000000000002</v>
      </c>
      <c r="F10">
        <v>1285.9559999999999</v>
      </c>
      <c r="G10">
        <v>202.5</v>
      </c>
      <c r="H10">
        <v>202.5</v>
      </c>
      <c r="I10">
        <v>202.5</v>
      </c>
    </row>
    <row r="11" spans="1:9" x14ac:dyDescent="0.25">
      <c r="A11">
        <v>10</v>
      </c>
      <c r="B11">
        <v>4497</v>
      </c>
      <c r="C11">
        <v>0.97135199999999999</v>
      </c>
      <c r="D11">
        <v>0.97135199999999999</v>
      </c>
      <c r="E11">
        <v>0.97135199999999999</v>
      </c>
      <c r="F11">
        <v>1784.8593000000001</v>
      </c>
      <c r="G11">
        <v>281.0625</v>
      </c>
      <c r="H11">
        <v>281.0625</v>
      </c>
      <c r="I11">
        <v>281.0625</v>
      </c>
    </row>
    <row r="12" spans="1:9" x14ac:dyDescent="0.25">
      <c r="A12">
        <v>11</v>
      </c>
      <c r="B12">
        <v>2512</v>
      </c>
      <c r="C12">
        <v>2161.1939405899302</v>
      </c>
      <c r="D12">
        <v>2161.1939405899302</v>
      </c>
      <c r="E12">
        <v>2161.1939405899302</v>
      </c>
      <c r="F12">
        <v>2459.2899209279199</v>
      </c>
      <c r="G12">
        <v>2380.2731986311401</v>
      </c>
      <c r="H12">
        <v>2380.2731986311401</v>
      </c>
      <c r="I12">
        <v>2380.2731986311401</v>
      </c>
    </row>
    <row r="13" spans="1:9" x14ac:dyDescent="0.25">
      <c r="A13">
        <v>12</v>
      </c>
      <c r="B13">
        <v>313</v>
      </c>
      <c r="C13">
        <v>-58.572907309192701</v>
      </c>
      <c r="D13">
        <v>-58.572907309192701</v>
      </c>
      <c r="E13">
        <v>-58.572907309192701</v>
      </c>
      <c r="F13">
        <v>252.43059441656399</v>
      </c>
      <c r="G13">
        <v>168.878776457654</v>
      </c>
      <c r="H13">
        <v>168.878776457654</v>
      </c>
      <c r="I13">
        <v>168.878776457654</v>
      </c>
    </row>
    <row r="14" spans="1:9" x14ac:dyDescent="0.25">
      <c r="A14">
        <v>13</v>
      </c>
      <c r="B14">
        <v>411</v>
      </c>
      <c r="C14">
        <v>8.51877653574455</v>
      </c>
      <c r="D14">
        <v>8.51877653574455</v>
      </c>
      <c r="E14">
        <v>8.51877653574455</v>
      </c>
      <c r="F14">
        <v>255.26033139217</v>
      </c>
      <c r="G14">
        <v>98.827050021293303</v>
      </c>
      <c r="H14">
        <v>98.827050021293303</v>
      </c>
      <c r="I14">
        <v>98.827050021293303</v>
      </c>
    </row>
    <row r="15" spans="1:9" x14ac:dyDescent="0.25">
      <c r="A15">
        <v>14</v>
      </c>
      <c r="B15">
        <v>10</v>
      </c>
      <c r="C15">
        <v>0.24</v>
      </c>
      <c r="D15">
        <v>0.24</v>
      </c>
      <c r="E15">
        <v>0.24</v>
      </c>
      <c r="F15">
        <v>6.3</v>
      </c>
      <c r="G15">
        <v>2.5</v>
      </c>
      <c r="H15">
        <v>2.5</v>
      </c>
      <c r="I15">
        <v>2.5</v>
      </c>
    </row>
    <row r="16" spans="1:9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16</v>
      </c>
      <c r="B17">
        <v>2543</v>
      </c>
      <c r="C17">
        <v>1.4496772985672299</v>
      </c>
      <c r="D17">
        <v>1.4496772985672299</v>
      </c>
      <c r="E17">
        <v>1.4496772985672299</v>
      </c>
      <c r="F17">
        <v>1008.16003022197</v>
      </c>
      <c r="G17">
        <v>158.48674433842299</v>
      </c>
      <c r="H17">
        <v>158.48674433842299</v>
      </c>
      <c r="I17">
        <v>158.48674433842299</v>
      </c>
    </row>
    <row r="18" spans="1: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19</v>
      </c>
      <c r="B20">
        <v>4270</v>
      </c>
      <c r="C20">
        <v>3287.9906416490498</v>
      </c>
      <c r="D20">
        <v>3287.9906416490498</v>
      </c>
      <c r="E20">
        <v>3287.9906416490498</v>
      </c>
      <c r="F20">
        <v>4193.12055446047</v>
      </c>
      <c r="G20">
        <v>4038.1897993551902</v>
      </c>
      <c r="H20">
        <v>4038.1897993551902</v>
      </c>
      <c r="I20">
        <v>4038.1897993551902</v>
      </c>
    </row>
    <row r="21" spans="1:9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23</v>
      </c>
      <c r="B24">
        <v>1490</v>
      </c>
      <c r="C24">
        <v>35.76</v>
      </c>
      <c r="D24">
        <v>35.76</v>
      </c>
      <c r="E24">
        <v>35.76</v>
      </c>
      <c r="F24">
        <v>938.7</v>
      </c>
      <c r="G24">
        <v>372.5</v>
      </c>
      <c r="H24">
        <v>372.5</v>
      </c>
      <c r="I24">
        <v>372.5</v>
      </c>
    </row>
    <row r="25" spans="1:9" x14ac:dyDescent="0.25">
      <c r="A25">
        <v>29</v>
      </c>
      <c r="B25">
        <v>7381</v>
      </c>
      <c r="C25">
        <v>4201.1289604045296</v>
      </c>
      <c r="D25">
        <v>4201.1289604045296</v>
      </c>
      <c r="E25">
        <v>4201.1289604045296</v>
      </c>
      <c r="F25">
        <v>7005.05116740016</v>
      </c>
      <c r="G25">
        <v>6393.0800175323802</v>
      </c>
      <c r="H25">
        <v>6393.0800175323802</v>
      </c>
      <c r="I25">
        <v>6393.0800175323802</v>
      </c>
    </row>
    <row r="26" spans="1:9" x14ac:dyDescent="0.25">
      <c r="A26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32</v>
      </c>
      <c r="B28">
        <v>64</v>
      </c>
      <c r="C28">
        <v>0.269885706465749</v>
      </c>
      <c r="D28">
        <v>0.269885706465749</v>
      </c>
      <c r="E28">
        <v>0.269885706465749</v>
      </c>
      <c r="F28">
        <v>38.361860180251803</v>
      </c>
      <c r="G28">
        <v>13.860213583977799</v>
      </c>
      <c r="H28">
        <v>13.860213583977799</v>
      </c>
      <c r="I28">
        <v>13.860213583977799</v>
      </c>
    </row>
    <row r="29" spans="1:9" x14ac:dyDescent="0.25">
      <c r="A29">
        <v>33</v>
      </c>
      <c r="B29">
        <v>2227</v>
      </c>
      <c r="C29">
        <v>0.48103200000000002</v>
      </c>
      <c r="D29">
        <v>0.48103200000000002</v>
      </c>
      <c r="E29">
        <v>0.48103200000000002</v>
      </c>
      <c r="F29">
        <v>883.8963</v>
      </c>
      <c r="G29">
        <v>139.1875</v>
      </c>
      <c r="H29">
        <v>139.1875</v>
      </c>
      <c r="I29">
        <v>139.1875</v>
      </c>
    </row>
    <row r="30" spans="1:9" x14ac:dyDescent="0.25">
      <c r="A30">
        <v>34</v>
      </c>
      <c r="B30">
        <v>4304</v>
      </c>
      <c r="C30">
        <v>103.29600000000001</v>
      </c>
      <c r="D30">
        <v>103.29600000000001</v>
      </c>
      <c r="E30">
        <v>103.29600000000001</v>
      </c>
      <c r="F30">
        <v>2711.52</v>
      </c>
      <c r="G30">
        <v>1076</v>
      </c>
      <c r="H30">
        <v>1076</v>
      </c>
      <c r="I30">
        <v>1076</v>
      </c>
    </row>
    <row r="31" spans="1:9" x14ac:dyDescent="0.25">
      <c r="A31">
        <v>35</v>
      </c>
      <c r="B31">
        <v>4754</v>
      </c>
      <c r="C31">
        <v>3363.20962229733</v>
      </c>
      <c r="D31">
        <v>3363.20962229733</v>
      </c>
      <c r="E31">
        <v>3363.20962229733</v>
      </c>
      <c r="F31">
        <v>4641.1107286406304</v>
      </c>
      <c r="G31">
        <v>4420.9236706146503</v>
      </c>
      <c r="H31">
        <v>4420.9236706146503</v>
      </c>
      <c r="I31">
        <v>4420.9236706146503</v>
      </c>
    </row>
    <row r="32" spans="1:9" x14ac:dyDescent="0.25">
      <c r="A32">
        <v>36</v>
      </c>
      <c r="B32">
        <v>6009</v>
      </c>
      <c r="C32">
        <v>144.21600000000001</v>
      </c>
      <c r="D32">
        <v>144.21600000000001</v>
      </c>
      <c r="E32">
        <v>144.21600000000001</v>
      </c>
      <c r="F32">
        <v>3785.67</v>
      </c>
      <c r="G32">
        <v>1502.25</v>
      </c>
      <c r="H32">
        <v>1502.25</v>
      </c>
      <c r="I32">
        <v>1502.25</v>
      </c>
    </row>
    <row r="33" spans="1:9" x14ac:dyDescent="0.25">
      <c r="A33">
        <v>37</v>
      </c>
      <c r="B33">
        <v>4202</v>
      </c>
      <c r="C33">
        <v>2954.2899764632798</v>
      </c>
      <c r="D33">
        <v>2954.2899764632798</v>
      </c>
      <c r="E33">
        <v>2954.2899764632798</v>
      </c>
      <c r="F33">
        <v>4096.7772093265903</v>
      </c>
      <c r="G33">
        <v>3898.4904839311698</v>
      </c>
      <c r="H33">
        <v>3898.4904839311698</v>
      </c>
      <c r="I33">
        <v>3898.4904839311698</v>
      </c>
    </row>
    <row r="34" spans="1:9" x14ac:dyDescent="0.25">
      <c r="A34">
        <v>38</v>
      </c>
      <c r="B34">
        <v>4373</v>
      </c>
      <c r="C34">
        <v>104.952</v>
      </c>
      <c r="D34">
        <v>104.952</v>
      </c>
      <c r="E34">
        <v>104.952</v>
      </c>
      <c r="F34">
        <v>2754.99</v>
      </c>
      <c r="G34">
        <v>1093.25</v>
      </c>
      <c r="H34">
        <v>1093.25</v>
      </c>
      <c r="I34">
        <v>1093.25</v>
      </c>
    </row>
    <row r="35" spans="1:9" x14ac:dyDescent="0.25">
      <c r="A35">
        <v>39</v>
      </c>
      <c r="B35">
        <v>3831</v>
      </c>
      <c r="C35">
        <v>-3011.08902418465</v>
      </c>
      <c r="D35">
        <v>2138.78463332602</v>
      </c>
      <c r="E35">
        <v>3831</v>
      </c>
      <c r="F35">
        <v>3831</v>
      </c>
      <c r="G35">
        <v>2138.78463332602</v>
      </c>
      <c r="H35">
        <v>2138.78463332602</v>
      </c>
      <c r="I35">
        <v>2138.78463332602</v>
      </c>
    </row>
    <row r="36" spans="1:9" x14ac:dyDescent="0.25">
      <c r="A36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42</v>
      </c>
      <c r="B38">
        <v>7</v>
      </c>
      <c r="C38">
        <v>1.5120000000000001E-3</v>
      </c>
      <c r="D38">
        <v>0.4032</v>
      </c>
      <c r="E38">
        <v>7</v>
      </c>
      <c r="F38">
        <v>7</v>
      </c>
      <c r="G38">
        <v>0.4375</v>
      </c>
      <c r="H38">
        <v>0.4375</v>
      </c>
      <c r="I38">
        <v>0.4375</v>
      </c>
    </row>
    <row r="39" spans="1:9" x14ac:dyDescent="0.25">
      <c r="A39">
        <v>43</v>
      </c>
      <c r="B39">
        <v>2452</v>
      </c>
      <c r="C39">
        <v>58.847999999999999</v>
      </c>
      <c r="D39">
        <v>588.48</v>
      </c>
      <c r="E39">
        <v>2452</v>
      </c>
      <c r="F39">
        <v>2452</v>
      </c>
      <c r="G39">
        <v>613</v>
      </c>
      <c r="H39">
        <v>613</v>
      </c>
      <c r="I39">
        <v>613</v>
      </c>
    </row>
    <row r="40" spans="1:9" x14ac:dyDescent="0.25">
      <c r="A40">
        <v>44</v>
      </c>
      <c r="B40">
        <v>3239</v>
      </c>
      <c r="C40">
        <v>77.735323568649804</v>
      </c>
      <c r="D40">
        <v>777.35663638488302</v>
      </c>
      <c r="E40">
        <v>3239</v>
      </c>
      <c r="F40">
        <v>3239</v>
      </c>
      <c r="G40">
        <v>809.74649623425296</v>
      </c>
      <c r="H40">
        <v>809.74649623425296</v>
      </c>
      <c r="I40">
        <v>809.74649623425296</v>
      </c>
    </row>
    <row r="41" spans="1:9" x14ac:dyDescent="0.25">
      <c r="A41">
        <v>45</v>
      </c>
      <c r="B41">
        <v>4767</v>
      </c>
      <c r="C41">
        <v>4767</v>
      </c>
      <c r="D41">
        <v>4767</v>
      </c>
      <c r="E41">
        <v>4767</v>
      </c>
      <c r="F41">
        <v>4767</v>
      </c>
      <c r="G41">
        <v>4767</v>
      </c>
      <c r="H41">
        <v>4767</v>
      </c>
      <c r="I41">
        <v>4767</v>
      </c>
    </row>
    <row r="42" spans="1:9" x14ac:dyDescent="0.25">
      <c r="A42">
        <v>46</v>
      </c>
      <c r="B42">
        <v>519.75</v>
      </c>
      <c r="C42">
        <v>364.550539001787</v>
      </c>
      <c r="D42">
        <v>405.12081355643897</v>
      </c>
      <c r="E42">
        <v>519.75</v>
      </c>
      <c r="F42">
        <v>519.75</v>
      </c>
      <c r="G42">
        <v>441.19005970807598</v>
      </c>
      <c r="H42">
        <v>441.19005970807598</v>
      </c>
      <c r="I42">
        <v>441.19005970807598</v>
      </c>
    </row>
    <row r="43" spans="1:9" x14ac:dyDescent="0.25">
      <c r="A43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54</v>
      </c>
      <c r="B50">
        <v>807.75</v>
      </c>
      <c r="C50">
        <v>19.385999999999999</v>
      </c>
      <c r="D50">
        <v>807.75</v>
      </c>
      <c r="E50">
        <v>807.75</v>
      </c>
      <c r="F50">
        <v>807.75</v>
      </c>
      <c r="G50">
        <v>201.9375</v>
      </c>
      <c r="H50">
        <v>201.9375</v>
      </c>
      <c r="I50">
        <v>201.9375</v>
      </c>
    </row>
    <row r="51" spans="1:9" x14ac:dyDescent="0.25">
      <c r="A51">
        <v>55</v>
      </c>
      <c r="B51">
        <v>13241</v>
      </c>
      <c r="C51">
        <v>11249.361319264101</v>
      </c>
      <c r="D51">
        <v>11249.361319264101</v>
      </c>
      <c r="E51">
        <v>13241</v>
      </c>
      <c r="F51">
        <v>13241</v>
      </c>
      <c r="G51">
        <v>11249.361319264101</v>
      </c>
      <c r="H51">
        <v>11249.361319264101</v>
      </c>
      <c r="I51">
        <v>11249.361319264101</v>
      </c>
    </row>
    <row r="52" spans="1:9" x14ac:dyDescent="0.25">
      <c r="A52">
        <v>56</v>
      </c>
      <c r="B52">
        <v>1221.5</v>
      </c>
      <c r="C52">
        <v>-27.3820174520582</v>
      </c>
      <c r="D52">
        <v>-27.3820174520582</v>
      </c>
      <c r="E52">
        <v>1221.5</v>
      </c>
      <c r="F52">
        <v>1221.5</v>
      </c>
      <c r="G52">
        <v>914.71879350092604</v>
      </c>
      <c r="H52">
        <v>914.71879350092604</v>
      </c>
      <c r="I52">
        <v>914.71879350092604</v>
      </c>
    </row>
    <row r="53" spans="1:9" x14ac:dyDescent="0.25">
      <c r="A53">
        <v>57</v>
      </c>
      <c r="B53">
        <v>9365</v>
      </c>
      <c r="C53">
        <v>9365</v>
      </c>
      <c r="D53">
        <v>9365</v>
      </c>
      <c r="E53">
        <v>9365</v>
      </c>
      <c r="F53">
        <v>9365</v>
      </c>
      <c r="G53">
        <v>9365</v>
      </c>
      <c r="H53">
        <v>9365</v>
      </c>
      <c r="I53">
        <v>9365</v>
      </c>
    </row>
    <row r="54" spans="1:9" x14ac:dyDescent="0.25">
      <c r="A54">
        <v>58</v>
      </c>
      <c r="B54">
        <v>1763.5</v>
      </c>
      <c r="C54">
        <v>1522.70768330906</v>
      </c>
      <c r="D54">
        <v>1705.21348080593</v>
      </c>
      <c r="E54">
        <v>1763.5</v>
      </c>
      <c r="F54">
        <v>1763.5</v>
      </c>
      <c r="G54">
        <v>1705.21348080593</v>
      </c>
      <c r="H54">
        <v>1705.21348080593</v>
      </c>
      <c r="I54">
        <v>1705.21348080593</v>
      </c>
    </row>
    <row r="55" spans="1:9" x14ac:dyDescent="0.25">
      <c r="A55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62</v>
      </c>
      <c r="B58">
        <v>714.75</v>
      </c>
      <c r="C58">
        <v>17.154</v>
      </c>
      <c r="D58">
        <v>171.54</v>
      </c>
      <c r="E58">
        <v>714.75</v>
      </c>
      <c r="F58">
        <v>714.75</v>
      </c>
      <c r="G58">
        <v>178.6875</v>
      </c>
      <c r="H58">
        <v>178.6875</v>
      </c>
      <c r="I58">
        <v>178.6875</v>
      </c>
    </row>
    <row r="59" spans="1:9" x14ac:dyDescent="0.25">
      <c r="A59">
        <v>63</v>
      </c>
      <c r="B59">
        <v>743.5</v>
      </c>
      <c r="C59">
        <v>17.844000000000001</v>
      </c>
      <c r="D59">
        <v>178.44</v>
      </c>
      <c r="E59">
        <v>743.5</v>
      </c>
      <c r="F59">
        <v>743.5</v>
      </c>
      <c r="G59">
        <v>185.875</v>
      </c>
      <c r="H59">
        <v>185.875</v>
      </c>
      <c r="I59">
        <v>185.875</v>
      </c>
    </row>
    <row r="60" spans="1:9" x14ac:dyDescent="0.25">
      <c r="A60">
        <v>64</v>
      </c>
      <c r="B60">
        <v>2528.75</v>
      </c>
      <c r="C60">
        <v>60.69</v>
      </c>
      <c r="D60">
        <v>60.69</v>
      </c>
      <c r="E60">
        <v>2528.75</v>
      </c>
      <c r="F60">
        <v>2528.75</v>
      </c>
      <c r="G60">
        <v>632.1875</v>
      </c>
      <c r="H60">
        <v>632.1875</v>
      </c>
      <c r="I60">
        <v>632.1875</v>
      </c>
    </row>
    <row r="61" spans="1:9" x14ac:dyDescent="0.25">
      <c r="A61">
        <v>65</v>
      </c>
      <c r="B61">
        <v>5988</v>
      </c>
      <c r="C61">
        <v>5985.2954736902602</v>
      </c>
      <c r="D61">
        <v>5985.2954736902602</v>
      </c>
      <c r="E61">
        <v>5985.2954736902602</v>
      </c>
      <c r="F61">
        <v>5988.5357217204401</v>
      </c>
      <c r="G61">
        <v>5988.2514030515204</v>
      </c>
      <c r="H61">
        <v>5988.2514030515204</v>
      </c>
      <c r="I61">
        <v>5988.2514030515204</v>
      </c>
    </row>
    <row r="62" spans="1:9" x14ac:dyDescent="0.25">
      <c r="A62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70</v>
      </c>
      <c r="B66">
        <v>1114</v>
      </c>
      <c r="C66">
        <v>26.736000000000001</v>
      </c>
      <c r="D66">
        <v>26.736000000000001</v>
      </c>
      <c r="E66">
        <v>26.736000000000001</v>
      </c>
      <c r="F66">
        <v>701.82</v>
      </c>
      <c r="G66">
        <v>278.5</v>
      </c>
      <c r="H66">
        <v>278.5</v>
      </c>
      <c r="I66">
        <v>278.5</v>
      </c>
    </row>
    <row r="67" spans="1:9" x14ac:dyDescent="0.25">
      <c r="A67">
        <v>71</v>
      </c>
      <c r="B67">
        <v>9371</v>
      </c>
      <c r="C67">
        <v>6595.2671967188198</v>
      </c>
      <c r="D67">
        <v>6595.2671967188198</v>
      </c>
      <c r="E67">
        <v>6595.2671967188198</v>
      </c>
      <c r="F67">
        <v>9021.4433823878007</v>
      </c>
      <c r="G67">
        <v>8464.1353975759794</v>
      </c>
      <c r="H67">
        <v>8464.1353975759794</v>
      </c>
      <c r="I67">
        <v>8464.1353975759794</v>
      </c>
    </row>
    <row r="68" spans="1:9" x14ac:dyDescent="0.25">
      <c r="A68">
        <v>72</v>
      </c>
      <c r="B68">
        <v>918</v>
      </c>
      <c r="C68">
        <v>6.0013237230799001</v>
      </c>
      <c r="D68">
        <v>6.0013237230799001</v>
      </c>
      <c r="E68">
        <v>6.0013237230799001</v>
      </c>
      <c r="F68">
        <v>563.33431731273595</v>
      </c>
      <c r="G68">
        <v>213.44021002768699</v>
      </c>
      <c r="H68">
        <v>213.44021002768699</v>
      </c>
      <c r="I68">
        <v>213.44021002768699</v>
      </c>
    </row>
    <row r="69" spans="1:9" x14ac:dyDescent="0.25">
      <c r="A69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75</v>
      </c>
      <c r="B71">
        <v>1318</v>
      </c>
      <c r="C71">
        <v>31.632000000000001</v>
      </c>
      <c r="D71">
        <v>31.632000000000001</v>
      </c>
      <c r="E71">
        <v>31.632000000000001</v>
      </c>
      <c r="F71">
        <v>830.34</v>
      </c>
      <c r="G71">
        <v>329.5</v>
      </c>
      <c r="H71">
        <v>329.5</v>
      </c>
      <c r="I71">
        <v>329.5</v>
      </c>
    </row>
    <row r="72" spans="1:9" x14ac:dyDescent="0.25">
      <c r="A72">
        <v>76</v>
      </c>
      <c r="B72">
        <v>2053</v>
      </c>
      <c r="C72">
        <v>49.271999999999998</v>
      </c>
      <c r="D72">
        <v>49.271999999999998</v>
      </c>
      <c r="E72">
        <v>49.271999999999998</v>
      </c>
      <c r="F72">
        <v>1293.3900000000001</v>
      </c>
      <c r="G72">
        <v>513.25</v>
      </c>
      <c r="H72">
        <v>513.25</v>
      </c>
      <c r="I72">
        <v>513.25</v>
      </c>
    </row>
    <row r="73" spans="1:9" x14ac:dyDescent="0.25">
      <c r="A73">
        <v>77</v>
      </c>
      <c r="B73">
        <v>2878</v>
      </c>
      <c r="C73">
        <v>33.144734399999997</v>
      </c>
      <c r="D73">
        <v>33.144734399999997</v>
      </c>
      <c r="E73">
        <v>33.144734399999997</v>
      </c>
      <c r="F73">
        <v>1719.7274001599999</v>
      </c>
      <c r="G73">
        <v>621.90764999999999</v>
      </c>
      <c r="H73">
        <v>621.90764999999999</v>
      </c>
      <c r="I73">
        <v>621.90764999999999</v>
      </c>
    </row>
    <row r="74" spans="1:9" x14ac:dyDescent="0.25">
      <c r="A74">
        <v>78</v>
      </c>
      <c r="B74">
        <v>2460</v>
      </c>
      <c r="C74">
        <v>59.04</v>
      </c>
      <c r="D74">
        <v>59.04</v>
      </c>
      <c r="E74">
        <v>59.04</v>
      </c>
      <c r="F74">
        <v>1549.8</v>
      </c>
      <c r="G74">
        <v>615</v>
      </c>
      <c r="H74">
        <v>615</v>
      </c>
      <c r="I74">
        <v>615</v>
      </c>
    </row>
    <row r="75" spans="1:9" x14ac:dyDescent="0.25">
      <c r="A75">
        <v>79</v>
      </c>
      <c r="B75">
        <v>2546</v>
      </c>
      <c r="C75">
        <v>1935.6966550919999</v>
      </c>
      <c r="D75">
        <v>1935.6966550919999</v>
      </c>
      <c r="E75">
        <v>1935.6966550919999</v>
      </c>
      <c r="F75">
        <v>2325.6431146907098</v>
      </c>
      <c r="G75">
        <v>2132.5936092967299</v>
      </c>
      <c r="H75">
        <v>2132.5936092967299</v>
      </c>
      <c r="I75">
        <v>2132.5936092967299</v>
      </c>
    </row>
    <row r="76" spans="1:9" x14ac:dyDescent="0.25">
      <c r="A76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81</v>
      </c>
      <c r="B77">
        <v>14</v>
      </c>
      <c r="C77">
        <v>5.4412712356070099E-2</v>
      </c>
      <c r="D77">
        <v>5.4412712356070099E-2</v>
      </c>
      <c r="E77">
        <v>5.4412712356070099E-2</v>
      </c>
      <c r="F77">
        <v>7.78704844931198</v>
      </c>
      <c r="G77">
        <v>2.5972501851546301</v>
      </c>
      <c r="H77">
        <v>2.5972501851546301</v>
      </c>
      <c r="I77">
        <v>2.5972501851546301</v>
      </c>
    </row>
    <row r="78" spans="1:9" x14ac:dyDescent="0.25">
      <c r="A78">
        <v>82</v>
      </c>
      <c r="B78">
        <v>1210</v>
      </c>
      <c r="C78">
        <v>0.20947860469827101</v>
      </c>
      <c r="D78">
        <v>0.20947860469827101</v>
      </c>
      <c r="E78">
        <v>0.20947860469827101</v>
      </c>
      <c r="F78">
        <v>465.98913534441402</v>
      </c>
      <c r="G78">
        <v>70.111656534743901</v>
      </c>
      <c r="H78">
        <v>70.111656534743901</v>
      </c>
      <c r="I78">
        <v>70.111656534743901</v>
      </c>
    </row>
    <row r="79" spans="1:9" x14ac:dyDescent="0.25">
      <c r="A79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85</v>
      </c>
      <c r="B81">
        <v>1018</v>
      </c>
      <c r="C81">
        <v>4.6079517507340998E-3</v>
      </c>
      <c r="D81">
        <v>4.6079517507340998E-3</v>
      </c>
      <c r="E81">
        <v>4.6079517507340998E-3</v>
      </c>
      <c r="F81">
        <v>251.344748546739</v>
      </c>
      <c r="G81">
        <v>15.367450102018401</v>
      </c>
      <c r="H81">
        <v>15.367450102018401</v>
      </c>
      <c r="I81">
        <v>15.367450102018401</v>
      </c>
    </row>
    <row r="82" spans="1:9" x14ac:dyDescent="0.25">
      <c r="A82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89</v>
      </c>
      <c r="B85">
        <v>1525</v>
      </c>
      <c r="C85">
        <v>1.897344E-4</v>
      </c>
      <c r="D85">
        <v>1.897344E-4</v>
      </c>
      <c r="E85">
        <v>1.897344E-4</v>
      </c>
      <c r="F85">
        <v>240.23265524999999</v>
      </c>
      <c r="G85">
        <v>5.95703125</v>
      </c>
      <c r="H85">
        <v>5.95703125</v>
      </c>
      <c r="I85">
        <v>5.95703125</v>
      </c>
    </row>
    <row r="86" spans="1:9" x14ac:dyDescent="0.25">
      <c r="A86">
        <v>90</v>
      </c>
      <c r="B86">
        <v>2332</v>
      </c>
      <c r="C86">
        <v>1361.50736425487</v>
      </c>
      <c r="D86">
        <v>1361.50736425487</v>
      </c>
      <c r="E86">
        <v>1361.50736425487</v>
      </c>
      <c r="F86">
        <v>1966.4314780995201</v>
      </c>
      <c r="G86">
        <v>1661.4123525999701</v>
      </c>
      <c r="H86">
        <v>1661.4123525999701</v>
      </c>
      <c r="I86">
        <v>1661.4123525999701</v>
      </c>
    </row>
    <row r="87" spans="1:9" x14ac:dyDescent="0.25">
      <c r="A87">
        <v>91</v>
      </c>
      <c r="B87">
        <v>1472</v>
      </c>
      <c r="C87">
        <v>19.452021468292202</v>
      </c>
      <c r="D87">
        <v>19.452021468292202</v>
      </c>
      <c r="E87">
        <v>19.452021468292202</v>
      </c>
      <c r="F87">
        <v>822.85989587373695</v>
      </c>
      <c r="G87">
        <v>278.50997291156398</v>
      </c>
      <c r="H87">
        <v>278.50997291156398</v>
      </c>
      <c r="I87">
        <v>278.50997291156398</v>
      </c>
    </row>
    <row r="88" spans="1:9" x14ac:dyDescent="0.25">
      <c r="A88">
        <v>92</v>
      </c>
      <c r="B88">
        <v>850</v>
      </c>
      <c r="C88">
        <v>9.9049973872160496E-2</v>
      </c>
      <c r="D88">
        <v>9.9049973872160496E-2</v>
      </c>
      <c r="E88">
        <v>9.9049973872160496E-2</v>
      </c>
      <c r="F88">
        <v>322.15720230953701</v>
      </c>
      <c r="G88">
        <v>46.779115816541903</v>
      </c>
      <c r="H88">
        <v>46.779115816541903</v>
      </c>
      <c r="I88">
        <v>46.779115816541903</v>
      </c>
    </row>
    <row r="89" spans="1:9" x14ac:dyDescent="0.25">
      <c r="A89">
        <v>93</v>
      </c>
      <c r="B89">
        <v>4663</v>
      </c>
      <c r="C89">
        <v>2.4172992000000001E-2</v>
      </c>
      <c r="D89">
        <v>2.4172992000000001E-2</v>
      </c>
      <c r="E89">
        <v>2.4172992000000001E-2</v>
      </c>
      <c r="F89">
        <v>1165.969161</v>
      </c>
      <c r="G89">
        <v>72.859375</v>
      </c>
      <c r="H89">
        <v>72.859375</v>
      </c>
      <c r="I89">
        <v>72.859375</v>
      </c>
    </row>
    <row r="90" spans="1:9" x14ac:dyDescent="0.25">
      <c r="A90">
        <v>94</v>
      </c>
      <c r="B90">
        <v>4626</v>
      </c>
      <c r="C90">
        <v>2691.04092641532</v>
      </c>
      <c r="D90">
        <v>2691.04092641532</v>
      </c>
      <c r="E90">
        <v>2691.04092641532</v>
      </c>
      <c r="F90">
        <v>3965.88038951822</v>
      </c>
      <c r="G90">
        <v>3374.9718007831302</v>
      </c>
      <c r="H90">
        <v>3374.9718007831302</v>
      </c>
      <c r="I90">
        <v>3374.9718007831302</v>
      </c>
    </row>
    <row r="91" spans="1:9" x14ac:dyDescent="0.25">
      <c r="A91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98</v>
      </c>
      <c r="B94">
        <v>23</v>
      </c>
      <c r="C94">
        <v>4.9680000000000002E-3</v>
      </c>
      <c r="D94">
        <v>4.9680000000000002E-3</v>
      </c>
      <c r="E94">
        <v>4.9680000000000002E-3</v>
      </c>
      <c r="F94">
        <v>9.1287000000000003</v>
      </c>
      <c r="G94">
        <v>1.4375</v>
      </c>
      <c r="H94">
        <v>1.4375</v>
      </c>
      <c r="I94">
        <v>1.4375</v>
      </c>
    </row>
    <row r="95" spans="1:9" x14ac:dyDescent="0.25">
      <c r="A95">
        <v>99</v>
      </c>
      <c r="B95">
        <v>2495</v>
      </c>
      <c r="C95">
        <v>33.508970054035203</v>
      </c>
      <c r="D95">
        <v>33.508970054035203</v>
      </c>
      <c r="E95">
        <v>33.508970054035203</v>
      </c>
      <c r="F95">
        <v>1396.5673651136799</v>
      </c>
      <c r="G95">
        <v>471.03501654343802</v>
      </c>
      <c r="H95">
        <v>471.03501654343802</v>
      </c>
      <c r="I95">
        <v>471.03501654343802</v>
      </c>
    </row>
    <row r="96" spans="1:9" x14ac:dyDescent="0.25">
      <c r="A96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101</v>
      </c>
      <c r="B97">
        <v>36</v>
      </c>
      <c r="C97">
        <v>8.8904155729032097E-3</v>
      </c>
      <c r="D97">
        <v>8.8904155729032097E-3</v>
      </c>
      <c r="E97">
        <v>8.8904155729032097E-3</v>
      </c>
      <c r="F97">
        <v>13.560076764106</v>
      </c>
      <c r="G97">
        <v>1.9298467516464</v>
      </c>
      <c r="H97">
        <v>1.9298467516464</v>
      </c>
      <c r="I97">
        <v>1.9298467516464</v>
      </c>
    </row>
    <row r="98" spans="1:9" x14ac:dyDescent="0.25">
      <c r="A98">
        <v>102</v>
      </c>
      <c r="B98">
        <v>11877</v>
      </c>
      <c r="C98">
        <v>0.16418764799999999</v>
      </c>
      <c r="D98">
        <v>0.16418764799999999</v>
      </c>
      <c r="E98">
        <v>0.16418764799999999</v>
      </c>
      <c r="F98">
        <v>2969.808219</v>
      </c>
      <c r="G98">
        <v>185.578125</v>
      </c>
      <c r="H98">
        <v>185.578125</v>
      </c>
      <c r="I98">
        <v>185.578125</v>
      </c>
    </row>
    <row r="99" spans="1:9" x14ac:dyDescent="0.25">
      <c r="A99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108</v>
      </c>
      <c r="B105">
        <v>1474</v>
      </c>
      <c r="C105">
        <v>654.14573838848003</v>
      </c>
      <c r="D105">
        <v>654.14573838848003</v>
      </c>
      <c r="E105">
        <v>654.14573838848003</v>
      </c>
      <c r="F105">
        <v>1097.52475119116</v>
      </c>
      <c r="G105">
        <v>807.59391521463897</v>
      </c>
      <c r="H105">
        <v>807.59391521463897</v>
      </c>
      <c r="I105">
        <v>807.59391521463897</v>
      </c>
    </row>
    <row r="106" spans="1:9" x14ac:dyDescent="0.25">
      <c r="A106">
        <v>109</v>
      </c>
      <c r="B106">
        <v>2491</v>
      </c>
      <c r="C106">
        <v>17.093170847790098</v>
      </c>
      <c r="D106">
        <v>17.093170847790098</v>
      </c>
      <c r="E106">
        <v>17.093170847790098</v>
      </c>
      <c r="F106">
        <v>1292.3725881552</v>
      </c>
      <c r="G106">
        <v>380.76840608728901</v>
      </c>
      <c r="H106">
        <v>380.76840608728901</v>
      </c>
      <c r="I106">
        <v>380.76840608728901</v>
      </c>
    </row>
    <row r="107" spans="1:9" x14ac:dyDescent="0.25">
      <c r="A107">
        <v>110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112</v>
      </c>
      <c r="B109">
        <v>58</v>
      </c>
      <c r="C109">
        <v>1.51705800231846E-2</v>
      </c>
      <c r="D109">
        <v>1.51705800231846E-2</v>
      </c>
      <c r="E109">
        <v>1.51705800231846E-2</v>
      </c>
      <c r="F109">
        <v>21.880516099550501</v>
      </c>
      <c r="G109">
        <v>3.1286513326527499</v>
      </c>
      <c r="H109">
        <v>3.1286513326527499</v>
      </c>
      <c r="I109">
        <v>3.1286513326527499</v>
      </c>
    </row>
    <row r="110" spans="1:9" x14ac:dyDescent="0.25">
      <c r="A110">
        <v>113</v>
      </c>
      <c r="B110">
        <v>560</v>
      </c>
      <c r="C110">
        <v>0.14925237620569401</v>
      </c>
      <c r="D110">
        <v>0.14925237620569401</v>
      </c>
      <c r="E110">
        <v>0.14925237620569401</v>
      </c>
      <c r="F110">
        <v>211.66889895756299</v>
      </c>
      <c r="G110">
        <v>30.327351860676099</v>
      </c>
      <c r="H110">
        <v>30.327351860676099</v>
      </c>
      <c r="I110">
        <v>30.327351860676099</v>
      </c>
    </row>
    <row r="111" spans="1:9" x14ac:dyDescent="0.25">
      <c r="A111">
        <v>114</v>
      </c>
      <c r="B111">
        <v>2884</v>
      </c>
      <c r="C111">
        <v>3.9868415999999997E-2</v>
      </c>
      <c r="D111">
        <v>3.9868415999999997E-2</v>
      </c>
      <c r="E111">
        <v>3.9868415999999997E-2</v>
      </c>
      <c r="F111">
        <v>721.13554799999997</v>
      </c>
      <c r="G111">
        <v>45.0625</v>
      </c>
      <c r="H111">
        <v>45.0625</v>
      </c>
      <c r="I111">
        <v>45.0625</v>
      </c>
    </row>
    <row r="112" spans="1:9" x14ac:dyDescent="0.25">
      <c r="A112">
        <v>115</v>
      </c>
      <c r="B112">
        <v>3750</v>
      </c>
      <c r="C112">
        <v>5.1839999999999997E-2</v>
      </c>
      <c r="D112">
        <v>5.1839999999999997E-2</v>
      </c>
      <c r="E112">
        <v>5.1839999999999997E-2</v>
      </c>
      <c r="F112">
        <v>937.67624999999998</v>
      </c>
      <c r="G112">
        <v>58.59375</v>
      </c>
      <c r="H112">
        <v>58.59375</v>
      </c>
      <c r="I112">
        <v>58.59375</v>
      </c>
    </row>
    <row r="113" spans="1:9" x14ac:dyDescent="0.25">
      <c r="A113">
        <v>116</v>
      </c>
      <c r="B113">
        <v>1351</v>
      </c>
      <c r="C113">
        <v>400.60435436412502</v>
      </c>
      <c r="D113">
        <v>400.60435436412502</v>
      </c>
      <c r="E113">
        <v>400.60435436412502</v>
      </c>
      <c r="F113">
        <v>1129.2440383988001</v>
      </c>
      <c r="G113">
        <v>902.77914458702105</v>
      </c>
      <c r="H113">
        <v>902.77914458702105</v>
      </c>
      <c r="I113">
        <v>902.77914458702105</v>
      </c>
    </row>
    <row r="114" spans="1:9" x14ac:dyDescent="0.25">
      <c r="A114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118</v>
      </c>
      <c r="B115">
        <v>16</v>
      </c>
      <c r="C115">
        <v>0.32832564326209801</v>
      </c>
      <c r="D115">
        <v>0.32832564326209801</v>
      </c>
      <c r="E115">
        <v>0.32832564326209801</v>
      </c>
      <c r="F115">
        <v>9.6565072418239595</v>
      </c>
      <c r="G115">
        <v>3.6574083241025499</v>
      </c>
      <c r="H115">
        <v>3.6574083241025499</v>
      </c>
      <c r="I115">
        <v>3.6574083241025499</v>
      </c>
    </row>
    <row r="116" spans="1:9" x14ac:dyDescent="0.25">
      <c r="A116">
        <v>119</v>
      </c>
      <c r="B116">
        <v>130</v>
      </c>
      <c r="C116">
        <v>3.4963809355541102E-2</v>
      </c>
      <c r="D116">
        <v>3.4963809355541102E-2</v>
      </c>
      <c r="E116">
        <v>3.4963809355541102E-2</v>
      </c>
      <c r="F116">
        <v>47.736945716931899</v>
      </c>
      <c r="G116">
        <v>6.6555721230070999</v>
      </c>
      <c r="H116">
        <v>6.6555721230070999</v>
      </c>
      <c r="I116">
        <v>6.6555721230070999</v>
      </c>
    </row>
    <row r="117" spans="1:9" x14ac:dyDescent="0.25">
      <c r="A117">
        <v>120</v>
      </c>
      <c r="B117">
        <v>1280</v>
      </c>
      <c r="C117">
        <v>1.7105414712854899E-2</v>
      </c>
      <c r="D117">
        <v>1.7105414712854899E-2</v>
      </c>
      <c r="E117">
        <v>1.7105414712854899E-2</v>
      </c>
      <c r="F117">
        <v>317.68904215825199</v>
      </c>
      <c r="G117">
        <v>19.656858114875401</v>
      </c>
      <c r="H117">
        <v>19.656858114875401</v>
      </c>
      <c r="I117">
        <v>19.656858114875401</v>
      </c>
    </row>
    <row r="118" spans="1:9" x14ac:dyDescent="0.25">
      <c r="A118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128</v>
      </c>
      <c r="B125">
        <v>1230</v>
      </c>
      <c r="C125">
        <v>614.31105841760598</v>
      </c>
      <c r="D125">
        <v>614.31105841760598</v>
      </c>
      <c r="E125">
        <v>614.31105841760598</v>
      </c>
      <c r="F125">
        <v>929.03140929504298</v>
      </c>
      <c r="G125">
        <v>746.28695638175202</v>
      </c>
      <c r="H125">
        <v>746.28695638175202</v>
      </c>
      <c r="I125">
        <v>746.28695638175202</v>
      </c>
    </row>
    <row r="126" spans="1:9" x14ac:dyDescent="0.25">
      <c r="A126">
        <v>129</v>
      </c>
      <c r="B126">
        <v>1086</v>
      </c>
      <c r="C126">
        <v>12.723670477453499</v>
      </c>
      <c r="D126">
        <v>12.723670477453499</v>
      </c>
      <c r="E126">
        <v>12.723670477453499</v>
      </c>
      <c r="F126">
        <v>550.57891742316394</v>
      </c>
      <c r="G126">
        <v>174.34699684212501</v>
      </c>
      <c r="H126">
        <v>174.34699684212501</v>
      </c>
      <c r="I126">
        <v>174.34699684212501</v>
      </c>
    </row>
    <row r="127" spans="1:9" x14ac:dyDescent="0.25">
      <c r="A127">
        <v>130</v>
      </c>
      <c r="B127">
        <v>900</v>
      </c>
      <c r="C127">
        <v>0.27614462243958798</v>
      </c>
      <c r="D127">
        <v>0.27614462243958798</v>
      </c>
      <c r="E127">
        <v>0.27614462243958798</v>
      </c>
      <c r="F127">
        <v>314.04322439781401</v>
      </c>
      <c r="G127">
        <v>41.530602761300599</v>
      </c>
      <c r="H127">
        <v>41.530602761300599</v>
      </c>
      <c r="I127">
        <v>41.530602761300599</v>
      </c>
    </row>
    <row r="128" spans="1:9" x14ac:dyDescent="0.25">
      <c r="A128">
        <v>131</v>
      </c>
      <c r="B128">
        <v>102</v>
      </c>
      <c r="C128">
        <v>2.3685320883102E-4</v>
      </c>
      <c r="D128">
        <v>2.3685320883102E-4</v>
      </c>
      <c r="E128">
        <v>2.3685320883102E-4</v>
      </c>
      <c r="F128">
        <v>24.206406454605698</v>
      </c>
      <c r="G128">
        <v>1.3714683629039299</v>
      </c>
      <c r="H128">
        <v>1.3714683629039299</v>
      </c>
      <c r="I128">
        <v>1.3714683629039299</v>
      </c>
    </row>
    <row r="129" spans="1:9" x14ac:dyDescent="0.25">
      <c r="A129">
        <v>132</v>
      </c>
      <c r="B129">
        <v>3919</v>
      </c>
      <c r="C129">
        <v>4.8758630400000001E-4</v>
      </c>
      <c r="D129">
        <v>4.8758630400000001E-4</v>
      </c>
      <c r="E129">
        <v>4.8758630400000001E-4</v>
      </c>
      <c r="F129">
        <v>617.35854158999996</v>
      </c>
      <c r="G129">
        <v>15.30859375</v>
      </c>
      <c r="H129">
        <v>15.30859375</v>
      </c>
      <c r="I129">
        <v>15.30859375</v>
      </c>
    </row>
    <row r="130" spans="1:9" x14ac:dyDescent="0.25">
      <c r="A130">
        <v>133</v>
      </c>
      <c r="B130">
        <v>3111</v>
      </c>
      <c r="C130">
        <v>2364.8391135878601</v>
      </c>
      <c r="D130">
        <v>2364.8391135878601</v>
      </c>
      <c r="E130">
        <v>2364.8391135878601</v>
      </c>
      <c r="F130">
        <v>2898.0417438672598</v>
      </c>
      <c r="G130">
        <v>2678.48076828285</v>
      </c>
      <c r="H130">
        <v>2678.48076828285</v>
      </c>
      <c r="I130">
        <v>2678.48076828285</v>
      </c>
    </row>
    <row r="131" spans="1:9" x14ac:dyDescent="0.25">
      <c r="A131">
        <v>134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135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136</v>
      </c>
      <c r="B133">
        <v>863</v>
      </c>
      <c r="C133">
        <v>16.036555380095699</v>
      </c>
      <c r="D133">
        <v>16.036555380095699</v>
      </c>
      <c r="E133">
        <v>16.036555380095699</v>
      </c>
      <c r="F133">
        <v>509.50738105848501</v>
      </c>
      <c r="G133">
        <v>187.446136845269</v>
      </c>
      <c r="H133">
        <v>187.446136845269</v>
      </c>
      <c r="I133">
        <v>187.446136845269</v>
      </c>
    </row>
    <row r="134" spans="1:9" x14ac:dyDescent="0.25">
      <c r="A134">
        <v>137</v>
      </c>
      <c r="B134">
        <v>454</v>
      </c>
      <c r="C134">
        <v>5.5480528778959703</v>
      </c>
      <c r="D134">
        <v>5.5480528778959703</v>
      </c>
      <c r="E134">
        <v>5.5480528778959703</v>
      </c>
      <c r="F134">
        <v>265.02615558862902</v>
      </c>
      <c r="G134">
        <v>93.354944892400297</v>
      </c>
      <c r="H134">
        <v>93.354944892400297</v>
      </c>
      <c r="I134">
        <v>93.354944892400297</v>
      </c>
    </row>
    <row r="135" spans="1:9" x14ac:dyDescent="0.25">
      <c r="A135">
        <v>138</v>
      </c>
      <c r="B135">
        <v>61</v>
      </c>
      <c r="C135">
        <v>6.1053424687215196E-3</v>
      </c>
      <c r="D135">
        <v>6.1053424687215196E-3</v>
      </c>
      <c r="E135">
        <v>6.1053424687215196E-3</v>
      </c>
      <c r="F135">
        <v>22.6407963045285</v>
      </c>
      <c r="G135">
        <v>3.1815253745314198</v>
      </c>
      <c r="H135">
        <v>3.1815253745314198</v>
      </c>
      <c r="I135">
        <v>3.1815253745314198</v>
      </c>
    </row>
    <row r="136" spans="1:9" x14ac:dyDescent="0.25">
      <c r="A136">
        <v>139</v>
      </c>
      <c r="B136">
        <v>745</v>
      </c>
      <c r="C136">
        <v>3.7767497653504599E-3</v>
      </c>
      <c r="D136">
        <v>3.7767497653504599E-3</v>
      </c>
      <c r="E136">
        <v>3.7767497653504599E-3</v>
      </c>
      <c r="F136">
        <v>185.69396145867699</v>
      </c>
      <c r="G136">
        <v>11.549625617147999</v>
      </c>
      <c r="H136">
        <v>11.549625617147999</v>
      </c>
      <c r="I136">
        <v>11.549625617147999</v>
      </c>
    </row>
    <row r="137" spans="1:9" x14ac:dyDescent="0.25">
      <c r="A137">
        <v>140</v>
      </c>
      <c r="B137">
        <v>1292</v>
      </c>
      <c r="C137">
        <v>0.68618800966983196</v>
      </c>
      <c r="D137">
        <v>0.68618800966983196</v>
      </c>
      <c r="E137">
        <v>0.68618800966983196</v>
      </c>
      <c r="F137">
        <v>507.63449626334602</v>
      </c>
      <c r="G137">
        <v>78.695651366703501</v>
      </c>
      <c r="H137">
        <v>78.695651366703501</v>
      </c>
      <c r="I137">
        <v>78.695651366703501</v>
      </c>
    </row>
    <row r="138" spans="1:9" x14ac:dyDescent="0.25">
      <c r="A138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149</v>
      </c>
      <c r="B146">
        <v>3134</v>
      </c>
      <c r="C146">
        <v>4.33250491266935E-2</v>
      </c>
      <c r="D146">
        <v>4.33250491266935E-2</v>
      </c>
      <c r="E146">
        <v>4.33250491266935E-2</v>
      </c>
      <c r="F146">
        <v>783.65081934988598</v>
      </c>
      <c r="G146">
        <v>48.969114186075601</v>
      </c>
      <c r="H146">
        <v>48.969114186075601</v>
      </c>
      <c r="I146">
        <v>48.969114186075601</v>
      </c>
    </row>
    <row r="147" spans="1:9" x14ac:dyDescent="0.25">
      <c r="A147">
        <v>150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156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157</v>
      </c>
      <c r="B154">
        <v>2469</v>
      </c>
      <c r="C154">
        <v>1424.6985337618</v>
      </c>
      <c r="D154">
        <v>1424.6985337618</v>
      </c>
      <c r="E154">
        <v>1424.6985337618</v>
      </c>
      <c r="F154">
        <v>1911.12890374733</v>
      </c>
      <c r="G154">
        <v>1615.0416386587899</v>
      </c>
      <c r="H154">
        <v>1615.0416386587899</v>
      </c>
      <c r="I154">
        <v>1615.0416386587899</v>
      </c>
    </row>
    <row r="155" spans="1:9" x14ac:dyDescent="0.25">
      <c r="A155">
        <v>158</v>
      </c>
      <c r="B155">
        <v>265</v>
      </c>
      <c r="C155">
        <v>2.5012324400402601</v>
      </c>
      <c r="D155">
        <v>2.5012324400402601</v>
      </c>
      <c r="E155">
        <v>2.5012324400402601</v>
      </c>
      <c r="F155">
        <v>128.46271659783801</v>
      </c>
      <c r="G155">
        <v>39.932041881717502</v>
      </c>
      <c r="H155">
        <v>39.932041881717502</v>
      </c>
      <c r="I155">
        <v>39.932041881717502</v>
      </c>
    </row>
    <row r="156" spans="1:9" x14ac:dyDescent="0.25">
      <c r="A156">
        <v>159</v>
      </c>
      <c r="B156">
        <v>2619</v>
      </c>
      <c r="C156">
        <v>0.98665634292770199</v>
      </c>
      <c r="D156">
        <v>0.98665634292770199</v>
      </c>
      <c r="E156">
        <v>0.98665634292770199</v>
      </c>
      <c r="F156">
        <v>911.62740056382097</v>
      </c>
      <c r="G156">
        <v>126.15862070813399</v>
      </c>
      <c r="H156">
        <v>126.15862070813399</v>
      </c>
      <c r="I156">
        <v>126.15862070813399</v>
      </c>
    </row>
    <row r="157" spans="1:9" x14ac:dyDescent="0.25">
      <c r="A157">
        <v>160</v>
      </c>
      <c r="B157">
        <v>908</v>
      </c>
      <c r="C157">
        <v>7.06486812801528E-3</v>
      </c>
      <c r="D157">
        <v>7.06486812801528E-3</v>
      </c>
      <c r="E157">
        <v>7.06486812801528E-3</v>
      </c>
      <c r="F157">
        <v>201.215266714389</v>
      </c>
      <c r="G157">
        <v>10.7079022016193</v>
      </c>
      <c r="H157">
        <v>10.7079022016193</v>
      </c>
      <c r="I157">
        <v>10.7079022016193</v>
      </c>
    </row>
    <row r="158" spans="1:9" x14ac:dyDescent="0.25">
      <c r="A158">
        <v>161</v>
      </c>
      <c r="B158">
        <v>55</v>
      </c>
      <c r="C158">
        <v>8.2430318932308496E-6</v>
      </c>
      <c r="D158">
        <v>8.2430318932308496E-6</v>
      </c>
      <c r="E158">
        <v>8.2430318932308496E-6</v>
      </c>
      <c r="F158">
        <v>8.2237240491127501</v>
      </c>
      <c r="G158">
        <v>0.18501547254508</v>
      </c>
      <c r="H158">
        <v>0.18501547254508</v>
      </c>
      <c r="I158">
        <v>0.18501547254508</v>
      </c>
    </row>
    <row r="159" spans="1:9" x14ac:dyDescent="0.25">
      <c r="A159">
        <v>162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163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164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167</v>
      </c>
      <c r="B164">
        <v>15909</v>
      </c>
      <c r="C164">
        <v>1.26677385216E-4</v>
      </c>
      <c r="D164">
        <v>1.26677385216E-4</v>
      </c>
      <c r="E164">
        <v>1.26677385216E-4</v>
      </c>
      <c r="F164">
        <v>1578.8672962587</v>
      </c>
      <c r="G164">
        <v>15.5361328125</v>
      </c>
      <c r="H164">
        <v>15.5361328125</v>
      </c>
      <c r="I164">
        <v>15.5361328125</v>
      </c>
    </row>
    <row r="165" spans="1:9" x14ac:dyDescent="0.25">
      <c r="A165">
        <v>168</v>
      </c>
      <c r="B165">
        <v>1827</v>
      </c>
      <c r="C165">
        <v>798.89751236425298</v>
      </c>
      <c r="D165">
        <v>798.89751236425298</v>
      </c>
      <c r="E165">
        <v>798.89751236425298</v>
      </c>
      <c r="F165">
        <v>1247.14004378351</v>
      </c>
      <c r="G165">
        <v>955.09110004310503</v>
      </c>
      <c r="H165">
        <v>955.09110004310503</v>
      </c>
      <c r="I165">
        <v>955.09110004310503</v>
      </c>
    </row>
    <row r="166" spans="1:9" x14ac:dyDescent="0.25">
      <c r="A166">
        <v>169</v>
      </c>
      <c r="B166">
        <v>100</v>
      </c>
      <c r="C166">
        <v>1.0902655871467799</v>
      </c>
      <c r="D166">
        <v>1.0902655871467799</v>
      </c>
      <c r="E166">
        <v>1.0902655871467799</v>
      </c>
      <c r="F166">
        <v>47.301866587636503</v>
      </c>
      <c r="G166">
        <v>14.3739531617298</v>
      </c>
      <c r="H166">
        <v>14.3739531617298</v>
      </c>
      <c r="I166">
        <v>14.3739531617298</v>
      </c>
    </row>
    <row r="167" spans="1:9" x14ac:dyDescent="0.25">
      <c r="A167">
        <v>170</v>
      </c>
      <c r="B167">
        <v>489</v>
      </c>
      <c r="C167">
        <v>0.11832659987026101</v>
      </c>
      <c r="D167">
        <v>0.11832659987026101</v>
      </c>
      <c r="E167">
        <v>0.11832659987026101</v>
      </c>
      <c r="F167">
        <v>160.39799202866001</v>
      </c>
      <c r="G167">
        <v>19.775171885206799</v>
      </c>
      <c r="H167">
        <v>19.775171885206799</v>
      </c>
      <c r="I167">
        <v>19.775171885206799</v>
      </c>
    </row>
    <row r="168" spans="1:9" x14ac:dyDescent="0.25">
      <c r="A168">
        <v>171</v>
      </c>
      <c r="B168">
        <v>2864</v>
      </c>
      <c r="C168">
        <v>1.8216924115312401E-2</v>
      </c>
      <c r="D168">
        <v>1.8216924115312401E-2</v>
      </c>
      <c r="E168">
        <v>1.8216924115312401E-2</v>
      </c>
      <c r="F168">
        <v>662.55516042817396</v>
      </c>
      <c r="G168">
        <v>36.389117658107303</v>
      </c>
      <c r="H168">
        <v>36.389117658107303</v>
      </c>
      <c r="I168">
        <v>36.389117658107303</v>
      </c>
    </row>
    <row r="169" spans="1:9" x14ac:dyDescent="0.25">
      <c r="A169">
        <v>172</v>
      </c>
      <c r="B169">
        <v>142</v>
      </c>
      <c r="C169">
        <v>2.2542593260049399E-5</v>
      </c>
      <c r="D169">
        <v>2.2542593260049399E-5</v>
      </c>
      <c r="E169">
        <v>2.2542593260049399E-5</v>
      </c>
      <c r="F169">
        <v>21.282281529820398</v>
      </c>
      <c r="G169">
        <v>0.48127615587401501</v>
      </c>
      <c r="H169">
        <v>0.48127615587401501</v>
      </c>
      <c r="I169">
        <v>0.48127615587401501</v>
      </c>
    </row>
    <row r="170" spans="1:9" x14ac:dyDescent="0.25">
      <c r="A170">
        <v>173</v>
      </c>
      <c r="B170">
        <v>220</v>
      </c>
      <c r="C170">
        <v>1.3967831729754701E-3</v>
      </c>
      <c r="D170">
        <v>1.3967831729754701E-3</v>
      </c>
      <c r="E170">
        <v>1.3967831729754701E-3</v>
      </c>
      <c r="F170">
        <v>52.262001330623299</v>
      </c>
      <c r="G170">
        <v>2.9675142413834701</v>
      </c>
      <c r="H170">
        <v>2.9675142413834701</v>
      </c>
      <c r="I170">
        <v>2.9675142413834701</v>
      </c>
    </row>
    <row r="171" spans="1:9" x14ac:dyDescent="0.25">
      <c r="A171">
        <v>174</v>
      </c>
      <c r="B171">
        <v>1846</v>
      </c>
      <c r="C171">
        <v>1.4699003904E-5</v>
      </c>
      <c r="D171">
        <v>1.4699003904E-5</v>
      </c>
      <c r="E171">
        <v>1.4699003904E-5</v>
      </c>
      <c r="F171">
        <v>183.20378583780001</v>
      </c>
      <c r="G171">
        <v>1.802734375</v>
      </c>
      <c r="H171">
        <v>1.802734375</v>
      </c>
      <c r="I171">
        <v>1.802734375</v>
      </c>
    </row>
    <row r="172" spans="1:9" x14ac:dyDescent="0.25">
      <c r="A172">
        <v>175</v>
      </c>
      <c r="B172">
        <v>6271</v>
      </c>
      <c r="C172">
        <v>2.0805672959999999E-3</v>
      </c>
      <c r="D172">
        <v>2.0805672959999999E-3</v>
      </c>
      <c r="E172">
        <v>2.0805672959999999E-3</v>
      </c>
      <c r="F172">
        <v>987.86818430999995</v>
      </c>
      <c r="G172">
        <v>24.49609375</v>
      </c>
      <c r="H172">
        <v>24.49609375</v>
      </c>
      <c r="I172">
        <v>24.49609375</v>
      </c>
    </row>
    <row r="173" spans="1:9" x14ac:dyDescent="0.25">
      <c r="A173">
        <v>176</v>
      </c>
      <c r="B173">
        <v>810</v>
      </c>
      <c r="C173">
        <v>714.06310069030803</v>
      </c>
      <c r="D173">
        <v>714.06310069030803</v>
      </c>
      <c r="E173">
        <v>714.06310069030803</v>
      </c>
      <c r="F173">
        <v>801.93303097902799</v>
      </c>
      <c r="G173">
        <v>785.58295124271001</v>
      </c>
      <c r="H173">
        <v>785.58295124271001</v>
      </c>
      <c r="I173">
        <v>785.58295124271001</v>
      </c>
    </row>
    <row r="174" spans="1:9" x14ac:dyDescent="0.25">
      <c r="A174">
        <v>177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178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179</v>
      </c>
      <c r="B176">
        <v>1155</v>
      </c>
      <c r="C176">
        <v>612.813512280336</v>
      </c>
      <c r="D176">
        <v>612.813512280336</v>
      </c>
      <c r="E176">
        <v>612.813512280336</v>
      </c>
      <c r="F176">
        <v>996.20969983258601</v>
      </c>
      <c r="G176">
        <v>841.02633634379504</v>
      </c>
      <c r="H176">
        <v>841.02633634379504</v>
      </c>
      <c r="I176">
        <v>841.02633634379504</v>
      </c>
    </row>
    <row r="177" spans="1:9" x14ac:dyDescent="0.25">
      <c r="A177">
        <v>180</v>
      </c>
      <c r="B177">
        <v>1112</v>
      </c>
      <c r="C177">
        <v>15.2621424905329</v>
      </c>
      <c r="D177">
        <v>15.2621424905329</v>
      </c>
      <c r="E177">
        <v>15.2621424905329</v>
      </c>
      <c r="F177">
        <v>647.73023283640896</v>
      </c>
      <c r="G177">
        <v>230.61690693270401</v>
      </c>
      <c r="H177">
        <v>230.61690693270401</v>
      </c>
      <c r="I177">
        <v>230.61690693270401</v>
      </c>
    </row>
    <row r="178" spans="1:9" x14ac:dyDescent="0.25">
      <c r="A178">
        <v>181</v>
      </c>
      <c r="B178">
        <v>3003</v>
      </c>
      <c r="C178">
        <v>1.5868244951641499</v>
      </c>
      <c r="D178">
        <v>1.5868244951641499</v>
      </c>
      <c r="E178">
        <v>1.5868244951641499</v>
      </c>
      <c r="F178">
        <v>1169.2983238545501</v>
      </c>
      <c r="G178">
        <v>179.59641391800201</v>
      </c>
      <c r="H178">
        <v>179.59641391800201</v>
      </c>
      <c r="I178">
        <v>179.59641391800201</v>
      </c>
    </row>
    <row r="179" spans="1:9" x14ac:dyDescent="0.25">
      <c r="A179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183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184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185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187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189</v>
      </c>
      <c r="B186">
        <v>3002</v>
      </c>
      <c r="C186">
        <v>2219.5878851651401</v>
      </c>
      <c r="D186">
        <v>2572.32455457482</v>
      </c>
      <c r="E186">
        <v>3002</v>
      </c>
      <c r="F186">
        <v>3002</v>
      </c>
      <c r="G186">
        <v>2606.3342509866802</v>
      </c>
      <c r="H186">
        <v>2606.3342509866802</v>
      </c>
      <c r="I186">
        <v>2606.3342509866802</v>
      </c>
    </row>
    <row r="187" spans="1:9" x14ac:dyDescent="0.25">
      <c r="A187">
        <v>190</v>
      </c>
      <c r="B187">
        <v>869</v>
      </c>
      <c r="C187">
        <v>15.5377506737799</v>
      </c>
      <c r="D187">
        <v>647.40627807416195</v>
      </c>
      <c r="E187">
        <v>869</v>
      </c>
      <c r="F187">
        <v>869</v>
      </c>
      <c r="G187">
        <v>203.814603756689</v>
      </c>
      <c r="H187">
        <v>203.814603756689</v>
      </c>
      <c r="I187">
        <v>203.814603756689</v>
      </c>
    </row>
    <row r="188" spans="1:9" x14ac:dyDescent="0.25">
      <c r="A188">
        <v>191</v>
      </c>
      <c r="B188">
        <v>11</v>
      </c>
      <c r="C188">
        <v>2.3760000000000001E-3</v>
      </c>
      <c r="D188">
        <v>9.9000000000000005E-2</v>
      </c>
      <c r="E188">
        <v>11</v>
      </c>
      <c r="F188">
        <v>11</v>
      </c>
      <c r="G188">
        <v>0.6875</v>
      </c>
      <c r="H188">
        <v>0.6875</v>
      </c>
      <c r="I188">
        <v>0.6875</v>
      </c>
    </row>
    <row r="189" spans="1:9" x14ac:dyDescent="0.25">
      <c r="A189">
        <v>192</v>
      </c>
      <c r="B189">
        <v>1362</v>
      </c>
      <c r="C189">
        <v>0.29421293044507102</v>
      </c>
      <c r="D189">
        <v>12.2588721018779</v>
      </c>
      <c r="E189">
        <v>1362</v>
      </c>
      <c r="F189">
        <v>1362</v>
      </c>
      <c r="G189">
        <v>85.1300602936535</v>
      </c>
      <c r="H189">
        <v>85.1300602936535</v>
      </c>
      <c r="I189">
        <v>85.1300602936535</v>
      </c>
    </row>
    <row r="190" spans="1:9" x14ac:dyDescent="0.25">
      <c r="A190">
        <v>193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194</v>
      </c>
      <c r="B191">
        <v>1567</v>
      </c>
      <c r="C191">
        <v>27.714223044039301</v>
      </c>
      <c r="D191">
        <v>314.75356840961899</v>
      </c>
      <c r="E191">
        <v>1567</v>
      </c>
      <c r="F191">
        <v>1567</v>
      </c>
      <c r="G191">
        <v>344.31514183107601</v>
      </c>
      <c r="H191">
        <v>344.31514183107601</v>
      </c>
      <c r="I191">
        <v>344.31514183107601</v>
      </c>
    </row>
    <row r="192" spans="1:9" x14ac:dyDescent="0.25">
      <c r="A192">
        <v>195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197</v>
      </c>
      <c r="B194">
        <v>1234</v>
      </c>
      <c r="C194">
        <v>0.71078399999999997</v>
      </c>
      <c r="D194">
        <v>7.1078400000000004</v>
      </c>
      <c r="E194">
        <v>1234</v>
      </c>
      <c r="F194">
        <v>1234</v>
      </c>
      <c r="G194">
        <v>77.125</v>
      </c>
      <c r="H194">
        <v>77.125</v>
      </c>
      <c r="I194">
        <v>77.125</v>
      </c>
    </row>
    <row r="195" spans="1:9" x14ac:dyDescent="0.25">
      <c r="A195">
        <v>198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199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200</v>
      </c>
      <c r="B197">
        <v>2054</v>
      </c>
      <c r="C197">
        <v>0.97773259693126602</v>
      </c>
      <c r="D197">
        <v>97.773259693126604</v>
      </c>
      <c r="E197">
        <v>2054</v>
      </c>
      <c r="F197">
        <v>2054</v>
      </c>
      <c r="G197">
        <v>116.20919801714101</v>
      </c>
      <c r="H197">
        <v>116.20919801714101</v>
      </c>
      <c r="I197">
        <v>116.20919801714101</v>
      </c>
    </row>
    <row r="198" spans="1:9" x14ac:dyDescent="0.25">
      <c r="A198">
        <v>201</v>
      </c>
      <c r="B198">
        <v>76</v>
      </c>
      <c r="C198">
        <v>4.9175514000894505E-4</v>
      </c>
      <c r="D198">
        <v>4.9175514000894503E-2</v>
      </c>
      <c r="E198">
        <v>76</v>
      </c>
      <c r="F198">
        <v>76</v>
      </c>
      <c r="G198">
        <v>1.0284808619738099</v>
      </c>
      <c r="H198">
        <v>1.0284808619738099</v>
      </c>
      <c r="I198">
        <v>1.0284808619738099</v>
      </c>
    </row>
    <row r="199" spans="1:9" x14ac:dyDescent="0.25">
      <c r="A199">
        <v>202</v>
      </c>
      <c r="B199">
        <v>585</v>
      </c>
      <c r="C199">
        <v>1.9408895999999999E-4</v>
      </c>
      <c r="D199">
        <v>1.9408895999999998E-2</v>
      </c>
      <c r="E199">
        <v>585</v>
      </c>
      <c r="F199">
        <v>585</v>
      </c>
      <c r="G199">
        <v>2.28515625</v>
      </c>
      <c r="H199">
        <v>2.28515625</v>
      </c>
      <c r="I199">
        <v>2.28515625</v>
      </c>
    </row>
    <row r="200" spans="1:9" x14ac:dyDescent="0.25">
      <c r="A200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204</v>
      </c>
      <c r="B201">
        <v>458</v>
      </c>
      <c r="C201">
        <v>325.62588127790502</v>
      </c>
      <c r="D201">
        <v>325.62588127790502</v>
      </c>
      <c r="E201">
        <v>325.62588127790502</v>
      </c>
      <c r="F201">
        <v>432.79368267453998</v>
      </c>
      <c r="G201">
        <v>400.61705151438701</v>
      </c>
      <c r="H201">
        <v>400.61705151438701</v>
      </c>
      <c r="I201">
        <v>400.61705151438701</v>
      </c>
    </row>
    <row r="202" spans="1:9" x14ac:dyDescent="0.25">
      <c r="A202">
        <v>205</v>
      </c>
      <c r="B202">
        <v>484</v>
      </c>
      <c r="C202">
        <v>9.1867267887751698</v>
      </c>
      <c r="D202">
        <v>9.1867267887751698</v>
      </c>
      <c r="E202">
        <v>9.1867267887751698</v>
      </c>
      <c r="F202">
        <v>297.74748044441799</v>
      </c>
      <c r="G202">
        <v>113.59153486408201</v>
      </c>
      <c r="H202">
        <v>113.59153486408201</v>
      </c>
      <c r="I202">
        <v>113.59153486408201</v>
      </c>
    </row>
    <row r="203" spans="1:9" x14ac:dyDescent="0.25">
      <c r="A203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208</v>
      </c>
      <c r="B204">
        <v>1158</v>
      </c>
      <c r="C204">
        <v>0.66037175839458095</v>
      </c>
      <c r="D204">
        <v>0.66037175839458095</v>
      </c>
      <c r="E204">
        <v>0.66037175839458095</v>
      </c>
      <c r="F204">
        <v>458.53948551880598</v>
      </c>
      <c r="G204">
        <v>71.988013262462303</v>
      </c>
      <c r="H204">
        <v>71.988013262462303</v>
      </c>
      <c r="I204">
        <v>71.988013262462303</v>
      </c>
    </row>
    <row r="205" spans="1:9" x14ac:dyDescent="0.25">
      <c r="A205">
        <v>209</v>
      </c>
      <c r="B205">
        <v>11</v>
      </c>
      <c r="C205">
        <v>7.2018825304059496E-5</v>
      </c>
      <c r="D205">
        <v>7.2018825304059496E-5</v>
      </c>
      <c r="E205">
        <v>7.2018825304059496E-5</v>
      </c>
      <c r="F205">
        <v>2.6155469693654001</v>
      </c>
      <c r="G205">
        <v>0.14890968694092999</v>
      </c>
      <c r="H205">
        <v>0.14890968694092999</v>
      </c>
      <c r="I205">
        <v>0.14890968694092999</v>
      </c>
    </row>
    <row r="206" spans="1:9" x14ac:dyDescent="0.25">
      <c r="A206">
        <v>210</v>
      </c>
      <c r="B206">
        <v>317</v>
      </c>
      <c r="C206">
        <v>3.9439871999999998E-5</v>
      </c>
      <c r="D206">
        <v>3.9439871999999998E-5</v>
      </c>
      <c r="E206">
        <v>3.9439871999999998E-5</v>
      </c>
      <c r="F206">
        <v>49.936886370000003</v>
      </c>
      <c r="G206">
        <v>1.23828125</v>
      </c>
      <c r="H206">
        <v>1.23828125</v>
      </c>
      <c r="I206">
        <v>1.23828125</v>
      </c>
    </row>
    <row r="207" spans="1:9" x14ac:dyDescent="0.25">
      <c r="A207">
        <v>211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216</v>
      </c>
      <c r="B212">
        <v>3197</v>
      </c>
      <c r="C212">
        <v>1867.8157685568001</v>
      </c>
      <c r="D212">
        <v>1867.8157685568001</v>
      </c>
      <c r="E212">
        <v>1867.8157685568001</v>
      </c>
      <c r="F212">
        <v>2612.4481855215799</v>
      </c>
      <c r="G212">
        <v>2251.8620138787101</v>
      </c>
      <c r="H212">
        <v>2251.8620138787101</v>
      </c>
      <c r="I212">
        <v>2251.8620138787101</v>
      </c>
    </row>
    <row r="213" spans="1:9" x14ac:dyDescent="0.25">
      <c r="A213">
        <v>217</v>
      </c>
      <c r="B213">
        <v>2891</v>
      </c>
      <c r="C213">
        <v>36.694757928734603</v>
      </c>
      <c r="D213">
        <v>36.694757928734603</v>
      </c>
      <c r="E213">
        <v>36.694757928734603</v>
      </c>
      <c r="F213">
        <v>1514.13366057291</v>
      </c>
      <c r="G213">
        <v>510.85425892874099</v>
      </c>
      <c r="H213">
        <v>510.85425892874099</v>
      </c>
      <c r="I213">
        <v>510.85425892874099</v>
      </c>
    </row>
    <row r="214" spans="1:9" x14ac:dyDescent="0.25">
      <c r="A214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220</v>
      </c>
      <c r="B216">
        <v>240</v>
      </c>
      <c r="C216">
        <v>5.7252697514676099E-2</v>
      </c>
      <c r="D216">
        <v>5.7252697514676099E-2</v>
      </c>
      <c r="E216">
        <v>5.7252697514676099E-2</v>
      </c>
      <c r="F216">
        <v>73.951876719256802</v>
      </c>
      <c r="G216">
        <v>9.2643784897046793</v>
      </c>
      <c r="H216">
        <v>9.2643784897046793</v>
      </c>
      <c r="I216">
        <v>9.2643784897046793</v>
      </c>
    </row>
    <row r="217" spans="1:9" x14ac:dyDescent="0.25">
      <c r="A217">
        <v>221</v>
      </c>
      <c r="B217">
        <v>2610</v>
      </c>
      <c r="C217">
        <v>2.4553602476823699E-2</v>
      </c>
      <c r="D217">
        <v>2.4553602476823699E-2</v>
      </c>
      <c r="E217">
        <v>2.4553602476823699E-2</v>
      </c>
      <c r="F217">
        <v>570.92380323670204</v>
      </c>
      <c r="G217">
        <v>31.445700744267299</v>
      </c>
      <c r="H217">
        <v>31.445700744267299</v>
      </c>
      <c r="I217">
        <v>31.445700744267299</v>
      </c>
    </row>
    <row r="218" spans="1:9" x14ac:dyDescent="0.25">
      <c r="A218">
        <v>222</v>
      </c>
      <c r="B218">
        <v>3429</v>
      </c>
      <c r="C218">
        <v>1.7319835667141199</v>
      </c>
      <c r="D218">
        <v>1.7319835667141199</v>
      </c>
      <c r="E218">
        <v>1.7319835667141199</v>
      </c>
      <c r="F218">
        <v>1347.2462523742599</v>
      </c>
      <c r="G218">
        <v>207.97115433803401</v>
      </c>
      <c r="H218">
        <v>207.97115433803401</v>
      </c>
      <c r="I218">
        <v>207.97115433803401</v>
      </c>
    </row>
    <row r="219" spans="1:9" x14ac:dyDescent="0.25">
      <c r="A219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224</v>
      </c>
      <c r="B220">
        <v>291</v>
      </c>
      <c r="C220">
        <v>4.8111171902656701E-5</v>
      </c>
      <c r="D220">
        <v>4.8111171902656701E-5</v>
      </c>
      <c r="E220">
        <v>4.8111171902656701E-5</v>
      </c>
      <c r="F220">
        <v>40.006218302869399</v>
      </c>
      <c r="G220">
        <v>0.82300422897410797</v>
      </c>
      <c r="H220">
        <v>0.82300422897410797</v>
      </c>
      <c r="I220">
        <v>0.82300422897410797</v>
      </c>
    </row>
    <row r="221" spans="1:9" x14ac:dyDescent="0.25">
      <c r="A221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226</v>
      </c>
      <c r="B222">
        <v>63</v>
      </c>
      <c r="C222">
        <v>2.3712791439875099E-7</v>
      </c>
      <c r="D222">
        <v>2.3712791439875099E-7</v>
      </c>
      <c r="E222">
        <v>2.3712791439875099E-7</v>
      </c>
      <c r="F222">
        <v>5.9516189006328801</v>
      </c>
      <c r="G222">
        <v>5.3366097481543001E-2</v>
      </c>
      <c r="H222">
        <v>5.3366097481543001E-2</v>
      </c>
      <c r="I222">
        <v>5.3366097481543001E-2</v>
      </c>
    </row>
    <row r="223" spans="1:9" x14ac:dyDescent="0.25">
      <c r="A223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228</v>
      </c>
      <c r="B224">
        <v>1775</v>
      </c>
      <c r="C224">
        <v>2.45376E-2</v>
      </c>
      <c r="D224">
        <v>2.45376E-2</v>
      </c>
      <c r="E224">
        <v>2.45376E-2</v>
      </c>
      <c r="F224">
        <v>443.83342499999998</v>
      </c>
      <c r="G224">
        <v>27.734375</v>
      </c>
      <c r="H224">
        <v>27.734375</v>
      </c>
      <c r="I224">
        <v>27.734375</v>
      </c>
    </row>
    <row r="225" spans="1:9" x14ac:dyDescent="0.25">
      <c r="A225">
        <v>229</v>
      </c>
      <c r="B225">
        <v>4476</v>
      </c>
      <c r="C225">
        <v>8.5537692057600096E-7</v>
      </c>
      <c r="D225">
        <v>8.5537692057600096E-7</v>
      </c>
      <c r="E225">
        <v>8.5537692057600096E-7</v>
      </c>
      <c r="F225">
        <v>279.855195887484</v>
      </c>
      <c r="G225">
        <v>1.0927734375</v>
      </c>
      <c r="H225">
        <v>1.0927734375</v>
      </c>
      <c r="I225">
        <v>1.0927734375</v>
      </c>
    </row>
    <row r="226" spans="1:9" x14ac:dyDescent="0.25">
      <c r="A226">
        <v>230</v>
      </c>
      <c r="B226">
        <v>5928</v>
      </c>
      <c r="C226">
        <v>4474.1478184977204</v>
      </c>
      <c r="D226">
        <v>5846.7200224472299</v>
      </c>
      <c r="E226">
        <v>5928</v>
      </c>
      <c r="F226">
        <v>5928</v>
      </c>
      <c r="G226">
        <v>5108.8610024527898</v>
      </c>
      <c r="H226">
        <v>5108.8610024527898</v>
      </c>
      <c r="I226">
        <v>5108.8610024527898</v>
      </c>
    </row>
    <row r="227" spans="1:9" x14ac:dyDescent="0.25">
      <c r="A227">
        <v>231</v>
      </c>
      <c r="B227">
        <v>998</v>
      </c>
      <c r="C227">
        <v>13.7427811197746</v>
      </c>
      <c r="D227">
        <v>960.27931921239303</v>
      </c>
      <c r="E227">
        <v>998</v>
      </c>
      <c r="F227">
        <v>998</v>
      </c>
      <c r="G227">
        <v>209.77825005557801</v>
      </c>
      <c r="H227">
        <v>209.77825005557801</v>
      </c>
      <c r="I227">
        <v>209.77825005557801</v>
      </c>
    </row>
    <row r="228" spans="1:9" x14ac:dyDescent="0.25">
      <c r="A228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233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234</v>
      </c>
      <c r="B230">
        <v>3043</v>
      </c>
      <c r="C230">
        <v>1.6488063001898801</v>
      </c>
      <c r="D230">
        <v>2872.0943301166199</v>
      </c>
      <c r="E230">
        <v>3043</v>
      </c>
      <c r="F230">
        <v>3043</v>
      </c>
      <c r="G230">
        <v>184.08110455547299</v>
      </c>
      <c r="H230">
        <v>184.08110455547299</v>
      </c>
      <c r="I230">
        <v>184.08110455547299</v>
      </c>
    </row>
    <row r="231" spans="1:9" x14ac:dyDescent="0.25">
      <c r="A231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236</v>
      </c>
      <c r="B232">
        <v>52</v>
      </c>
      <c r="C232">
        <v>3.3879589397360703E-4</v>
      </c>
      <c r="D232">
        <v>24.5078048302667</v>
      </c>
      <c r="E232">
        <v>52</v>
      </c>
      <c r="F232">
        <v>52</v>
      </c>
      <c r="G232">
        <v>0.70373239092974604</v>
      </c>
      <c r="H232">
        <v>0.70373239092974604</v>
      </c>
      <c r="I232">
        <v>0.70373239092974604</v>
      </c>
    </row>
    <row r="233" spans="1:9" x14ac:dyDescent="0.25">
      <c r="A233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238</v>
      </c>
      <c r="B234">
        <v>2894</v>
      </c>
      <c r="C234">
        <v>9.6015974400000096E-4</v>
      </c>
      <c r="D234">
        <v>69.456000000000003</v>
      </c>
      <c r="E234">
        <v>2894</v>
      </c>
      <c r="F234">
        <v>2894</v>
      </c>
      <c r="G234">
        <v>11.3046875</v>
      </c>
      <c r="H234">
        <v>11.3046875</v>
      </c>
      <c r="I234">
        <v>11.3046875</v>
      </c>
    </row>
    <row r="235" spans="1:9" x14ac:dyDescent="0.25">
      <c r="A235">
        <v>239</v>
      </c>
      <c r="B235">
        <v>1012</v>
      </c>
      <c r="C235">
        <v>484.37312703054198</v>
      </c>
      <c r="D235">
        <v>484.37312703054198</v>
      </c>
      <c r="E235">
        <v>484.37312703054198</v>
      </c>
      <c r="F235">
        <v>484.37312703054198</v>
      </c>
      <c r="G235">
        <v>621.08759835554997</v>
      </c>
      <c r="H235">
        <v>621.08759835554997</v>
      </c>
      <c r="I235">
        <v>621.08759835554997</v>
      </c>
    </row>
    <row r="236" spans="1:9" x14ac:dyDescent="0.25">
      <c r="A236">
        <v>240</v>
      </c>
      <c r="B236">
        <v>5587</v>
      </c>
      <c r="C236">
        <v>2979.2069230651</v>
      </c>
      <c r="D236">
        <v>2979.2069230651</v>
      </c>
      <c r="E236">
        <v>2979.2069230651</v>
      </c>
      <c r="F236">
        <v>2979.2069230651</v>
      </c>
      <c r="G236">
        <v>3585.4494532307299</v>
      </c>
      <c r="H236">
        <v>3585.4494532307299</v>
      </c>
      <c r="I236">
        <v>3585.4494532307299</v>
      </c>
    </row>
    <row r="237" spans="1:9" x14ac:dyDescent="0.25">
      <c r="A237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242</v>
      </c>
      <c r="B238">
        <v>7086</v>
      </c>
      <c r="C238">
        <v>73.822411314973294</v>
      </c>
      <c r="D238">
        <v>73.822411314973294</v>
      </c>
      <c r="E238">
        <v>73.822411314973294</v>
      </c>
      <c r="F238">
        <v>73.822411314973294</v>
      </c>
      <c r="G238">
        <v>1176.77341363559</v>
      </c>
      <c r="H238">
        <v>1176.77341363559</v>
      </c>
      <c r="I238">
        <v>1176.77341363559</v>
      </c>
    </row>
    <row r="239" spans="1:9" x14ac:dyDescent="0.25">
      <c r="A239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245</v>
      </c>
      <c r="B241">
        <v>5161</v>
      </c>
      <c r="C241">
        <v>1.9830161469348999</v>
      </c>
      <c r="D241">
        <v>1.9830161469348999</v>
      </c>
      <c r="E241">
        <v>1.9830161469348999</v>
      </c>
      <c r="F241">
        <v>1.9830161469348999</v>
      </c>
      <c r="G241">
        <v>265.87252036093702</v>
      </c>
      <c r="H241">
        <v>265.87252036093702</v>
      </c>
      <c r="I241">
        <v>265.87252036093702</v>
      </c>
    </row>
    <row r="242" spans="1:9" x14ac:dyDescent="0.25">
      <c r="A242">
        <v>246</v>
      </c>
      <c r="B242">
        <v>5025</v>
      </c>
      <c r="C242">
        <v>2.8779873871225998</v>
      </c>
      <c r="D242">
        <v>2.8779873871225998</v>
      </c>
      <c r="E242">
        <v>2.8779873871225998</v>
      </c>
      <c r="F242">
        <v>2.8779873871225998</v>
      </c>
      <c r="G242">
        <v>313.48385810563701</v>
      </c>
      <c r="H242">
        <v>313.48385810563701</v>
      </c>
      <c r="I242">
        <v>313.48385810563701</v>
      </c>
    </row>
    <row r="243" spans="1:9" x14ac:dyDescent="0.25">
      <c r="A243">
        <v>247</v>
      </c>
      <c r="B243">
        <v>6223</v>
      </c>
      <c r="C243">
        <v>4087.0965021774</v>
      </c>
      <c r="D243">
        <v>4087.0965021774</v>
      </c>
      <c r="E243">
        <v>4087.0965021774</v>
      </c>
      <c r="F243">
        <v>4087.0965021774</v>
      </c>
      <c r="G243">
        <v>4875.8705153617002</v>
      </c>
      <c r="H243">
        <v>4875.8705153617002</v>
      </c>
      <c r="I243">
        <v>4875.8705153617002</v>
      </c>
    </row>
    <row r="244" spans="1:9" x14ac:dyDescent="0.25">
      <c r="A244">
        <v>248</v>
      </c>
      <c r="B244">
        <v>2078</v>
      </c>
      <c r="C244">
        <v>31.002929695011499</v>
      </c>
      <c r="D244">
        <v>31.002929695011499</v>
      </c>
      <c r="E244">
        <v>31.002929695011499</v>
      </c>
      <c r="F244">
        <v>31.002929695011499</v>
      </c>
      <c r="G244">
        <v>401.59360388358101</v>
      </c>
      <c r="H244">
        <v>401.59360388358101</v>
      </c>
      <c r="I244">
        <v>401.59360388358101</v>
      </c>
    </row>
    <row r="245" spans="1:9" x14ac:dyDescent="0.25">
      <c r="A245">
        <v>249</v>
      </c>
      <c r="B245">
        <v>1781</v>
      </c>
      <c r="C245">
        <v>16.029</v>
      </c>
      <c r="D245">
        <v>16.029</v>
      </c>
      <c r="E245">
        <v>16.029</v>
      </c>
      <c r="F245">
        <v>16.029</v>
      </c>
      <c r="G245">
        <v>445.25</v>
      </c>
      <c r="H245">
        <v>445.25</v>
      </c>
      <c r="I245">
        <v>445.25</v>
      </c>
    </row>
    <row r="246" spans="1:9" x14ac:dyDescent="0.25">
      <c r="A246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251</v>
      </c>
      <c r="B247">
        <v>1452</v>
      </c>
      <c r="C247">
        <v>34.847999999999999</v>
      </c>
      <c r="D247">
        <v>34.847999999999999</v>
      </c>
      <c r="E247">
        <v>34.847999999999999</v>
      </c>
      <c r="F247">
        <v>34.847999999999999</v>
      </c>
      <c r="G247">
        <v>363</v>
      </c>
      <c r="H247">
        <v>363</v>
      </c>
      <c r="I247">
        <v>363</v>
      </c>
    </row>
    <row r="248" spans="1:9" x14ac:dyDescent="0.25">
      <c r="A248">
        <v>252</v>
      </c>
      <c r="B248">
        <v>872</v>
      </c>
      <c r="C248">
        <v>0.22979856917438199</v>
      </c>
      <c r="D248">
        <v>0.22979856917438199</v>
      </c>
      <c r="E248">
        <v>0.22979856917438199</v>
      </c>
      <c r="F248">
        <v>0.22979856917438199</v>
      </c>
      <c r="G248">
        <v>44.134245970278698</v>
      </c>
      <c r="H248">
        <v>44.134245970278698</v>
      </c>
      <c r="I248">
        <v>44.134245970278698</v>
      </c>
    </row>
    <row r="249" spans="1:9" x14ac:dyDescent="0.25">
      <c r="A249">
        <v>253</v>
      </c>
      <c r="B249">
        <v>6740</v>
      </c>
      <c r="C249">
        <v>9.0092225068047399E-2</v>
      </c>
      <c r="D249">
        <v>9.0092225068047399E-2</v>
      </c>
      <c r="E249">
        <v>9.0092225068047399E-2</v>
      </c>
      <c r="F249">
        <v>9.0092225068047399E-2</v>
      </c>
      <c r="G249">
        <v>103.02836470470901</v>
      </c>
      <c r="H249">
        <v>103.02836470470901</v>
      </c>
      <c r="I249">
        <v>103.02836470470901</v>
      </c>
    </row>
    <row r="250" spans="1:9" x14ac:dyDescent="0.25">
      <c r="A250">
        <v>254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255</v>
      </c>
      <c r="B251">
        <v>911</v>
      </c>
      <c r="C251">
        <v>1.2593663999999999E-2</v>
      </c>
      <c r="D251">
        <v>1.2593663999999999E-2</v>
      </c>
      <c r="E251">
        <v>1.2593663999999999E-2</v>
      </c>
      <c r="F251">
        <v>1.2593663999999999E-2</v>
      </c>
      <c r="G251">
        <v>14.234375</v>
      </c>
      <c r="H251">
        <v>14.234375</v>
      </c>
      <c r="I251">
        <v>14.234375</v>
      </c>
    </row>
    <row r="252" spans="1:9" x14ac:dyDescent="0.25">
      <c r="A252">
        <v>256</v>
      </c>
      <c r="B252">
        <v>180</v>
      </c>
      <c r="C252">
        <v>3.4038998063966002E-5</v>
      </c>
      <c r="D252">
        <v>3.4038998063966002E-5</v>
      </c>
      <c r="E252">
        <v>3.4038998063966002E-5</v>
      </c>
      <c r="F252">
        <v>3.4038998063966002E-5</v>
      </c>
      <c r="G252">
        <v>0.53729615061594105</v>
      </c>
      <c r="H252">
        <v>0.53729615061594105</v>
      </c>
      <c r="I252">
        <v>0.53729615061594105</v>
      </c>
    </row>
    <row r="253" spans="1:9" x14ac:dyDescent="0.25">
      <c r="A253">
        <v>257</v>
      </c>
      <c r="B253">
        <v>87</v>
      </c>
      <c r="C253">
        <v>3.29423808724556E-7</v>
      </c>
      <c r="D253">
        <v>3.29423808724556E-7</v>
      </c>
      <c r="E253">
        <v>3.29423808724556E-7</v>
      </c>
      <c r="F253">
        <v>3.29423808724556E-7</v>
      </c>
      <c r="G253">
        <v>7.3776281546036895E-2</v>
      </c>
      <c r="H253">
        <v>7.3776281546036895E-2</v>
      </c>
      <c r="I253">
        <v>7.3776281546036895E-2</v>
      </c>
    </row>
    <row r="254" spans="1:9" x14ac:dyDescent="0.25">
      <c r="A254">
        <v>258</v>
      </c>
      <c r="B254">
        <v>385</v>
      </c>
      <c r="C254">
        <v>4.5893071225490698E-3</v>
      </c>
      <c r="D254">
        <v>4.5893071225490698E-3</v>
      </c>
      <c r="E254">
        <v>4.5893071225490698E-3</v>
      </c>
      <c r="F254">
        <v>4.5893071225490698E-3</v>
      </c>
      <c r="G254">
        <v>5.8026020816440198</v>
      </c>
      <c r="H254">
        <v>5.8026020816440198</v>
      </c>
      <c r="I254">
        <v>5.8026020816440198</v>
      </c>
    </row>
    <row r="255" spans="1:9" x14ac:dyDescent="0.25">
      <c r="A255">
        <v>259</v>
      </c>
      <c r="B255">
        <v>853</v>
      </c>
      <c r="C255">
        <v>2.8300492799999998E-4</v>
      </c>
      <c r="D255">
        <v>2.8300492799999998E-4</v>
      </c>
      <c r="E255">
        <v>2.8300492799999998E-4</v>
      </c>
      <c r="F255">
        <v>2.8300492799999998E-4</v>
      </c>
      <c r="G255">
        <v>3.33203125</v>
      </c>
      <c r="H255">
        <v>3.33203125</v>
      </c>
      <c r="I255">
        <v>3.33203125</v>
      </c>
    </row>
    <row r="256" spans="1:9" x14ac:dyDescent="0.25">
      <c r="A256">
        <v>260</v>
      </c>
      <c r="B256">
        <v>1285</v>
      </c>
      <c r="C256">
        <v>0.46354825386938198</v>
      </c>
      <c r="D256">
        <v>0.46354825386938198</v>
      </c>
      <c r="E256">
        <v>0.46354825386938198</v>
      </c>
      <c r="F256">
        <v>0.46354825386938198</v>
      </c>
      <c r="G256">
        <v>64.6001217445571</v>
      </c>
      <c r="H256">
        <v>64.6001217445571</v>
      </c>
      <c r="I256">
        <v>64.6001217445571</v>
      </c>
    </row>
    <row r="257" spans="1:9" x14ac:dyDescent="0.25">
      <c r="A257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263</v>
      </c>
      <c r="B259">
        <v>1366</v>
      </c>
      <c r="C259">
        <v>17.456145326823901</v>
      </c>
      <c r="D259">
        <v>17.456145326823901</v>
      </c>
      <c r="E259">
        <v>17.456145326823901</v>
      </c>
      <c r="F259">
        <v>17.456145326823901</v>
      </c>
      <c r="G259">
        <v>300.93167810505599</v>
      </c>
      <c r="H259">
        <v>300.93167810505599</v>
      </c>
      <c r="I259">
        <v>300.93167810505599</v>
      </c>
    </row>
    <row r="260" spans="1:9" x14ac:dyDescent="0.25">
      <c r="A260">
        <v>264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266</v>
      </c>
      <c r="B262">
        <v>1750</v>
      </c>
      <c r="C262">
        <v>9.0720000000000002E-3</v>
      </c>
      <c r="D262">
        <v>9.0720000000000002E-3</v>
      </c>
      <c r="E262">
        <v>9.0720000000000002E-3</v>
      </c>
      <c r="F262">
        <v>9.0720000000000002E-3</v>
      </c>
      <c r="G262">
        <v>27.34375</v>
      </c>
      <c r="H262">
        <v>27.34375</v>
      </c>
      <c r="I262">
        <v>27.34375</v>
      </c>
    </row>
    <row r="263" spans="1:9" x14ac:dyDescent="0.25">
      <c r="A263">
        <v>267</v>
      </c>
      <c r="B263">
        <v>2016</v>
      </c>
      <c r="C263">
        <v>3.8526359961599998E-7</v>
      </c>
      <c r="D263">
        <v>3.8526359961599998E-7</v>
      </c>
      <c r="E263">
        <v>3.8526359961599998E-7</v>
      </c>
      <c r="F263">
        <v>3.8526359961599998E-7</v>
      </c>
      <c r="G263">
        <v>0.4921875</v>
      </c>
      <c r="H263">
        <v>0.4921875</v>
      </c>
      <c r="I263">
        <v>0.4921875</v>
      </c>
    </row>
    <row r="264" spans="1:9" x14ac:dyDescent="0.25">
      <c r="A264">
        <v>268</v>
      </c>
      <c r="B264">
        <v>190</v>
      </c>
      <c r="C264">
        <v>1.3003557430374801E-3</v>
      </c>
      <c r="D264">
        <v>1.3003557430374801E-3</v>
      </c>
      <c r="E264">
        <v>1.3003557430374801E-3</v>
      </c>
      <c r="F264">
        <v>1.3003557430374801E-3</v>
      </c>
      <c r="G264">
        <v>2.5869089303684998</v>
      </c>
      <c r="H264">
        <v>2.5869089303684998</v>
      </c>
      <c r="I264">
        <v>2.5869089303684998</v>
      </c>
    </row>
    <row r="265" spans="1:9" x14ac:dyDescent="0.25">
      <c r="A265">
        <v>269</v>
      </c>
      <c r="B265">
        <v>9790</v>
      </c>
      <c r="C265">
        <v>3.24808704E-3</v>
      </c>
      <c r="D265">
        <v>3.24808704E-3</v>
      </c>
      <c r="E265">
        <v>3.24808704E-3</v>
      </c>
      <c r="F265">
        <v>3.24808704E-3</v>
      </c>
      <c r="G265">
        <v>38.2421875</v>
      </c>
      <c r="H265">
        <v>38.2421875</v>
      </c>
      <c r="I265">
        <v>38.2421875</v>
      </c>
    </row>
    <row r="266" spans="1:9" x14ac:dyDescent="0.25">
      <c r="A266">
        <v>270</v>
      </c>
      <c r="B266">
        <v>13593</v>
      </c>
      <c r="C266">
        <v>1.691186688E-3</v>
      </c>
      <c r="D266">
        <v>1.691186688E-3</v>
      </c>
      <c r="E266">
        <v>1.691186688E-3</v>
      </c>
      <c r="F266">
        <v>1.691186688E-3</v>
      </c>
      <c r="G266">
        <v>53.09765625</v>
      </c>
      <c r="H266">
        <v>53.09765625</v>
      </c>
      <c r="I266">
        <v>53.09765625</v>
      </c>
    </row>
    <row r="267" spans="1:9" x14ac:dyDescent="0.25">
      <c r="A267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274</v>
      </c>
      <c r="B270">
        <v>1225</v>
      </c>
      <c r="C270">
        <v>1225</v>
      </c>
      <c r="D270">
        <v>1225</v>
      </c>
      <c r="E270">
        <v>1225</v>
      </c>
      <c r="F270">
        <v>1225</v>
      </c>
      <c r="G270">
        <v>1225</v>
      </c>
      <c r="H270">
        <v>1225</v>
      </c>
      <c r="I270">
        <v>1225</v>
      </c>
    </row>
    <row r="271" spans="1:9" x14ac:dyDescent="0.25">
      <c r="A271">
        <v>275</v>
      </c>
      <c r="B271">
        <v>355</v>
      </c>
      <c r="C271">
        <v>6.4180887253683201</v>
      </c>
      <c r="D271">
        <v>6.4180887253683201</v>
      </c>
      <c r="E271">
        <v>6.4180887253683201</v>
      </c>
      <c r="F271">
        <v>6.4180887253683201</v>
      </c>
      <c r="G271">
        <v>78.652247814255603</v>
      </c>
      <c r="H271">
        <v>78.652247814255603</v>
      </c>
      <c r="I271">
        <v>78.652247814255603</v>
      </c>
    </row>
    <row r="272" spans="1:9" x14ac:dyDescent="0.25">
      <c r="A272">
        <v>276</v>
      </c>
      <c r="B272">
        <v>481</v>
      </c>
      <c r="C272">
        <v>0.181469643601569</v>
      </c>
      <c r="D272">
        <v>0.181469643601569</v>
      </c>
      <c r="E272">
        <v>0.181469643601569</v>
      </c>
      <c r="F272">
        <v>0.181469643601569</v>
      </c>
      <c r="G272">
        <v>27.5766215511753</v>
      </c>
      <c r="H272">
        <v>27.5766215511753</v>
      </c>
      <c r="I272">
        <v>27.5766215511753</v>
      </c>
    </row>
    <row r="273" spans="1:9" x14ac:dyDescent="0.25">
      <c r="A273">
        <v>277</v>
      </c>
      <c r="B273">
        <v>2594</v>
      </c>
      <c r="C273">
        <v>1.4941439999999999</v>
      </c>
      <c r="D273">
        <v>1.4941439999999999</v>
      </c>
      <c r="E273">
        <v>1.4941439999999999</v>
      </c>
      <c r="F273">
        <v>1.4941439999999999</v>
      </c>
      <c r="G273">
        <v>162.125</v>
      </c>
      <c r="H273">
        <v>162.125</v>
      </c>
      <c r="I273">
        <v>162.125</v>
      </c>
    </row>
    <row r="274" spans="1:9" x14ac:dyDescent="0.25">
      <c r="A274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281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282</v>
      </c>
      <c r="B278">
        <v>594.97649999999999</v>
      </c>
      <c r="C278">
        <v>594.97649999999999</v>
      </c>
      <c r="D278">
        <v>594.97649999999999</v>
      </c>
      <c r="E278">
        <v>594.97649999999999</v>
      </c>
      <c r="F278">
        <v>594.97649999999999</v>
      </c>
      <c r="G278">
        <v>594.97649999999999</v>
      </c>
      <c r="H278">
        <v>594.97649999999999</v>
      </c>
      <c r="I278">
        <v>594.97649999999999</v>
      </c>
    </row>
    <row r="279" spans="1:9" x14ac:dyDescent="0.25">
      <c r="A279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286</v>
      </c>
      <c r="B282">
        <v>423</v>
      </c>
      <c r="C282">
        <v>10.151999999999999</v>
      </c>
      <c r="D282">
        <v>10.151999999999999</v>
      </c>
      <c r="E282">
        <v>10.151999999999999</v>
      </c>
      <c r="F282">
        <v>10.151999999999999</v>
      </c>
      <c r="G282">
        <v>105.75</v>
      </c>
      <c r="H282">
        <v>105.75</v>
      </c>
      <c r="I282">
        <v>105.75</v>
      </c>
    </row>
    <row r="283" spans="1:9" x14ac:dyDescent="0.25">
      <c r="A283">
        <v>287</v>
      </c>
      <c r="B283">
        <v>1541</v>
      </c>
      <c r="C283">
        <v>1541</v>
      </c>
      <c r="D283">
        <v>1541</v>
      </c>
      <c r="E283">
        <v>1541</v>
      </c>
      <c r="F283">
        <v>1541</v>
      </c>
      <c r="G283">
        <v>1541</v>
      </c>
      <c r="H283">
        <v>1541</v>
      </c>
      <c r="I283">
        <v>1541</v>
      </c>
    </row>
    <row r="284" spans="1:9" x14ac:dyDescent="0.25">
      <c r="A284">
        <v>288</v>
      </c>
      <c r="B284">
        <v>1036</v>
      </c>
      <c r="C284">
        <v>24.864000000000001</v>
      </c>
      <c r="D284">
        <v>24.864000000000001</v>
      </c>
      <c r="E284">
        <v>24.864000000000001</v>
      </c>
      <c r="F284">
        <v>24.864000000000001</v>
      </c>
      <c r="G284">
        <v>259</v>
      </c>
      <c r="H284">
        <v>259</v>
      </c>
      <c r="I284">
        <v>259</v>
      </c>
    </row>
    <row r="285" spans="1:9" x14ac:dyDescent="0.25">
      <c r="A285">
        <v>289</v>
      </c>
      <c r="B285">
        <v>102</v>
      </c>
      <c r="C285">
        <v>3.3551465239156003E-2</v>
      </c>
      <c r="D285">
        <v>3.3551465239156003E-2</v>
      </c>
      <c r="E285">
        <v>3.3551465239156003E-2</v>
      </c>
      <c r="F285">
        <v>3.3551465239156003E-2</v>
      </c>
      <c r="G285">
        <v>4.5959535174124602</v>
      </c>
      <c r="H285">
        <v>4.5959535174124602</v>
      </c>
      <c r="I285">
        <v>4.5959535174124602</v>
      </c>
    </row>
    <row r="286" spans="1:9" x14ac:dyDescent="0.25">
      <c r="A286">
        <v>290</v>
      </c>
      <c r="B286">
        <v>1119</v>
      </c>
      <c r="C286">
        <v>8.9889049553084008E-3</v>
      </c>
      <c r="D286">
        <v>8.9889049553084008E-3</v>
      </c>
      <c r="E286">
        <v>8.9889049553084008E-3</v>
      </c>
      <c r="F286">
        <v>8.9889049553084008E-3</v>
      </c>
      <c r="G286">
        <v>13.526409949973001</v>
      </c>
      <c r="H286">
        <v>13.526409949973001</v>
      </c>
      <c r="I286">
        <v>13.526409949973001</v>
      </c>
    </row>
    <row r="287" spans="1:9" x14ac:dyDescent="0.25">
      <c r="A287">
        <v>291</v>
      </c>
      <c r="B287">
        <v>3951</v>
      </c>
      <c r="C287">
        <v>3.1647483420869503E-2</v>
      </c>
      <c r="D287">
        <v>3.1647483420869503E-2</v>
      </c>
      <c r="E287">
        <v>3.1647483420869503E-2</v>
      </c>
      <c r="F287">
        <v>3.1647483420869503E-2</v>
      </c>
      <c r="G287">
        <v>53.760906294259598</v>
      </c>
      <c r="H287">
        <v>53.760906294259598</v>
      </c>
      <c r="I287">
        <v>53.760906294259598</v>
      </c>
    </row>
    <row r="288" spans="1:9" x14ac:dyDescent="0.25">
      <c r="A288">
        <v>292</v>
      </c>
      <c r="B288">
        <v>419</v>
      </c>
      <c r="C288">
        <v>1.3727812736085001E-4</v>
      </c>
      <c r="D288">
        <v>1.3727812736085001E-4</v>
      </c>
      <c r="E288">
        <v>1.3727812736085001E-4</v>
      </c>
      <c r="F288">
        <v>1.3727812736085001E-4</v>
      </c>
      <c r="G288">
        <v>1.6316163452908801</v>
      </c>
      <c r="H288">
        <v>1.6316163452908801</v>
      </c>
      <c r="I288">
        <v>1.6316163452908801</v>
      </c>
    </row>
    <row r="289" spans="1:9" x14ac:dyDescent="0.25">
      <c r="A289">
        <v>293</v>
      </c>
      <c r="B289">
        <v>1590</v>
      </c>
      <c r="C289">
        <v>5.1283379510934997E-4</v>
      </c>
      <c r="D289">
        <v>5.1283379510934997E-4</v>
      </c>
      <c r="E289">
        <v>5.1283379510934997E-4</v>
      </c>
      <c r="F289">
        <v>5.1283379510934997E-4</v>
      </c>
      <c r="G289">
        <v>6.16435133440475</v>
      </c>
      <c r="H289">
        <v>6.16435133440475</v>
      </c>
      <c r="I289">
        <v>6.16435133440475</v>
      </c>
    </row>
    <row r="290" spans="1:9" x14ac:dyDescent="0.25">
      <c r="A290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299</v>
      </c>
      <c r="B295">
        <v>1613</v>
      </c>
      <c r="C295">
        <v>1509.60635099407</v>
      </c>
      <c r="D295">
        <v>1509.60635099407</v>
      </c>
      <c r="E295">
        <v>1509.60635099407</v>
      </c>
      <c r="F295">
        <v>1509.60635099407</v>
      </c>
      <c r="G295">
        <v>1589.8881679205199</v>
      </c>
      <c r="H295">
        <v>1589.8881679205199</v>
      </c>
      <c r="I295">
        <v>1589.8881679205199</v>
      </c>
    </row>
    <row r="296" spans="1:9" x14ac:dyDescent="0.25">
      <c r="A296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301</v>
      </c>
      <c r="B297">
        <v>276</v>
      </c>
      <c r="C297">
        <v>5.4904135389876396</v>
      </c>
      <c r="D297">
        <v>5.4904135389876396</v>
      </c>
      <c r="E297">
        <v>5.4904135389876396</v>
      </c>
      <c r="F297">
        <v>5.4904135389876396</v>
      </c>
      <c r="G297">
        <v>63.8885619507193</v>
      </c>
      <c r="H297">
        <v>63.8885619507193</v>
      </c>
      <c r="I297">
        <v>63.8885619507193</v>
      </c>
    </row>
    <row r="298" spans="1:9" x14ac:dyDescent="0.25">
      <c r="A298">
        <v>302</v>
      </c>
      <c r="B298">
        <v>224</v>
      </c>
      <c r="C298">
        <v>0.129024</v>
      </c>
      <c r="D298">
        <v>0.129024</v>
      </c>
      <c r="E298">
        <v>0.129024</v>
      </c>
      <c r="F298">
        <v>0.129024</v>
      </c>
      <c r="G298">
        <v>14</v>
      </c>
      <c r="H298">
        <v>14</v>
      </c>
      <c r="I298">
        <v>14</v>
      </c>
    </row>
    <row r="299" spans="1:9" x14ac:dyDescent="0.25">
      <c r="A299">
        <v>303</v>
      </c>
      <c r="B299">
        <v>592</v>
      </c>
      <c r="C299">
        <v>5.7790076532155503E-3</v>
      </c>
      <c r="D299">
        <v>5.7790076532155503E-3</v>
      </c>
      <c r="E299">
        <v>5.7790076532155503E-3</v>
      </c>
      <c r="F299">
        <v>5.7790076532155503E-3</v>
      </c>
      <c r="G299">
        <v>7.9167251067342699</v>
      </c>
      <c r="H299">
        <v>7.9167251067342699</v>
      </c>
      <c r="I299">
        <v>7.9167251067342699</v>
      </c>
    </row>
    <row r="300" spans="1:9" x14ac:dyDescent="0.25">
      <c r="A300">
        <v>304</v>
      </c>
      <c r="B300">
        <v>559</v>
      </c>
      <c r="C300">
        <v>1.3866076498730501E-4</v>
      </c>
      <c r="D300">
        <v>1.3866076498730501E-4</v>
      </c>
      <c r="E300">
        <v>1.3866076498730501E-4</v>
      </c>
      <c r="F300">
        <v>1.3866076498730501E-4</v>
      </c>
      <c r="G300">
        <v>1.9745899569521701</v>
      </c>
      <c r="H300">
        <v>1.9745899569521701</v>
      </c>
      <c r="I300">
        <v>1.9745899569521701</v>
      </c>
    </row>
    <row r="301" spans="1:9" x14ac:dyDescent="0.25">
      <c r="A301">
        <v>305</v>
      </c>
      <c r="B301">
        <v>856</v>
      </c>
      <c r="C301">
        <v>17.952108629207199</v>
      </c>
      <c r="D301">
        <v>17.952108629207199</v>
      </c>
      <c r="E301">
        <v>17.952108629207199</v>
      </c>
      <c r="F301">
        <v>17.952108629207199</v>
      </c>
      <c r="G301">
        <v>207.56846115596699</v>
      </c>
      <c r="H301">
        <v>207.56846115596699</v>
      </c>
      <c r="I301">
        <v>207.56846115596699</v>
      </c>
    </row>
    <row r="302" spans="1:9" x14ac:dyDescent="0.25">
      <c r="A302">
        <v>306</v>
      </c>
      <c r="B302">
        <v>721</v>
      </c>
      <c r="C302">
        <v>17.303999999999998</v>
      </c>
      <c r="D302">
        <v>17.303999999999998</v>
      </c>
      <c r="E302">
        <v>17.303999999999998</v>
      </c>
      <c r="F302">
        <v>17.303999999999998</v>
      </c>
      <c r="G302">
        <v>180.25</v>
      </c>
      <c r="H302">
        <v>180.25</v>
      </c>
      <c r="I302">
        <v>180.25</v>
      </c>
    </row>
    <row r="303" spans="1:9" x14ac:dyDescent="0.25">
      <c r="A303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308</v>
      </c>
      <c r="B304">
        <v>1580</v>
      </c>
      <c r="C304">
        <v>0.72372780403478598</v>
      </c>
      <c r="D304">
        <v>0.72372780403478598</v>
      </c>
      <c r="E304">
        <v>0.72372780403478598</v>
      </c>
      <c r="F304">
        <v>0.72372780403478598</v>
      </c>
      <c r="G304">
        <v>93.581096471357995</v>
      </c>
      <c r="H304">
        <v>93.581096471357995</v>
      </c>
      <c r="I304">
        <v>93.581096471357995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WaterInDiversion</vt:lpstr>
      <vt:lpstr>WaterInWatersheds</vt:lpstr>
      <vt:lpstr>WaterInBasins</vt:lpstr>
      <vt:lpstr>WaterInNodes</vt:lpstr>
      <vt:lpstr>WaterByLease</vt:lpstr>
      <vt:lpstr>WaterInTaro</vt:lpstr>
      <vt:lpstr>HabitatInWatersheds</vt:lpstr>
      <vt:lpstr>HabitatInBasins</vt:lpstr>
      <vt:lpstr>InsectsHab</vt:lpstr>
      <vt:lpstr>BasinHabNatural</vt:lpstr>
      <vt:lpstr>BasinHabSugar</vt:lpstr>
      <vt:lpstr>BasinHabIIFS</vt:lpstr>
      <vt:lpstr>BasinHabIIFS+</vt:lpstr>
      <vt:lpstr>BasinHabMix</vt:lpstr>
      <vt:lpstr>BasinHabMix1</vt:lpstr>
      <vt:lpstr>BasinHabMix2</vt:lpstr>
      <vt:lpstr>BasinHabMix3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2018-06-06T19:56:43Z</dcterms:modified>
</cp:coreProperties>
</file>