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H29" i="1"/>
  <c r="H28"/>
  <c r="H20"/>
  <c r="H19"/>
  <c r="H18"/>
  <c r="H17"/>
  <c r="H16"/>
  <c r="H15"/>
  <c r="H14"/>
  <c r="H13"/>
  <c r="H12"/>
  <c r="H11"/>
  <c r="H10"/>
  <c r="H9"/>
  <c r="H8"/>
  <c r="H7"/>
  <c r="H6"/>
  <c r="H5"/>
  <c r="H4"/>
  <c r="H3"/>
  <c r="H2"/>
  <c r="E16"/>
  <c r="F16" s="1"/>
  <c r="C16"/>
  <c r="D16" s="1"/>
  <c r="C34"/>
  <c r="D34" s="1"/>
  <c r="C36"/>
  <c r="D36" s="1"/>
  <c r="E29"/>
  <c r="F29" s="1"/>
  <c r="G29" s="1"/>
  <c r="D29"/>
  <c r="F28"/>
  <c r="E28"/>
  <c r="D28"/>
  <c r="E27"/>
  <c r="F27" s="1"/>
  <c r="E26"/>
  <c r="F26" s="1"/>
  <c r="E25"/>
  <c r="F25" s="1"/>
  <c r="E24"/>
  <c r="F24" s="1"/>
  <c r="E23"/>
  <c r="F23" s="1"/>
  <c r="E22"/>
  <c r="F22" s="1"/>
  <c r="E21"/>
  <c r="F21" s="1"/>
  <c r="F20"/>
  <c r="E20"/>
  <c r="D20"/>
  <c r="E19"/>
  <c r="F19" s="1"/>
  <c r="E18"/>
  <c r="F18" s="1"/>
  <c r="E17"/>
  <c r="F17" s="1"/>
  <c r="E15"/>
  <c r="F15" s="1"/>
  <c r="C29"/>
  <c r="C28"/>
  <c r="C27"/>
  <c r="D27" s="1"/>
  <c r="H27" s="1"/>
  <c r="C26"/>
  <c r="D26" s="1"/>
  <c r="C25"/>
  <c r="D25" s="1"/>
  <c r="H25" s="1"/>
  <c r="C24"/>
  <c r="D24" s="1"/>
  <c r="C23"/>
  <c r="D23" s="1"/>
  <c r="H23" s="1"/>
  <c r="C22"/>
  <c r="D22" s="1"/>
  <c r="C21"/>
  <c r="D21" s="1"/>
  <c r="H21" s="1"/>
  <c r="C20"/>
  <c r="C19"/>
  <c r="D19" s="1"/>
  <c r="C18"/>
  <c r="D18" s="1"/>
  <c r="C17"/>
  <c r="D17" s="1"/>
  <c r="C15"/>
  <c r="D15" s="1"/>
  <c r="G15" s="1"/>
  <c r="G28"/>
  <c r="G20"/>
  <c r="G12"/>
  <c r="G11"/>
  <c r="G10"/>
  <c r="G8"/>
  <c r="G7"/>
  <c r="G6"/>
  <c r="G5"/>
  <c r="G4"/>
  <c r="G3"/>
  <c r="G2"/>
  <c r="E14"/>
  <c r="F14" s="1"/>
  <c r="C14"/>
  <c r="D14" s="1"/>
  <c r="E13"/>
  <c r="F13" s="1"/>
  <c r="C13"/>
  <c r="D13" s="1"/>
  <c r="G13" s="1"/>
  <c r="G27" l="1"/>
  <c r="H26"/>
  <c r="G26"/>
  <c r="G25"/>
  <c r="H24"/>
  <c r="G24"/>
  <c r="G23"/>
  <c r="H22"/>
  <c r="G22"/>
  <c r="G21"/>
  <c r="G19"/>
  <c r="G16"/>
  <c r="G18"/>
  <c r="G17"/>
  <c r="E34"/>
  <c r="G14"/>
  <c r="E12"/>
  <c r="F12" s="1"/>
  <c r="C12"/>
  <c r="D12" s="1"/>
  <c r="E11"/>
  <c r="F11" s="1"/>
  <c r="C11"/>
  <c r="D11" s="1"/>
  <c r="E10"/>
  <c r="F10" s="1"/>
  <c r="C10"/>
  <c r="D10" s="1"/>
  <c r="E9"/>
  <c r="F9" s="1"/>
  <c r="C9"/>
  <c r="D9" s="1"/>
  <c r="E8"/>
  <c r="F8" s="1"/>
  <c r="C8"/>
  <c r="D8" s="1"/>
  <c r="E7"/>
  <c r="F7" s="1"/>
  <c r="C7"/>
  <c r="D7" s="1"/>
  <c r="E6"/>
  <c r="F6" s="1"/>
  <c r="D6"/>
  <c r="C6"/>
  <c r="C32"/>
  <c r="D32" s="1"/>
  <c r="E5"/>
  <c r="F5" s="1"/>
  <c r="C5"/>
  <c r="D5" s="1"/>
  <c r="E4"/>
  <c r="F4" s="1"/>
  <c r="C4"/>
  <c r="D4" s="1"/>
  <c r="E3"/>
  <c r="F3" s="1"/>
  <c r="C3"/>
  <c r="D3" s="1"/>
  <c r="E2"/>
  <c r="F2" s="1"/>
  <c r="C2"/>
  <c r="D2" s="1"/>
  <c r="G9" l="1"/>
</calcChain>
</file>

<file path=xl/sharedStrings.xml><?xml version="1.0" encoding="utf-8"?>
<sst xmlns="http://schemas.openxmlformats.org/spreadsheetml/2006/main" count="23" uniqueCount="13">
  <si>
    <t>Filesize</t>
  </si>
  <si>
    <t>Packet size</t>
  </si>
  <si>
    <t>Total packets</t>
  </si>
  <si>
    <t>Recvd map</t>
  </si>
  <si>
    <t>Bad Total</t>
  </si>
  <si>
    <t>Bad Recvd map</t>
  </si>
  <si>
    <t>Total Packets</t>
  </si>
  <si>
    <t>Remainder</t>
  </si>
  <si>
    <t>Add incomplete</t>
  </si>
  <si>
    <t>Good Filesize</t>
  </si>
  <si>
    <t>Comments</t>
  </si>
  <si>
    <t>pbin package</t>
  </si>
  <si>
    <t>pbin mini pack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</si>
</sst>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36"/>
  <sheetViews>
    <sheetView tabSelected="1" topLeftCell="A6" workbookViewId="0">
      <selection activeCell="A28" sqref="A28"/>
    </sheetView>
  </sheetViews>
  <sheetFormatPr defaultRowHeight="15"/>
  <cols>
    <col min="1" max="1" width="11.28515625" customWidth="1"/>
    <col min="2" max="2" width="13" customWidth="1"/>
    <col min="3" max="3" width="14.7109375" customWidth="1"/>
    <col min="4" max="4" width="14.42578125" customWidth="1"/>
    <col min="6" max="6" width="13.28515625" customWidth="1"/>
    <col min="7" max="7" width="9.140625" style="2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9</v>
      </c>
      <c r="J1" t="s">
        <v>10</v>
      </c>
    </row>
    <row r="2" spans="1:10">
      <c r="A2" s="1">
        <v>98305</v>
      </c>
      <c r="B2" s="1">
        <v>4096</v>
      </c>
      <c r="C2" s="1">
        <f t="shared" ref="C2:C9" si="0">INT((A2+B2-1)/B2)</f>
        <v>25</v>
      </c>
      <c r="D2" s="1">
        <f t="shared" ref="D2:D9" si="1">INT((C2+7)/8)</f>
        <v>4</v>
      </c>
      <c r="E2" s="1">
        <f t="shared" ref="E2:E9" si="2">INT((A2)/B2)</f>
        <v>24</v>
      </c>
      <c r="F2" s="1">
        <f t="shared" ref="F2:F9" si="3">INT((E2+7)/8)</f>
        <v>3</v>
      </c>
      <c r="G2" s="2" t="str">
        <f>IF(D2=F2,"GOOD","BAD")</f>
        <v>BAD</v>
      </c>
      <c r="H2" s="2">
        <f>IF(D2=F2,"",C2*B2)</f>
        <v>102400</v>
      </c>
    </row>
    <row r="3" spans="1:10">
      <c r="A3" s="1">
        <v>102399</v>
      </c>
      <c r="B3" s="1">
        <v>4096</v>
      </c>
      <c r="C3" s="1">
        <f t="shared" si="0"/>
        <v>25</v>
      </c>
      <c r="D3" s="1">
        <f t="shared" si="1"/>
        <v>4</v>
      </c>
      <c r="E3" s="1">
        <f t="shared" si="2"/>
        <v>24</v>
      </c>
      <c r="F3" s="1">
        <f t="shared" si="3"/>
        <v>3</v>
      </c>
      <c r="G3" s="2" t="str">
        <f t="shared" ref="G3:G29" si="4">IF(D3=F3,"GOOD","BAD")</f>
        <v>BAD</v>
      </c>
      <c r="H3" s="2">
        <f t="shared" ref="H3:H29" si="5">IF(D3=F3,"",C3*B3)</f>
        <v>102400</v>
      </c>
    </row>
    <row r="4" spans="1:10">
      <c r="A4">
        <v>102400</v>
      </c>
      <c r="B4">
        <v>4096</v>
      </c>
      <c r="C4">
        <f t="shared" si="0"/>
        <v>25</v>
      </c>
      <c r="D4">
        <f t="shared" si="1"/>
        <v>4</v>
      </c>
      <c r="E4">
        <f t="shared" si="2"/>
        <v>25</v>
      </c>
      <c r="F4">
        <f t="shared" si="3"/>
        <v>4</v>
      </c>
      <c r="G4" s="2" t="str">
        <f t="shared" si="4"/>
        <v>GOOD</v>
      </c>
      <c r="H4" s="2" t="str">
        <f t="shared" si="5"/>
        <v/>
      </c>
    </row>
    <row r="5" spans="1:10">
      <c r="A5">
        <v>131072</v>
      </c>
      <c r="B5">
        <v>4096</v>
      </c>
      <c r="C5">
        <f t="shared" si="0"/>
        <v>32</v>
      </c>
      <c r="D5">
        <f t="shared" si="1"/>
        <v>4</v>
      </c>
      <c r="E5">
        <f t="shared" si="2"/>
        <v>32</v>
      </c>
      <c r="F5">
        <f t="shared" si="3"/>
        <v>4</v>
      </c>
      <c r="G5" s="2" t="str">
        <f t="shared" si="4"/>
        <v>GOOD</v>
      </c>
      <c r="H5" s="2" t="str">
        <f t="shared" si="5"/>
        <v/>
      </c>
    </row>
    <row r="6" spans="1:10">
      <c r="A6" s="1">
        <v>131073</v>
      </c>
      <c r="B6" s="1">
        <v>4096</v>
      </c>
      <c r="C6" s="1">
        <f t="shared" si="0"/>
        <v>33</v>
      </c>
      <c r="D6" s="1">
        <f t="shared" si="1"/>
        <v>5</v>
      </c>
      <c r="E6" s="1">
        <f t="shared" si="2"/>
        <v>32</v>
      </c>
      <c r="F6" s="1">
        <f t="shared" si="3"/>
        <v>4</v>
      </c>
      <c r="G6" s="2" t="str">
        <f t="shared" si="4"/>
        <v>BAD</v>
      </c>
      <c r="H6" s="2">
        <f t="shared" si="5"/>
        <v>135168</v>
      </c>
    </row>
    <row r="7" spans="1:10">
      <c r="A7" s="1">
        <v>135167</v>
      </c>
      <c r="B7" s="1">
        <v>4096</v>
      </c>
      <c r="C7" s="1">
        <f t="shared" si="0"/>
        <v>33</v>
      </c>
      <c r="D7" s="1">
        <f t="shared" si="1"/>
        <v>5</v>
      </c>
      <c r="E7" s="1">
        <f t="shared" si="2"/>
        <v>32</v>
      </c>
      <c r="F7" s="1">
        <f t="shared" si="3"/>
        <v>4</v>
      </c>
      <c r="G7" s="2" t="str">
        <f t="shared" si="4"/>
        <v>BAD</v>
      </c>
      <c r="H7" s="2">
        <f t="shared" si="5"/>
        <v>135168</v>
      </c>
    </row>
    <row r="8" spans="1:10">
      <c r="A8">
        <v>135168</v>
      </c>
      <c r="B8">
        <v>4096</v>
      </c>
      <c r="C8">
        <f t="shared" si="0"/>
        <v>33</v>
      </c>
      <c r="D8">
        <f t="shared" si="1"/>
        <v>5</v>
      </c>
      <c r="E8">
        <f t="shared" si="2"/>
        <v>33</v>
      </c>
      <c r="F8">
        <f t="shared" si="3"/>
        <v>5</v>
      </c>
      <c r="G8" s="2" t="str">
        <f t="shared" si="4"/>
        <v>GOOD</v>
      </c>
      <c r="H8" s="2" t="str">
        <f t="shared" si="5"/>
        <v/>
      </c>
    </row>
    <row r="9" spans="1:10">
      <c r="A9">
        <v>163840</v>
      </c>
      <c r="B9">
        <v>4096</v>
      </c>
      <c r="C9">
        <f t="shared" si="0"/>
        <v>40</v>
      </c>
      <c r="D9">
        <f t="shared" si="1"/>
        <v>5</v>
      </c>
      <c r="E9">
        <f t="shared" si="2"/>
        <v>40</v>
      </c>
      <c r="F9">
        <f t="shared" si="3"/>
        <v>5</v>
      </c>
      <c r="G9" s="2" t="str">
        <f t="shared" si="4"/>
        <v>GOOD</v>
      </c>
      <c r="H9" s="2" t="str">
        <f t="shared" si="5"/>
        <v/>
      </c>
    </row>
    <row r="10" spans="1:10">
      <c r="A10" s="1">
        <v>163841</v>
      </c>
      <c r="B10" s="1">
        <v>4096</v>
      </c>
      <c r="C10" s="1">
        <f t="shared" ref="C10:C11" si="6">INT((A10+B10-1)/B10)</f>
        <v>41</v>
      </c>
      <c r="D10" s="1">
        <f t="shared" ref="D10:D12" si="7">INT((C10+7)/8)</f>
        <v>6</v>
      </c>
      <c r="E10" s="1">
        <f t="shared" ref="E10:E11" si="8">INT((A10)/B10)</f>
        <v>40</v>
      </c>
      <c r="F10" s="1">
        <f t="shared" ref="F10:F12" si="9">INT((E10+7)/8)</f>
        <v>5</v>
      </c>
      <c r="G10" s="2" t="str">
        <f t="shared" si="4"/>
        <v>BAD</v>
      </c>
      <c r="H10" s="2">
        <f t="shared" si="5"/>
        <v>167936</v>
      </c>
    </row>
    <row r="11" spans="1:10">
      <c r="A11" s="1">
        <v>167935</v>
      </c>
      <c r="B11" s="1">
        <v>4096</v>
      </c>
      <c r="C11" s="1">
        <f t="shared" si="6"/>
        <v>41</v>
      </c>
      <c r="D11" s="1">
        <f t="shared" si="7"/>
        <v>6</v>
      </c>
      <c r="E11" s="1">
        <f t="shared" si="8"/>
        <v>40</v>
      </c>
      <c r="F11" s="1">
        <f t="shared" si="9"/>
        <v>5</v>
      </c>
      <c r="G11" s="2" t="str">
        <f t="shared" si="4"/>
        <v>BAD</v>
      </c>
      <c r="H11" s="2">
        <f t="shared" si="5"/>
        <v>167936</v>
      </c>
    </row>
    <row r="12" spans="1:10">
      <c r="A12">
        <v>167936</v>
      </c>
      <c r="B12">
        <v>4096</v>
      </c>
      <c r="C12">
        <f t="shared" ref="C12" si="10">INT((A12+B12-1)/B12)</f>
        <v>41</v>
      </c>
      <c r="D12">
        <f t="shared" si="7"/>
        <v>6</v>
      </c>
      <c r="E12">
        <f t="shared" ref="E12" si="11">INT((A12)/B12)</f>
        <v>41</v>
      </c>
      <c r="F12">
        <f t="shared" si="9"/>
        <v>6</v>
      </c>
      <c r="G12" s="2" t="str">
        <f t="shared" si="4"/>
        <v>GOOD</v>
      </c>
      <c r="H12" s="2" t="str">
        <f t="shared" si="5"/>
        <v/>
      </c>
    </row>
    <row r="13" spans="1:10">
      <c r="A13">
        <v>196608</v>
      </c>
      <c r="B13">
        <v>4096</v>
      </c>
      <c r="C13">
        <f t="shared" ref="C13" si="12">INT((A13+B13-1)/B13)</f>
        <v>48</v>
      </c>
      <c r="D13">
        <f t="shared" ref="D13" si="13">INT((C13+7)/8)</f>
        <v>6</v>
      </c>
      <c r="E13">
        <f t="shared" ref="E13" si="14">INT((A13)/B13)</f>
        <v>48</v>
      </c>
      <c r="F13">
        <f t="shared" ref="F13" si="15">INT((E13+7)/8)</f>
        <v>6</v>
      </c>
      <c r="G13" s="2" t="str">
        <f t="shared" si="4"/>
        <v>GOOD</v>
      </c>
      <c r="H13" s="2" t="str">
        <f t="shared" si="5"/>
        <v/>
      </c>
    </row>
    <row r="14" spans="1:10">
      <c r="A14">
        <v>196609</v>
      </c>
      <c r="B14">
        <v>4096</v>
      </c>
      <c r="C14">
        <f t="shared" ref="C14:C29" si="16">INT((A14+B14-1)/B14)</f>
        <v>49</v>
      </c>
      <c r="D14">
        <f t="shared" ref="D14" si="17">INT((C14+7)/8)</f>
        <v>7</v>
      </c>
      <c r="E14">
        <f t="shared" ref="E14" si="18">INT((A14)/B14)</f>
        <v>48</v>
      </c>
      <c r="F14">
        <f t="shared" ref="F14" si="19">INT((E14+7)/8)</f>
        <v>6</v>
      </c>
      <c r="G14" s="2" t="str">
        <f t="shared" si="4"/>
        <v>BAD</v>
      </c>
      <c r="H14" s="2">
        <f t="shared" si="5"/>
        <v>200704</v>
      </c>
    </row>
    <row r="15" spans="1:10">
      <c r="A15" s="1">
        <v>13635583</v>
      </c>
      <c r="B15" s="1">
        <v>4096</v>
      </c>
      <c r="C15" s="1">
        <f t="shared" si="16"/>
        <v>3329</v>
      </c>
      <c r="D15" s="1">
        <f t="shared" ref="D15:D29" si="20">INT((C15+7)/8)</f>
        <v>417</v>
      </c>
      <c r="E15" s="1">
        <f t="shared" ref="E15:E29" si="21">INT((A15)/B15)</f>
        <v>3328</v>
      </c>
      <c r="F15" s="1">
        <f t="shared" ref="F15:F29" si="22">INT((E15+7)/8)</f>
        <v>416</v>
      </c>
      <c r="G15" s="2" t="str">
        <f t="shared" si="4"/>
        <v>BAD</v>
      </c>
      <c r="H15" s="2">
        <f t="shared" si="5"/>
        <v>13635584</v>
      </c>
    </row>
    <row r="16" spans="1:10">
      <c r="A16">
        <v>13635584</v>
      </c>
      <c r="B16">
        <v>4096</v>
      </c>
      <c r="C16">
        <f t="shared" ref="C16" si="23">INT((A16+B16-1)/B16)</f>
        <v>3329</v>
      </c>
      <c r="D16">
        <f t="shared" ref="D16" si="24">INT((C16+7)/8)</f>
        <v>417</v>
      </c>
      <c r="E16">
        <f t="shared" ref="E16" si="25">INT((A16)/B16)</f>
        <v>3329</v>
      </c>
      <c r="F16">
        <f t="shared" ref="F16" si="26">INT((E16+7)/8)</f>
        <v>417</v>
      </c>
      <c r="G16" s="2" t="str">
        <f t="shared" ref="G16" si="27">IF(D16=F16,"GOOD","BAD")</f>
        <v>GOOD</v>
      </c>
      <c r="H16" s="2" t="str">
        <f t="shared" si="5"/>
        <v/>
      </c>
    </row>
    <row r="17" spans="1:10">
      <c r="A17">
        <v>13639707</v>
      </c>
      <c r="B17">
        <v>4096</v>
      </c>
      <c r="C17">
        <f t="shared" si="16"/>
        <v>3331</v>
      </c>
      <c r="D17">
        <f t="shared" si="20"/>
        <v>417</v>
      </c>
      <c r="E17">
        <f t="shared" si="21"/>
        <v>3330</v>
      </c>
      <c r="F17">
        <f t="shared" si="22"/>
        <v>417</v>
      </c>
      <c r="G17" s="2" t="str">
        <f t="shared" si="4"/>
        <v>GOOD</v>
      </c>
      <c r="H17" s="2" t="str">
        <f t="shared" si="5"/>
        <v/>
      </c>
      <c r="J17" t="s">
        <v>11</v>
      </c>
    </row>
    <row r="18" spans="1:10">
      <c r="A18">
        <v>13664256</v>
      </c>
      <c r="B18">
        <v>4096</v>
      </c>
      <c r="C18">
        <f t="shared" si="16"/>
        <v>3336</v>
      </c>
      <c r="D18">
        <f t="shared" si="20"/>
        <v>417</v>
      </c>
      <c r="E18">
        <f t="shared" si="21"/>
        <v>3336</v>
      </c>
      <c r="F18">
        <f t="shared" si="22"/>
        <v>417</v>
      </c>
      <c r="G18" s="2" t="str">
        <f t="shared" si="4"/>
        <v>GOOD</v>
      </c>
      <c r="H18" s="2" t="str">
        <f t="shared" si="5"/>
        <v/>
      </c>
    </row>
    <row r="19" spans="1:10">
      <c r="A19" s="1">
        <v>13664257</v>
      </c>
      <c r="B19" s="1">
        <v>4096</v>
      </c>
      <c r="C19" s="1">
        <f t="shared" si="16"/>
        <v>3337</v>
      </c>
      <c r="D19" s="1">
        <f t="shared" si="20"/>
        <v>418</v>
      </c>
      <c r="E19" s="1">
        <f t="shared" si="21"/>
        <v>3336</v>
      </c>
      <c r="F19" s="1">
        <f t="shared" si="22"/>
        <v>417</v>
      </c>
      <c r="G19" s="2" t="str">
        <f t="shared" si="4"/>
        <v>BAD</v>
      </c>
      <c r="H19" s="2">
        <f t="shared" si="5"/>
        <v>13668352</v>
      </c>
    </row>
    <row r="20" spans="1:10">
      <c r="B20">
        <v>4096</v>
      </c>
      <c r="C20">
        <f t="shared" si="16"/>
        <v>0</v>
      </c>
      <c r="D20">
        <f t="shared" si="20"/>
        <v>0</v>
      </c>
      <c r="E20">
        <f t="shared" si="21"/>
        <v>0</v>
      </c>
      <c r="F20">
        <f t="shared" si="22"/>
        <v>0</v>
      </c>
      <c r="G20" s="2" t="str">
        <f t="shared" si="4"/>
        <v>GOOD</v>
      </c>
      <c r="H20" s="2" t="str">
        <f t="shared" si="5"/>
        <v/>
      </c>
    </row>
    <row r="21" spans="1:10">
      <c r="A21">
        <v>394429</v>
      </c>
      <c r="B21">
        <v>4096</v>
      </c>
      <c r="C21">
        <f t="shared" si="16"/>
        <v>97</v>
      </c>
      <c r="D21">
        <f t="shared" si="20"/>
        <v>13</v>
      </c>
      <c r="E21">
        <f t="shared" si="21"/>
        <v>96</v>
      </c>
      <c r="F21">
        <f t="shared" si="22"/>
        <v>12</v>
      </c>
      <c r="G21" s="2" t="str">
        <f t="shared" si="4"/>
        <v>BAD</v>
      </c>
      <c r="H21" s="2">
        <f t="shared" si="5"/>
        <v>397312</v>
      </c>
      <c r="J21" t="s">
        <v>12</v>
      </c>
    </row>
    <row r="22" spans="1:10">
      <c r="A22">
        <v>381551</v>
      </c>
      <c r="B22">
        <v>4096</v>
      </c>
      <c r="C22">
        <f t="shared" si="16"/>
        <v>94</v>
      </c>
      <c r="D22">
        <f t="shared" si="20"/>
        <v>12</v>
      </c>
      <c r="E22">
        <f t="shared" si="21"/>
        <v>93</v>
      </c>
      <c r="F22">
        <f t="shared" si="22"/>
        <v>12</v>
      </c>
      <c r="G22" s="2" t="str">
        <f t="shared" si="4"/>
        <v>GOOD</v>
      </c>
      <c r="H22" s="2" t="str">
        <f t="shared" si="5"/>
        <v/>
      </c>
    </row>
    <row r="23" spans="1:10">
      <c r="A23">
        <v>393300</v>
      </c>
      <c r="B23">
        <v>4096</v>
      </c>
      <c r="C23">
        <f t="shared" si="16"/>
        <v>97</v>
      </c>
      <c r="D23">
        <f t="shared" si="20"/>
        <v>13</v>
      </c>
      <c r="E23">
        <f t="shared" si="21"/>
        <v>96</v>
      </c>
      <c r="F23">
        <f t="shared" si="22"/>
        <v>12</v>
      </c>
      <c r="G23" s="2" t="str">
        <f t="shared" si="4"/>
        <v>BAD</v>
      </c>
      <c r="H23" s="2">
        <f t="shared" si="5"/>
        <v>397312</v>
      </c>
    </row>
    <row r="24" spans="1:10">
      <c r="A24">
        <v>397300</v>
      </c>
      <c r="B24">
        <v>4096</v>
      </c>
      <c r="C24">
        <f t="shared" si="16"/>
        <v>97</v>
      </c>
      <c r="D24">
        <f t="shared" si="20"/>
        <v>13</v>
      </c>
      <c r="E24">
        <f t="shared" si="21"/>
        <v>96</v>
      </c>
      <c r="F24">
        <f t="shared" si="22"/>
        <v>12</v>
      </c>
      <c r="G24" s="2" t="str">
        <f t="shared" si="4"/>
        <v>BAD</v>
      </c>
      <c r="H24" s="2">
        <f t="shared" si="5"/>
        <v>397312</v>
      </c>
    </row>
    <row r="25" spans="1:10">
      <c r="A25">
        <v>396528</v>
      </c>
      <c r="B25">
        <v>4096</v>
      </c>
      <c r="C25">
        <f t="shared" si="16"/>
        <v>97</v>
      </c>
      <c r="D25">
        <f t="shared" si="20"/>
        <v>13</v>
      </c>
      <c r="E25">
        <f t="shared" si="21"/>
        <v>96</v>
      </c>
      <c r="F25">
        <f t="shared" si="22"/>
        <v>12</v>
      </c>
      <c r="G25" s="2" t="str">
        <f t="shared" si="4"/>
        <v>BAD</v>
      </c>
      <c r="H25" s="2">
        <f t="shared" si="5"/>
        <v>397312</v>
      </c>
    </row>
    <row r="26" spans="1:10">
      <c r="A26">
        <v>396564</v>
      </c>
      <c r="B26">
        <v>4096</v>
      </c>
      <c r="C26">
        <f t="shared" si="16"/>
        <v>97</v>
      </c>
      <c r="D26">
        <f t="shared" si="20"/>
        <v>13</v>
      </c>
      <c r="E26">
        <f t="shared" si="21"/>
        <v>96</v>
      </c>
      <c r="F26">
        <f t="shared" si="22"/>
        <v>12</v>
      </c>
      <c r="G26" s="2" t="str">
        <f t="shared" si="4"/>
        <v>BAD</v>
      </c>
      <c r="H26" s="2">
        <f t="shared" si="5"/>
        <v>397312</v>
      </c>
    </row>
    <row r="27" spans="1:10">
      <c r="A27">
        <v>516</v>
      </c>
      <c r="B27">
        <v>4096</v>
      </c>
      <c r="C27">
        <f t="shared" si="16"/>
        <v>1</v>
      </c>
      <c r="D27">
        <f t="shared" si="20"/>
        <v>1</v>
      </c>
      <c r="E27">
        <f t="shared" si="21"/>
        <v>0</v>
      </c>
      <c r="F27">
        <f t="shared" si="22"/>
        <v>0</v>
      </c>
      <c r="G27" s="2" t="str">
        <f t="shared" si="4"/>
        <v>BAD</v>
      </c>
      <c r="H27" s="2">
        <f t="shared" si="5"/>
        <v>4096</v>
      </c>
    </row>
    <row r="28" spans="1:10">
      <c r="B28">
        <v>4096</v>
      </c>
      <c r="C28">
        <f t="shared" si="16"/>
        <v>0</v>
      </c>
      <c r="D28">
        <f t="shared" si="20"/>
        <v>0</v>
      </c>
      <c r="E28">
        <f t="shared" si="21"/>
        <v>0</v>
      </c>
      <c r="F28">
        <f t="shared" si="22"/>
        <v>0</v>
      </c>
      <c r="G28" s="2" t="str">
        <f t="shared" si="4"/>
        <v>GOOD</v>
      </c>
      <c r="H28" s="2" t="str">
        <f t="shared" si="5"/>
        <v/>
      </c>
    </row>
    <row r="29" spans="1:10">
      <c r="B29">
        <v>4096</v>
      </c>
      <c r="C29">
        <f t="shared" si="16"/>
        <v>0</v>
      </c>
      <c r="D29">
        <f t="shared" si="20"/>
        <v>0</v>
      </c>
      <c r="E29">
        <f t="shared" si="21"/>
        <v>0</v>
      </c>
      <c r="F29">
        <f t="shared" si="22"/>
        <v>0</v>
      </c>
      <c r="G29" s="2" t="str">
        <f t="shared" si="4"/>
        <v>GOOD</v>
      </c>
      <c r="H29" s="2" t="str">
        <f t="shared" si="5"/>
        <v/>
      </c>
    </row>
    <row r="31" spans="1:10">
      <c r="A31" t="s">
        <v>6</v>
      </c>
      <c r="B31" t="s">
        <v>1</v>
      </c>
      <c r="C31" t="s">
        <v>0</v>
      </c>
      <c r="D31" t="s">
        <v>8</v>
      </c>
    </row>
    <row r="32" spans="1:10">
      <c r="A32">
        <v>3336</v>
      </c>
      <c r="B32">
        <v>4096</v>
      </c>
      <c r="C32">
        <f>A32*B32</f>
        <v>13664256</v>
      </c>
      <c r="D32">
        <f>C32+B32-1</f>
        <v>13668351</v>
      </c>
    </row>
    <row r="33" spans="1:5">
      <c r="A33" t="s">
        <v>0</v>
      </c>
      <c r="B33" t="s">
        <v>1</v>
      </c>
      <c r="C33" t="s">
        <v>6</v>
      </c>
      <c r="D33" t="s">
        <v>3</v>
      </c>
      <c r="E33" t="s">
        <v>7</v>
      </c>
    </row>
    <row r="34" spans="1:5">
      <c r="A34">
        <v>13664257</v>
      </c>
      <c r="B34">
        <v>4096</v>
      </c>
      <c r="C34">
        <f>INT((A34+B34-1)/B34)</f>
        <v>3337</v>
      </c>
      <c r="D34">
        <f>INT(INT(C34+7)/8)</f>
        <v>418</v>
      </c>
      <c r="E34">
        <f>(C34 - (INT(C34/8)*8))</f>
        <v>1</v>
      </c>
    </row>
    <row r="35" spans="1:5">
      <c r="A35" t="s">
        <v>3</v>
      </c>
      <c r="B35" t="s">
        <v>1</v>
      </c>
      <c r="C35" t="s">
        <v>6</v>
      </c>
      <c r="D35" t="s">
        <v>0</v>
      </c>
    </row>
    <row r="36" spans="1:5">
      <c r="A36">
        <v>416</v>
      </c>
      <c r="B36">
        <v>4096</v>
      </c>
      <c r="C36">
        <f>A36*8</f>
        <v>3328</v>
      </c>
      <c r="D36">
        <f>C36*B36</f>
        <v>13631488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2013-05-30T00:22:12Z</dcterms:modified>
</cp:coreProperties>
</file>