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avidwang/git/paradise_routing/"/>
    </mc:Choice>
  </mc:AlternateContent>
  <bookViews>
    <workbookView xWindow="28800" yWindow="-3160" windowWidth="19200" windowHeight="19680" tabRatio="500" activeTab="2"/>
  </bookViews>
  <sheets>
    <sheet name="Cutscenes &amp; Actions" sheetId="3" r:id="rId1"/>
    <sheet name="Cars" sheetId="7" r:id="rId2"/>
    <sheet name="Races" sheetId="6" r:id="rId3"/>
    <sheet name="Burning Routes" sheetId="1"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6" l="1"/>
  <c r="C3" i="6"/>
  <c r="D3" i="6"/>
  <c r="E3" i="6"/>
  <c r="F3" i="6"/>
  <c r="B4" i="6"/>
  <c r="C4" i="6"/>
  <c r="D4" i="6"/>
  <c r="E4" i="6"/>
  <c r="F4" i="6"/>
  <c r="B5" i="6"/>
  <c r="C5" i="6"/>
  <c r="D5" i="6"/>
  <c r="E5" i="6"/>
  <c r="F5" i="6"/>
  <c r="B6" i="6"/>
  <c r="C6" i="6"/>
  <c r="D6" i="6"/>
  <c r="E6" i="6"/>
  <c r="F6" i="6"/>
  <c r="B7" i="6"/>
  <c r="C7" i="6"/>
  <c r="D7" i="6"/>
  <c r="E7" i="6"/>
  <c r="F7" i="6"/>
  <c r="B8" i="6"/>
  <c r="C8" i="6"/>
  <c r="D8" i="6"/>
  <c r="E8" i="6"/>
  <c r="F8" i="6"/>
  <c r="B9" i="6"/>
  <c r="C9" i="6"/>
  <c r="D9" i="6"/>
  <c r="E9" i="6"/>
  <c r="F9" i="6"/>
  <c r="B10" i="6"/>
  <c r="C10" i="6"/>
  <c r="D10" i="6"/>
  <c r="E10" i="6"/>
  <c r="F10" i="6"/>
  <c r="B11" i="6"/>
  <c r="C11" i="6"/>
  <c r="D11" i="6"/>
  <c r="E11" i="6"/>
  <c r="F11" i="6"/>
  <c r="B12" i="6"/>
  <c r="C12" i="6"/>
  <c r="D12" i="6"/>
  <c r="E12" i="6"/>
  <c r="F12" i="6"/>
  <c r="B13" i="6"/>
  <c r="C13" i="6"/>
  <c r="D13" i="6"/>
  <c r="E13" i="6"/>
  <c r="F13" i="6"/>
  <c r="B14" i="6"/>
  <c r="C14" i="6"/>
  <c r="D14" i="6"/>
  <c r="E14" i="6"/>
  <c r="F14" i="6"/>
  <c r="B15" i="6"/>
  <c r="C15" i="6"/>
  <c r="D15" i="6"/>
  <c r="E15" i="6"/>
  <c r="F15" i="6"/>
  <c r="B16" i="6"/>
  <c r="C16" i="6"/>
  <c r="D16" i="6"/>
  <c r="E16" i="6"/>
  <c r="F16" i="6"/>
  <c r="B17" i="6"/>
  <c r="C17" i="6"/>
  <c r="D17" i="6"/>
  <c r="E17" i="6"/>
  <c r="F17" i="6"/>
  <c r="B18" i="6"/>
  <c r="C18" i="6"/>
  <c r="D18" i="6"/>
  <c r="E18" i="6"/>
  <c r="F18" i="6"/>
  <c r="B19" i="6"/>
  <c r="C19" i="6"/>
  <c r="D19" i="6"/>
  <c r="E19" i="6"/>
  <c r="F19" i="6"/>
  <c r="B20" i="6"/>
  <c r="C20" i="6"/>
  <c r="D20" i="6"/>
  <c r="E20" i="6"/>
  <c r="F20" i="6"/>
  <c r="B21" i="6"/>
  <c r="C21" i="6"/>
  <c r="D21" i="6"/>
  <c r="E21" i="6"/>
  <c r="F21" i="6"/>
  <c r="B22" i="6"/>
  <c r="C22" i="6"/>
  <c r="D22" i="6"/>
  <c r="E22" i="6"/>
  <c r="F22" i="6"/>
  <c r="B23" i="6"/>
  <c r="C23" i="6"/>
  <c r="D23" i="6"/>
  <c r="E23" i="6"/>
  <c r="F23" i="6"/>
  <c r="B24" i="6"/>
  <c r="C24" i="6"/>
  <c r="D24" i="6"/>
  <c r="E24" i="6"/>
  <c r="F24" i="6"/>
  <c r="B25" i="6"/>
  <c r="C25" i="6"/>
  <c r="D25" i="6"/>
  <c r="E25" i="6"/>
  <c r="F25" i="6"/>
  <c r="B26" i="6"/>
  <c r="C26" i="6"/>
  <c r="D26" i="6"/>
  <c r="E26" i="6"/>
  <c r="F26" i="6"/>
  <c r="B27" i="6"/>
  <c r="C27" i="6"/>
  <c r="D27" i="6"/>
  <c r="E27" i="6"/>
  <c r="F27" i="6"/>
  <c r="B28" i="6"/>
  <c r="C28" i="6"/>
  <c r="D28" i="6"/>
  <c r="E28" i="6"/>
  <c r="F28" i="6"/>
  <c r="B29" i="6"/>
  <c r="C29" i="6"/>
  <c r="D29" i="6"/>
  <c r="E29" i="6"/>
  <c r="F29" i="6"/>
  <c r="B30" i="6"/>
  <c r="C30" i="6"/>
  <c r="D30" i="6"/>
  <c r="E30" i="6"/>
  <c r="F30" i="6"/>
  <c r="B31" i="6"/>
  <c r="C31" i="6"/>
  <c r="D31" i="6"/>
  <c r="E31" i="6"/>
  <c r="F31" i="6"/>
  <c r="B32" i="6"/>
  <c r="C32" i="6"/>
  <c r="D32" i="6"/>
  <c r="E32" i="6"/>
  <c r="F32" i="6"/>
  <c r="B33" i="6"/>
  <c r="C33" i="6"/>
  <c r="D33" i="6"/>
  <c r="E33" i="6"/>
  <c r="F33" i="6"/>
  <c r="B34" i="6"/>
  <c r="C34" i="6"/>
  <c r="D34" i="6"/>
  <c r="E34" i="6"/>
  <c r="F34" i="6"/>
  <c r="B35" i="6"/>
  <c r="C35" i="6"/>
  <c r="D35" i="6"/>
  <c r="E35" i="6"/>
  <c r="F35" i="6"/>
  <c r="B36" i="6"/>
  <c r="C36" i="6"/>
  <c r="D36" i="6"/>
  <c r="E36" i="6"/>
  <c r="F36" i="6"/>
  <c r="B37" i="6"/>
  <c r="C37" i="6"/>
  <c r="D37" i="6"/>
  <c r="E37" i="6"/>
  <c r="F37" i="6"/>
  <c r="B38" i="6"/>
  <c r="C38" i="6"/>
  <c r="D38" i="6"/>
  <c r="E38" i="6"/>
  <c r="F38" i="6"/>
  <c r="B39" i="6"/>
  <c r="C39" i="6"/>
  <c r="D39" i="6"/>
  <c r="E39" i="6"/>
  <c r="F39" i="6"/>
  <c r="B40" i="6"/>
  <c r="C40" i="6"/>
  <c r="D40" i="6"/>
  <c r="E40" i="6"/>
  <c r="F40" i="6"/>
  <c r="B41" i="6"/>
  <c r="C41" i="6"/>
  <c r="D41" i="6"/>
  <c r="E41" i="6"/>
  <c r="F41" i="6"/>
  <c r="C2" i="6"/>
  <c r="D2" i="6"/>
  <c r="E2" i="6"/>
  <c r="F2" i="6"/>
  <c r="B2" i="6"/>
  <c r="F83" i="6"/>
  <c r="E83" i="6"/>
  <c r="D83" i="6"/>
  <c r="C83" i="6"/>
  <c r="B83" i="6"/>
  <c r="F82" i="6"/>
  <c r="E82" i="6"/>
  <c r="D82" i="6"/>
  <c r="C82" i="6"/>
  <c r="B82" i="6"/>
  <c r="F81" i="6"/>
  <c r="E81" i="6"/>
  <c r="D81" i="6"/>
  <c r="C81" i="6"/>
  <c r="B81" i="6"/>
  <c r="F80" i="6"/>
  <c r="E80" i="6"/>
  <c r="D80" i="6"/>
  <c r="C80" i="6"/>
  <c r="B80" i="6"/>
  <c r="F79" i="6"/>
  <c r="E79" i="6"/>
  <c r="D79" i="6"/>
  <c r="C79" i="6"/>
  <c r="B79" i="6"/>
  <c r="F78" i="6"/>
  <c r="E78" i="6"/>
  <c r="D78" i="6"/>
  <c r="C78" i="6"/>
  <c r="B78" i="6"/>
  <c r="F77" i="6"/>
  <c r="E77" i="6"/>
  <c r="D77" i="6"/>
  <c r="C77" i="6"/>
  <c r="B77" i="6"/>
  <c r="F76" i="6"/>
  <c r="E76" i="6"/>
  <c r="D76" i="6"/>
  <c r="C76" i="6"/>
  <c r="B76" i="6"/>
  <c r="F75" i="6"/>
  <c r="E75" i="6"/>
  <c r="D75" i="6"/>
  <c r="C75" i="6"/>
  <c r="B75" i="6"/>
  <c r="F74" i="6"/>
  <c r="E74" i="6"/>
  <c r="D74" i="6"/>
  <c r="C74" i="6"/>
  <c r="B74" i="6"/>
  <c r="F73" i="6"/>
  <c r="E73" i="6"/>
  <c r="D73" i="6"/>
  <c r="C73" i="6"/>
  <c r="B73" i="6"/>
  <c r="F72" i="6"/>
  <c r="E72" i="6"/>
  <c r="D72" i="6"/>
  <c r="C72" i="6"/>
  <c r="B72" i="6"/>
  <c r="F71" i="6"/>
  <c r="E71" i="6"/>
  <c r="D71" i="6"/>
  <c r="C71" i="6"/>
  <c r="B71" i="6"/>
  <c r="F70" i="6"/>
  <c r="E70" i="6"/>
  <c r="D70" i="6"/>
  <c r="C70" i="6"/>
  <c r="B70" i="6"/>
  <c r="F69" i="6"/>
  <c r="E69" i="6"/>
  <c r="D69" i="6"/>
  <c r="C69" i="6"/>
  <c r="B69" i="6"/>
  <c r="F68" i="6"/>
  <c r="E68" i="6"/>
  <c r="D68" i="6"/>
  <c r="C68" i="6"/>
  <c r="B68" i="6"/>
  <c r="F67" i="6"/>
  <c r="E67" i="6"/>
  <c r="D67" i="6"/>
  <c r="C67" i="6"/>
  <c r="B67" i="6"/>
  <c r="F66" i="6"/>
  <c r="E66" i="6"/>
  <c r="D66" i="6"/>
  <c r="C66" i="6"/>
  <c r="B66" i="6"/>
  <c r="F65" i="6"/>
  <c r="E65" i="6"/>
  <c r="D65" i="6"/>
  <c r="C65" i="6"/>
  <c r="B65" i="6"/>
  <c r="F64" i="6"/>
  <c r="E64" i="6"/>
  <c r="D64" i="6"/>
  <c r="C64" i="6"/>
  <c r="B64" i="6"/>
  <c r="F63" i="6"/>
  <c r="E63" i="6"/>
  <c r="D63" i="6"/>
  <c r="C63" i="6"/>
  <c r="B63" i="6"/>
  <c r="F62" i="6"/>
  <c r="E62" i="6"/>
  <c r="D62" i="6"/>
  <c r="C62" i="6"/>
  <c r="B62" i="6"/>
  <c r="F61" i="6"/>
  <c r="E61" i="6"/>
  <c r="D61" i="6"/>
  <c r="C61" i="6"/>
  <c r="B61" i="6"/>
  <c r="F60" i="6"/>
  <c r="E60" i="6"/>
  <c r="D60" i="6"/>
  <c r="C60" i="6"/>
  <c r="B60" i="6"/>
  <c r="F59" i="6"/>
  <c r="E59" i="6"/>
  <c r="D59" i="6"/>
  <c r="C59" i="6"/>
  <c r="B59" i="6"/>
  <c r="F58" i="6"/>
  <c r="E58" i="6"/>
  <c r="D58" i="6"/>
  <c r="C58" i="6"/>
  <c r="B58" i="6"/>
  <c r="F57" i="6"/>
  <c r="E57" i="6"/>
  <c r="D57" i="6"/>
  <c r="C57" i="6"/>
  <c r="B57" i="6"/>
  <c r="F56" i="6"/>
  <c r="E56" i="6"/>
  <c r="D56" i="6"/>
  <c r="C56" i="6"/>
  <c r="B56" i="6"/>
  <c r="F55" i="6"/>
  <c r="E55" i="6"/>
  <c r="D55" i="6"/>
  <c r="C55" i="6"/>
  <c r="B55" i="6"/>
  <c r="F54" i="6"/>
  <c r="E54" i="6"/>
  <c r="D54" i="6"/>
  <c r="C54" i="6"/>
  <c r="B54" i="6"/>
  <c r="F53" i="6"/>
  <c r="E53" i="6"/>
  <c r="D53" i="6"/>
  <c r="C53" i="6"/>
  <c r="B53" i="6"/>
  <c r="F52" i="6"/>
  <c r="E52" i="6"/>
  <c r="D52" i="6"/>
  <c r="C52" i="6"/>
  <c r="B52" i="6"/>
  <c r="F51" i="6"/>
  <c r="E51" i="6"/>
  <c r="D51" i="6"/>
  <c r="C51" i="6"/>
  <c r="B51" i="6"/>
  <c r="F50" i="6"/>
  <c r="E50" i="6"/>
  <c r="D50" i="6"/>
  <c r="C50" i="6"/>
  <c r="B50" i="6"/>
  <c r="F49" i="6"/>
  <c r="E49" i="6"/>
  <c r="D49" i="6"/>
  <c r="C49" i="6"/>
  <c r="B49" i="6"/>
  <c r="F48" i="6"/>
  <c r="E48" i="6"/>
  <c r="D48" i="6"/>
  <c r="C48" i="6"/>
  <c r="B48" i="6"/>
  <c r="F47" i="6"/>
  <c r="E47" i="6"/>
  <c r="D47" i="6"/>
  <c r="C47" i="6"/>
  <c r="B47" i="6"/>
  <c r="F46" i="6"/>
  <c r="E46" i="6"/>
  <c r="D46" i="6"/>
  <c r="C46" i="6"/>
  <c r="B46" i="6"/>
  <c r="F45" i="6"/>
  <c r="E45" i="6"/>
  <c r="D45" i="6"/>
  <c r="C45" i="6"/>
  <c r="B45" i="6"/>
  <c r="F44" i="6"/>
  <c r="E44" i="6"/>
  <c r="D44" i="6"/>
  <c r="C44" i="6"/>
  <c r="B44" i="6"/>
</calcChain>
</file>

<file path=xl/sharedStrings.xml><?xml version="1.0" encoding="utf-8"?>
<sst xmlns="http://schemas.openxmlformats.org/spreadsheetml/2006/main" count="347" uniqueCount="168">
  <si>
    <t>Cavalry Burning Route</t>
  </si>
  <si>
    <t>Wildcats Baseball Stadium</t>
  </si>
  <si>
    <t>Hunter Cavalry</t>
  </si>
  <si>
    <t>Hunter Oval Champ 69</t>
  </si>
  <si>
    <t>Mesquite Burning Route</t>
  </si>
  <si>
    <t>Fort Lawrence Naval Yard</t>
  </si>
  <si>
    <t>Hunter Mesquite</t>
  </si>
  <si>
    <t>Hunter Mesquite Custom</t>
  </si>
  <si>
    <t>Waterfront Plaza</t>
  </si>
  <si>
    <t>Ikusa GT Burning Route</t>
  </si>
  <si>
    <t>Maplemount Country Club</t>
  </si>
  <si>
    <t>Nakamura Ikusa GT</t>
  </si>
  <si>
    <t>Nakamura Ikusa Samurai</t>
  </si>
  <si>
    <t>Lone Stallion Ranch</t>
  </si>
  <si>
    <t>Fastback Burning Route</t>
  </si>
  <si>
    <t>Harber</t>
  </si>
  <si>
    <t>Carson Fastback</t>
  </si>
  <si>
    <t>Carson Fastback Special</t>
  </si>
  <si>
    <t>Crystal Summit Observatory</t>
  </si>
  <si>
    <t>Wind Farm</t>
  </si>
  <si>
    <t>Tempesta Burning Route</t>
  </si>
  <si>
    <t>Rossolini Tempesta</t>
  </si>
  <si>
    <t>Rossolini Tempesta GT</t>
  </si>
  <si>
    <t>Destination</t>
  </si>
  <si>
    <t>Car Required</t>
  </si>
  <si>
    <t>Car Unlocked</t>
  </si>
  <si>
    <t>E. Crawford &amp; Patterson</t>
  </si>
  <si>
    <t>NOTE: Include extra junkyard cutscene in routing time</t>
  </si>
  <si>
    <t>Lambert &amp; 5th</t>
  </si>
  <si>
    <t>2nd &amp; Glancey</t>
  </si>
  <si>
    <t>Paradise &amp; Young</t>
  </si>
  <si>
    <t>Stunt Run Intro</t>
  </si>
  <si>
    <t>Marked Man Intro</t>
  </si>
  <si>
    <t>Road Rage Intro</t>
  </si>
  <si>
    <t>Race Intro</t>
  </si>
  <si>
    <t>Burning Route Intro</t>
  </si>
  <si>
    <t>Cutscene</t>
  </si>
  <si>
    <t>Notes</t>
  </si>
  <si>
    <t>Restart Event</t>
  </si>
  <si>
    <t>Cancel Event</t>
  </si>
  <si>
    <t>Stand still</t>
  </si>
  <si>
    <t>First Time Event Load</t>
  </si>
  <si>
    <t>Fail Race</t>
  </si>
  <si>
    <t>Win Race</t>
  </si>
  <si>
    <t>1st win takes ~1 s longer?</t>
  </si>
  <si>
    <t>Fail Stunt Run</t>
  </si>
  <si>
    <t>Win Stunt Run</t>
  </si>
  <si>
    <t>Fail Marked Man</t>
  </si>
  <si>
    <t>Win Marked Man</t>
  </si>
  <si>
    <t>Plays when canceling event</t>
  </si>
  <si>
    <t>Fail Road Rage</t>
  </si>
  <si>
    <t>Win Road Rage</t>
  </si>
  <si>
    <t>Win Burning Route</t>
  </si>
  <si>
    <t>Fail Burning Route</t>
  </si>
  <si>
    <t>Doesn't include cancel time</t>
  </si>
  <si>
    <t>Event License Counter</t>
  </si>
  <si>
    <t>Junkyard Intro Cutscene</t>
  </si>
  <si>
    <t>Junkyard Car Selection</t>
  </si>
  <si>
    <t>Junkyard New Car</t>
  </si>
  <si>
    <t>Just menuing</t>
  </si>
  <si>
    <t>Not sure about this one</t>
  </si>
  <si>
    <t>Selecting new car</t>
  </si>
  <si>
    <t>Plays on 1st entry with new car</t>
  </si>
  <si>
    <t>Car's moving</t>
  </si>
  <si>
    <t>Route</t>
  </si>
  <si>
    <t>Go thru junkyard and take ramp onto I-88, then fall off immediately. Follow Webster Ave, and only take first ramp in the center of road</t>
  </si>
  <si>
    <t>Go straight until you cross steel bridge, veer left to take double jumps shortcut, then veer left again. Follow S. Bay Expwy until you cross bridge, then veer left onto S. Mountain Dr.</t>
  </si>
  <si>
    <t>Go straight, taking the gray ramp on left as shortcut. Refill boost at the gas station on left, then veer right to continue on Lambert. After passing Nakamura Automotive Plant on the left, take next left onto Hall Ave.</t>
  </si>
  <si>
    <t>Immediately veer right and go thru park. When you see a gray building w/ screens, veer right onto Franke Ave. After passing train tracks overhead, veer left into a shortcut, then veer left again when you exit. Veer right slightly to drive with the flow of traffic, then turn right onto Lambert Pkwy.</t>
  </si>
  <si>
    <t>Immediately turn left. Take slight right at major Downtown intersection. When you see train tracks overhead, veer right through diagonal shortcut. Cross bridge, then stay on left for all shortcuts, then veer right at finish line.</t>
  </si>
  <si>
    <t>Showtime End</t>
  </si>
  <si>
    <t>Avant Guard</t>
  </si>
  <si>
    <t>1st Street &amp; Hamilton Avenue</t>
  </si>
  <si>
    <t>Coast Guard HQ</t>
  </si>
  <si>
    <t>Baseball Battle</t>
  </si>
  <si>
    <t>North Rouse Road &amp; Lewis Pass</t>
  </si>
  <si>
    <t>Call of the Wild</t>
  </si>
  <si>
    <t>Nelson Way &amp; Lucas Way</t>
  </si>
  <si>
    <t>Catch My Drift</t>
  </si>
  <si>
    <t>South Bay Expressway &amp; Hall Avenue</t>
  </si>
  <si>
    <t>Coast to Coast</t>
  </si>
  <si>
    <t>Warren Avenue &amp; Manners Avenue</t>
  </si>
  <si>
    <t>Curveball</t>
  </si>
  <si>
    <t>Lambert Parkway &amp; East Crawford Drive</t>
  </si>
  <si>
    <t>Deep South</t>
  </si>
  <si>
    <t>East Crawford Drive &amp; Hudson Avenue</t>
  </si>
  <si>
    <t>Demolition Derby</t>
  </si>
  <si>
    <t>East Lake Drive &amp; Ross Drive</t>
  </si>
  <si>
    <t>Driving Off</t>
  </si>
  <si>
    <t>West Lake Drive &amp; Nelson Way</t>
  </si>
  <si>
    <t>Eastern Promise</t>
  </si>
  <si>
    <t>Lucas Way &amp; Schembri Pass</t>
  </si>
  <si>
    <t>Far, Far Away</t>
  </si>
  <si>
    <t>2nd Street &amp; Root Avenue</t>
  </si>
  <si>
    <t>Final Furlong</t>
  </si>
  <si>
    <t>3rd Street &amp; Hamilton Avenue</t>
  </si>
  <si>
    <t>Full Gallop</t>
  </si>
  <si>
    <t>Nelson Way &amp; Chubb lane</t>
  </si>
  <si>
    <t>Go West!</t>
  </si>
  <si>
    <t>Newton Drive &amp; West Crawford Drive</t>
  </si>
  <si>
    <t>Going Coastal</t>
  </si>
  <si>
    <t>Nelson Way &amp; Lewis Pass</t>
  </si>
  <si>
    <t>Hard Fort</t>
  </si>
  <si>
    <t>North Rouse Drive &amp; Read Lane</t>
  </si>
  <si>
    <t>Heads Up</t>
  </si>
  <si>
    <t>Gabriel Avenue &amp; Manners Avenue</t>
  </si>
  <si>
    <t>High Noon Club</t>
  </si>
  <si>
    <t>South Mountain Drive &amp; Lucas Way</t>
  </si>
  <si>
    <t>Horse Power</t>
  </si>
  <si>
    <t>9th Street &amp; Hudson Avenue</t>
  </si>
  <si>
    <t>Lakeside Getaway</t>
  </si>
  <si>
    <t>Nelson Way &amp; East Lake Drive</t>
  </si>
  <si>
    <t>Man O' War</t>
  </si>
  <si>
    <t>3rd Street &amp; Angus Wharf</t>
  </si>
  <si>
    <t>Mano A Mano</t>
  </si>
  <si>
    <t>South Mountain Drive &amp; Schembri Pass</t>
  </si>
  <si>
    <t>Plain Sailing</t>
  </si>
  <si>
    <t>East Crawford Drive &amp; Moore Avenue</t>
  </si>
  <si>
    <t>Plaza Endurance</t>
  </si>
  <si>
    <t>Cannon Pass &amp; Nelson Way</t>
  </si>
  <si>
    <t>Pleasure Cruise</t>
  </si>
  <si>
    <t>Lambert Parkway &amp; Harber Street</t>
  </si>
  <si>
    <t>Power Surge</t>
  </si>
  <si>
    <t>Hans Way &amp; West Lake Drive</t>
  </si>
  <si>
    <t>Race for the Plate</t>
  </si>
  <si>
    <t>South Rouse Drive &amp; South Bay Expressway</t>
  </si>
  <si>
    <t>Race to the Summit</t>
  </si>
  <si>
    <t>Franke Avenue &amp; Young Avenue</t>
  </si>
  <si>
    <t>Rat Race</t>
  </si>
  <si>
    <t>2nd Street &amp; Webster Avenue</t>
  </si>
  <si>
    <t>Reach for the Stars</t>
  </si>
  <si>
    <t>South Rouse Drive &amp; Lambert Parkway</t>
  </si>
  <si>
    <t>Riverside Run</t>
  </si>
  <si>
    <t>Andersen Street &amp; Glancey Avenue</t>
  </si>
  <si>
    <t>Rollercoaster</t>
  </si>
  <si>
    <t>Harber Street &amp; Hubbard Avenue</t>
  </si>
  <si>
    <t>Save Ferris</t>
  </si>
  <si>
    <t>West Crawford Drive &amp; Nelson Way</t>
  </si>
  <si>
    <t>Spaghetti Western</t>
  </si>
  <si>
    <t>Harber Street &amp; Glancey Avenue</t>
  </si>
  <si>
    <t>Spin City</t>
  </si>
  <si>
    <t>1st Street &amp; Glancey Avenue</t>
  </si>
  <si>
    <t>Stealing 1st</t>
  </si>
  <si>
    <t>7th Street &amp; Webster Avenue</t>
  </si>
  <si>
    <t>The Duel</t>
  </si>
  <si>
    <t>7th Street &amp; Hamilton Avenue</t>
  </si>
  <si>
    <t>Torpedo Run</t>
  </si>
  <si>
    <t>North Mountain Drive &amp; Hans Way</t>
  </si>
  <si>
    <t>Tunnel Vision</t>
  </si>
  <si>
    <t>7th Street &amp; Glancey Avenue</t>
  </si>
  <si>
    <t>Waterway to Go</t>
  </si>
  <si>
    <t>South Rouse Drive &amp; Hubbard Avenue</t>
  </si>
  <si>
    <t>Car</t>
  </si>
  <si>
    <t>Boost Type</t>
  </si>
  <si>
    <t>Cruising Speed (MPH)</t>
  </si>
  <si>
    <t>Boosting Speed (MPH)</t>
  </si>
  <si>
    <t>Stunt</t>
  </si>
  <si>
    <t>Aggression</t>
  </si>
  <si>
    <t>Speed</t>
  </si>
  <si>
    <t>Distance (miles)</t>
  </si>
  <si>
    <t>Time (s)</t>
  </si>
  <si>
    <t>Mesquite Time (s)</t>
  </si>
  <si>
    <t>Cavalry Time (s)</t>
  </si>
  <si>
    <t>Ikusa GT Time (s)</t>
  </si>
  <si>
    <t>Fastback Time (s)</t>
  </si>
  <si>
    <t>Tempesta Time (s)</t>
  </si>
  <si>
    <t>Name</t>
  </si>
  <si>
    <t>Start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</si>
</sst>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ss.0;@"/>
  </numFmts>
  <fonts count="8" x14ac:knownFonts="1">
    <font>
      <sz val="12"/>
      <color theme="1"/>
      <name val="Calibri"/>
      <family val="2"/>
      <scheme val="minor"/>
    </font>
    <font>
      <b/>
      <sz val="12"/>
      <color theme="1"/>
      <name val="Calibri"/>
      <family val="2"/>
      <scheme val="minor"/>
    </font>
    <font>
      <sz val="13"/>
      <color rgb="FFC0C0C0"/>
      <name val="Helvetica Neue"/>
    </font>
    <font>
      <u/>
      <sz val="12"/>
      <color theme="10"/>
      <name val="Calibri"/>
      <family val="2"/>
      <scheme val="minor"/>
    </font>
    <font>
      <u/>
      <sz val="12"/>
      <color theme="11"/>
      <name val="Calibri"/>
      <family val="2"/>
      <scheme val="minor"/>
    </font>
    <font>
      <sz val="12"/>
      <color theme="1"/>
      <name val="Calibri"/>
    </font>
    <font>
      <b/>
      <sz val="12"/>
      <color theme="1"/>
      <name val="Calibri"/>
    </font>
    <font>
      <u/>
      <sz val="12"/>
      <color theme="1"/>
      <name val="Calibri"/>
    </font>
  </fonts>
  <fills count="2">
    <fill>
      <patternFill patternType="none"/>
    </fill>
    <fill>
      <patternFill patternType="gray125"/>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2" fillId="0" borderId="0" xfId="0" applyFont="1"/>
    <xf numFmtId="0" fontId="1" fillId="0" borderId="0" xfId="0" applyFont="1"/>
    <xf numFmtId="164" fontId="1" fillId="0" borderId="0" xfId="0" applyNumberFormat="1" applyFont="1"/>
    <xf numFmtId="164" fontId="0" fillId="0" borderId="0" xfId="0" applyNumberFormat="1"/>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xf numFmtId="0" fontId="5" fillId="0" borderId="0" xfId="0" applyFont="1"/>
    <xf numFmtId="0" fontId="0" fillId="0" borderId="0" xfId="0" applyAlignment="1"/>
    <xf numFmtId="0" fontId="1" fillId="0" borderId="0" xfId="0" applyFont="1" applyAlignment="1"/>
    <xf numFmtId="164" fontId="6" fillId="0" borderId="0" xfId="0" applyNumberFormat="1" applyFont="1"/>
    <xf numFmtId="0" fontId="6" fillId="0" borderId="0" xfId="0" applyFont="1"/>
    <xf numFmtId="0" fontId="6" fillId="0" borderId="0" xfId="0" applyFont="1" applyAlignment="1"/>
    <xf numFmtId="0" fontId="7" fillId="0" borderId="0" xfId="1" applyFont="1"/>
    <xf numFmtId="0" fontId="1" fillId="0" borderId="0" xfId="0" applyNumberFormat="1" applyFont="1"/>
    <xf numFmtId="0" fontId="0" fillId="0" borderId="0" xfId="0" applyNumberFormat="1" applyFont="1" applyAlignment="1"/>
    <xf numFmtId="0" fontId="5" fillId="0" borderId="0" xfId="0" applyNumberFormat="1" applyFont="1"/>
    <xf numFmtId="0" fontId="0" fillId="0" borderId="0" xfId="0" applyNumberFormat="1" applyFont="1"/>
    <xf numFmtId="0" fontId="3" fillId="0" borderId="0" xfId="1"/>
    <xf numFmtId="0" fontId="0" fillId="0" borderId="0" xfId="0" applyNumberFormat="1"/>
    <xf numFmtId="164" fontId="5" fillId="0" borderId="0" xfId="0" applyNumberFormat="1" applyFont="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burnout.wikia.com/wiki/Full_Gallop" TargetMode="External"/><Relationship Id="rId14" Type="http://schemas.openxmlformats.org/officeDocument/2006/relationships/hyperlink" Target="http://burnout.wikia.com/wiki/Go_West!" TargetMode="External"/><Relationship Id="rId15" Type="http://schemas.openxmlformats.org/officeDocument/2006/relationships/hyperlink" Target="http://burnout.wikia.com/wiki/Going_Coastal" TargetMode="External"/><Relationship Id="rId16" Type="http://schemas.openxmlformats.org/officeDocument/2006/relationships/hyperlink" Target="http://burnout.wikia.com/wiki/Hard_Fort" TargetMode="External"/><Relationship Id="rId17" Type="http://schemas.openxmlformats.org/officeDocument/2006/relationships/hyperlink" Target="http://burnout.wikia.com/wiki/Heads_Up" TargetMode="External"/><Relationship Id="rId18" Type="http://schemas.openxmlformats.org/officeDocument/2006/relationships/hyperlink" Target="http://burnout.wikia.com/wiki/High_Noon_Club" TargetMode="External"/><Relationship Id="rId19" Type="http://schemas.openxmlformats.org/officeDocument/2006/relationships/hyperlink" Target="http://burnout.wikia.com/wiki/Horse_Power" TargetMode="External"/><Relationship Id="rId63" Type="http://schemas.openxmlformats.org/officeDocument/2006/relationships/hyperlink" Target="http://burnout.wikia.com/wiki/Plain_Sailing" TargetMode="External"/><Relationship Id="rId64" Type="http://schemas.openxmlformats.org/officeDocument/2006/relationships/hyperlink" Target="http://burnout.wikia.com/wiki/Plaza_Endurance" TargetMode="External"/><Relationship Id="rId65" Type="http://schemas.openxmlformats.org/officeDocument/2006/relationships/hyperlink" Target="http://burnout.wikia.com/wiki/Pleasure_Cruise" TargetMode="External"/><Relationship Id="rId66" Type="http://schemas.openxmlformats.org/officeDocument/2006/relationships/hyperlink" Target="http://burnout.wikia.com/wiki/Power_Surge" TargetMode="External"/><Relationship Id="rId67" Type="http://schemas.openxmlformats.org/officeDocument/2006/relationships/hyperlink" Target="http://burnout.wikia.com/wiki/Race_for_the_Plate" TargetMode="External"/><Relationship Id="rId68" Type="http://schemas.openxmlformats.org/officeDocument/2006/relationships/hyperlink" Target="http://burnout.wikia.com/wiki/Race_to_the_Summit" TargetMode="External"/><Relationship Id="rId69" Type="http://schemas.openxmlformats.org/officeDocument/2006/relationships/hyperlink" Target="http://burnout.wikia.com/wiki/Rat_Race" TargetMode="External"/><Relationship Id="rId50" Type="http://schemas.openxmlformats.org/officeDocument/2006/relationships/hyperlink" Target="http://burnout.wikia.com/wiki/Eastern_Promise" TargetMode="External"/><Relationship Id="rId51" Type="http://schemas.openxmlformats.org/officeDocument/2006/relationships/hyperlink" Target="http://burnout.wikia.com/wiki/Far,_Far_Away" TargetMode="External"/><Relationship Id="rId52" Type="http://schemas.openxmlformats.org/officeDocument/2006/relationships/hyperlink" Target="http://burnout.wikia.com/wiki/Final_Furlong" TargetMode="External"/><Relationship Id="rId53" Type="http://schemas.openxmlformats.org/officeDocument/2006/relationships/hyperlink" Target="http://burnout.wikia.com/wiki/Full_Gallop" TargetMode="External"/><Relationship Id="rId54" Type="http://schemas.openxmlformats.org/officeDocument/2006/relationships/hyperlink" Target="http://burnout.wikia.com/wiki/Go_West!" TargetMode="External"/><Relationship Id="rId55" Type="http://schemas.openxmlformats.org/officeDocument/2006/relationships/hyperlink" Target="http://burnout.wikia.com/wiki/Going_Coastal" TargetMode="External"/><Relationship Id="rId56" Type="http://schemas.openxmlformats.org/officeDocument/2006/relationships/hyperlink" Target="http://burnout.wikia.com/wiki/Hard_Fort" TargetMode="External"/><Relationship Id="rId57" Type="http://schemas.openxmlformats.org/officeDocument/2006/relationships/hyperlink" Target="http://burnout.wikia.com/wiki/Heads_Up" TargetMode="External"/><Relationship Id="rId58" Type="http://schemas.openxmlformats.org/officeDocument/2006/relationships/hyperlink" Target="http://burnout.wikia.com/wiki/High_Noon_Club" TargetMode="External"/><Relationship Id="rId59" Type="http://schemas.openxmlformats.org/officeDocument/2006/relationships/hyperlink" Target="http://burnout.wikia.com/wiki/Horse_Power" TargetMode="External"/><Relationship Id="rId40" Type="http://schemas.openxmlformats.org/officeDocument/2006/relationships/hyperlink" Target="http://burnout.wikia.com/wiki/Waterway_to_Go" TargetMode="External"/><Relationship Id="rId41" Type="http://schemas.openxmlformats.org/officeDocument/2006/relationships/hyperlink" Target="http://burnout.wikia.com/wiki/Avant_Guard" TargetMode="External"/><Relationship Id="rId42" Type="http://schemas.openxmlformats.org/officeDocument/2006/relationships/hyperlink" Target="http://burnout.wikia.com/wiki/Baseball_Battle" TargetMode="External"/><Relationship Id="rId43" Type="http://schemas.openxmlformats.org/officeDocument/2006/relationships/hyperlink" Target="http://burnout.wikia.com/wiki/Call_of_the_Wild" TargetMode="External"/><Relationship Id="rId44" Type="http://schemas.openxmlformats.org/officeDocument/2006/relationships/hyperlink" Target="http://burnout.wikia.com/wiki/Catch_My_Drift" TargetMode="External"/><Relationship Id="rId45" Type="http://schemas.openxmlformats.org/officeDocument/2006/relationships/hyperlink" Target="http://burnout.wikia.com/wiki/Coast_to_Coast" TargetMode="External"/><Relationship Id="rId46" Type="http://schemas.openxmlformats.org/officeDocument/2006/relationships/hyperlink" Target="http://burnout.wikia.com/wiki/Curveball" TargetMode="External"/><Relationship Id="rId47" Type="http://schemas.openxmlformats.org/officeDocument/2006/relationships/hyperlink" Target="http://burnout.wikia.com/wiki/Deep_South" TargetMode="External"/><Relationship Id="rId48" Type="http://schemas.openxmlformats.org/officeDocument/2006/relationships/hyperlink" Target="http://burnout.wikia.com/wiki/Demolition_Derby" TargetMode="External"/><Relationship Id="rId49" Type="http://schemas.openxmlformats.org/officeDocument/2006/relationships/hyperlink" Target="http://burnout.wikia.com/wiki/Driving_Off" TargetMode="External"/><Relationship Id="rId1" Type="http://schemas.openxmlformats.org/officeDocument/2006/relationships/hyperlink" Target="http://burnout.wikia.com/wiki/Avant_Guard" TargetMode="External"/><Relationship Id="rId2" Type="http://schemas.openxmlformats.org/officeDocument/2006/relationships/hyperlink" Target="http://burnout.wikia.com/wiki/Baseball_Battle" TargetMode="External"/><Relationship Id="rId3" Type="http://schemas.openxmlformats.org/officeDocument/2006/relationships/hyperlink" Target="http://burnout.wikia.com/wiki/Call_of_the_Wild" TargetMode="External"/><Relationship Id="rId4" Type="http://schemas.openxmlformats.org/officeDocument/2006/relationships/hyperlink" Target="http://burnout.wikia.com/wiki/Catch_My_Drift" TargetMode="External"/><Relationship Id="rId5" Type="http://schemas.openxmlformats.org/officeDocument/2006/relationships/hyperlink" Target="http://burnout.wikia.com/wiki/Coast_to_Coast" TargetMode="External"/><Relationship Id="rId6" Type="http://schemas.openxmlformats.org/officeDocument/2006/relationships/hyperlink" Target="http://burnout.wikia.com/wiki/Curveball" TargetMode="External"/><Relationship Id="rId7" Type="http://schemas.openxmlformats.org/officeDocument/2006/relationships/hyperlink" Target="http://burnout.wikia.com/wiki/Deep_South" TargetMode="External"/><Relationship Id="rId8" Type="http://schemas.openxmlformats.org/officeDocument/2006/relationships/hyperlink" Target="http://burnout.wikia.com/wiki/Demolition_Derby" TargetMode="External"/><Relationship Id="rId9" Type="http://schemas.openxmlformats.org/officeDocument/2006/relationships/hyperlink" Target="http://burnout.wikia.com/wiki/Driving_Off" TargetMode="External"/><Relationship Id="rId30" Type="http://schemas.openxmlformats.org/officeDocument/2006/relationships/hyperlink" Target="http://burnout.wikia.com/wiki/Reach_for_the_Stars" TargetMode="External"/><Relationship Id="rId31" Type="http://schemas.openxmlformats.org/officeDocument/2006/relationships/hyperlink" Target="http://burnout.wikia.com/wiki/Riverside_Run" TargetMode="External"/><Relationship Id="rId32" Type="http://schemas.openxmlformats.org/officeDocument/2006/relationships/hyperlink" Target="http://burnout.wikia.com/wiki/Rollercoaster" TargetMode="External"/><Relationship Id="rId33" Type="http://schemas.openxmlformats.org/officeDocument/2006/relationships/hyperlink" Target="http://burnout.wikia.com/wiki/Save_Ferris" TargetMode="External"/><Relationship Id="rId34" Type="http://schemas.openxmlformats.org/officeDocument/2006/relationships/hyperlink" Target="http://burnout.wikia.com/wiki/Spaghetti_Western" TargetMode="External"/><Relationship Id="rId35" Type="http://schemas.openxmlformats.org/officeDocument/2006/relationships/hyperlink" Target="http://burnout.wikia.com/wiki/Spin_City" TargetMode="External"/><Relationship Id="rId36" Type="http://schemas.openxmlformats.org/officeDocument/2006/relationships/hyperlink" Target="http://burnout.wikia.com/wiki/Stealing_1st" TargetMode="External"/><Relationship Id="rId37" Type="http://schemas.openxmlformats.org/officeDocument/2006/relationships/hyperlink" Target="http://burnout.wikia.com/wiki/The_Duel" TargetMode="External"/><Relationship Id="rId38" Type="http://schemas.openxmlformats.org/officeDocument/2006/relationships/hyperlink" Target="http://burnout.wikia.com/wiki/Torpedo_Run" TargetMode="External"/><Relationship Id="rId39" Type="http://schemas.openxmlformats.org/officeDocument/2006/relationships/hyperlink" Target="http://burnout.wikia.com/wiki/Tunnel_Vision" TargetMode="External"/><Relationship Id="rId80" Type="http://schemas.openxmlformats.org/officeDocument/2006/relationships/hyperlink" Target="http://burnout.wikia.com/wiki/Waterway_to_Go" TargetMode="External"/><Relationship Id="rId70" Type="http://schemas.openxmlformats.org/officeDocument/2006/relationships/hyperlink" Target="http://burnout.wikia.com/wiki/Reach_for_the_Stars" TargetMode="External"/><Relationship Id="rId71" Type="http://schemas.openxmlformats.org/officeDocument/2006/relationships/hyperlink" Target="http://burnout.wikia.com/wiki/Riverside_Run" TargetMode="External"/><Relationship Id="rId72" Type="http://schemas.openxmlformats.org/officeDocument/2006/relationships/hyperlink" Target="http://burnout.wikia.com/wiki/Rollercoaster" TargetMode="External"/><Relationship Id="rId20" Type="http://schemas.openxmlformats.org/officeDocument/2006/relationships/hyperlink" Target="http://burnout.wikia.com/wiki/Lakeside_Getaway_(Burnout_Paradise)" TargetMode="External"/><Relationship Id="rId21" Type="http://schemas.openxmlformats.org/officeDocument/2006/relationships/hyperlink" Target="http://burnout.wikia.com/wiki/Man_O%27_War" TargetMode="External"/><Relationship Id="rId22" Type="http://schemas.openxmlformats.org/officeDocument/2006/relationships/hyperlink" Target="http://burnout.wikia.com/wiki/Mano_A_Mano" TargetMode="External"/><Relationship Id="rId23" Type="http://schemas.openxmlformats.org/officeDocument/2006/relationships/hyperlink" Target="http://burnout.wikia.com/wiki/Plain_Sailing" TargetMode="External"/><Relationship Id="rId24" Type="http://schemas.openxmlformats.org/officeDocument/2006/relationships/hyperlink" Target="http://burnout.wikia.com/wiki/Plaza_Endurance" TargetMode="External"/><Relationship Id="rId25" Type="http://schemas.openxmlformats.org/officeDocument/2006/relationships/hyperlink" Target="http://burnout.wikia.com/wiki/Pleasure_Cruise" TargetMode="External"/><Relationship Id="rId26" Type="http://schemas.openxmlformats.org/officeDocument/2006/relationships/hyperlink" Target="http://burnout.wikia.com/wiki/Power_Surge" TargetMode="External"/><Relationship Id="rId27" Type="http://schemas.openxmlformats.org/officeDocument/2006/relationships/hyperlink" Target="http://burnout.wikia.com/wiki/Race_for_the_Plate" TargetMode="External"/><Relationship Id="rId28" Type="http://schemas.openxmlformats.org/officeDocument/2006/relationships/hyperlink" Target="http://burnout.wikia.com/wiki/Race_to_the_Summit" TargetMode="External"/><Relationship Id="rId29" Type="http://schemas.openxmlformats.org/officeDocument/2006/relationships/hyperlink" Target="http://burnout.wikia.com/wiki/Rat_Race" TargetMode="External"/><Relationship Id="rId73" Type="http://schemas.openxmlformats.org/officeDocument/2006/relationships/hyperlink" Target="http://burnout.wikia.com/wiki/Save_Ferris" TargetMode="External"/><Relationship Id="rId74" Type="http://schemas.openxmlformats.org/officeDocument/2006/relationships/hyperlink" Target="http://burnout.wikia.com/wiki/Spaghetti_Western" TargetMode="External"/><Relationship Id="rId75" Type="http://schemas.openxmlformats.org/officeDocument/2006/relationships/hyperlink" Target="http://burnout.wikia.com/wiki/Spin_City" TargetMode="External"/><Relationship Id="rId76" Type="http://schemas.openxmlformats.org/officeDocument/2006/relationships/hyperlink" Target="http://burnout.wikia.com/wiki/Stealing_1st" TargetMode="External"/><Relationship Id="rId77" Type="http://schemas.openxmlformats.org/officeDocument/2006/relationships/hyperlink" Target="http://burnout.wikia.com/wiki/The_Duel" TargetMode="External"/><Relationship Id="rId78" Type="http://schemas.openxmlformats.org/officeDocument/2006/relationships/hyperlink" Target="http://burnout.wikia.com/wiki/Torpedo_Run" TargetMode="External"/><Relationship Id="rId79" Type="http://schemas.openxmlformats.org/officeDocument/2006/relationships/hyperlink" Target="http://burnout.wikia.com/wiki/Tunnel_Vision" TargetMode="External"/><Relationship Id="rId60" Type="http://schemas.openxmlformats.org/officeDocument/2006/relationships/hyperlink" Target="http://burnout.wikia.com/wiki/Lakeside_Getaway_(Burnout_Paradise)" TargetMode="External"/><Relationship Id="rId61" Type="http://schemas.openxmlformats.org/officeDocument/2006/relationships/hyperlink" Target="http://burnout.wikia.com/wiki/Man_O%27_War" TargetMode="External"/><Relationship Id="rId62" Type="http://schemas.openxmlformats.org/officeDocument/2006/relationships/hyperlink" Target="http://burnout.wikia.com/wiki/Mano_A_Mano" TargetMode="External"/><Relationship Id="rId10" Type="http://schemas.openxmlformats.org/officeDocument/2006/relationships/hyperlink" Target="http://burnout.wikia.com/wiki/Eastern_Promise" TargetMode="External"/><Relationship Id="rId11" Type="http://schemas.openxmlformats.org/officeDocument/2006/relationships/hyperlink" Target="http://burnout.wikia.com/wiki/Far,_Far_Away" TargetMode="External"/><Relationship Id="rId12" Type="http://schemas.openxmlformats.org/officeDocument/2006/relationships/hyperlink" Target="http://burnout.wikia.com/wiki/Final_Furlo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burnout.wikia.com/wiki/Fastback_Burning_Route" TargetMode="External"/><Relationship Id="rId4" Type="http://schemas.openxmlformats.org/officeDocument/2006/relationships/hyperlink" Target="http://burnout.wikia.com/wiki/Ikusa_GT_Burning_Route" TargetMode="External"/><Relationship Id="rId5" Type="http://schemas.openxmlformats.org/officeDocument/2006/relationships/hyperlink" Target="http://burnout.wikia.com/wiki/Tempesta_Burning_Route" TargetMode="External"/><Relationship Id="rId1" Type="http://schemas.openxmlformats.org/officeDocument/2006/relationships/hyperlink" Target="http://burnout.wikia.com/wiki/Cavalry_Burning_Route" TargetMode="External"/><Relationship Id="rId2" Type="http://schemas.openxmlformats.org/officeDocument/2006/relationships/hyperlink" Target="http://burnout.wikia.com/wiki/Mesquite_Burning_Rou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9" sqref="C9"/>
    </sheetView>
  </sheetViews>
  <sheetFormatPr baseColWidth="10" defaultRowHeight="16" x14ac:dyDescent="0.2"/>
  <cols>
    <col min="1" max="1" width="20.6640625" bestFit="1" customWidth="1"/>
    <col min="2" max="2" width="7.6640625" bestFit="1" customWidth="1"/>
    <col min="3" max="3" width="26.33203125" bestFit="1" customWidth="1"/>
  </cols>
  <sheetData>
    <row r="1" spans="1:3" s="2" customFormat="1" x14ac:dyDescent="0.2">
      <c r="A1" s="2" t="s">
        <v>36</v>
      </c>
      <c r="B1" s="2" t="s">
        <v>160</v>
      </c>
      <c r="C1" s="2" t="s">
        <v>37</v>
      </c>
    </row>
    <row r="2" spans="1:3" x14ac:dyDescent="0.2">
      <c r="A2" t="s">
        <v>31</v>
      </c>
      <c r="B2">
        <v>9.5</v>
      </c>
    </row>
    <row r="3" spans="1:3" s="5" customFormat="1" x14ac:dyDescent="0.2">
      <c r="A3" s="5" t="s">
        <v>45</v>
      </c>
      <c r="B3" s="5">
        <v>6</v>
      </c>
      <c r="C3" s="5" t="s">
        <v>49</v>
      </c>
    </row>
    <row r="4" spans="1:3" s="5" customFormat="1" x14ac:dyDescent="0.2">
      <c r="A4" s="5" t="s">
        <v>46</v>
      </c>
      <c r="B4" s="5">
        <v>8.5</v>
      </c>
    </row>
    <row r="5" spans="1:3" x14ac:dyDescent="0.2">
      <c r="A5" t="s">
        <v>32</v>
      </c>
      <c r="B5">
        <v>12.5</v>
      </c>
      <c r="C5" t="s">
        <v>63</v>
      </c>
    </row>
    <row r="6" spans="1:3" s="5" customFormat="1" x14ac:dyDescent="0.2">
      <c r="A6" s="5" t="s">
        <v>47</v>
      </c>
      <c r="B6" s="5">
        <v>8</v>
      </c>
    </row>
    <row r="7" spans="1:3" s="5" customFormat="1" x14ac:dyDescent="0.2">
      <c r="A7" s="5" t="s">
        <v>48</v>
      </c>
      <c r="B7" s="5">
        <v>8.5</v>
      </c>
    </row>
    <row r="8" spans="1:3" x14ac:dyDescent="0.2">
      <c r="A8" t="s">
        <v>33</v>
      </c>
      <c r="B8">
        <v>7</v>
      </c>
      <c r="C8" t="s">
        <v>63</v>
      </c>
    </row>
    <row r="9" spans="1:3" s="5" customFormat="1" x14ac:dyDescent="0.2">
      <c r="A9" s="5" t="s">
        <v>50</v>
      </c>
      <c r="B9" s="5">
        <v>6</v>
      </c>
      <c r="C9" s="5" t="s">
        <v>49</v>
      </c>
    </row>
    <row r="10" spans="1:3" s="5" customFormat="1" x14ac:dyDescent="0.2">
      <c r="A10" s="5" t="s">
        <v>51</v>
      </c>
      <c r="B10" s="5">
        <v>8.5</v>
      </c>
      <c r="C10" s="5" t="s">
        <v>54</v>
      </c>
    </row>
    <row r="11" spans="1:3" x14ac:dyDescent="0.2">
      <c r="A11" t="s">
        <v>34</v>
      </c>
      <c r="B11">
        <v>8.5</v>
      </c>
    </row>
    <row r="12" spans="1:3" s="5" customFormat="1" x14ac:dyDescent="0.2">
      <c r="A12" s="5" t="s">
        <v>42</v>
      </c>
      <c r="B12" s="5">
        <v>8</v>
      </c>
    </row>
    <row r="13" spans="1:3" s="5" customFormat="1" x14ac:dyDescent="0.2">
      <c r="A13" s="5" t="s">
        <v>43</v>
      </c>
      <c r="B13" s="5">
        <v>10</v>
      </c>
      <c r="C13" s="5" t="s">
        <v>44</v>
      </c>
    </row>
    <row r="14" spans="1:3" x14ac:dyDescent="0.2">
      <c r="A14" t="s">
        <v>35</v>
      </c>
      <c r="B14">
        <v>12.5</v>
      </c>
    </row>
    <row r="15" spans="1:3" s="5" customFormat="1" x14ac:dyDescent="0.2">
      <c r="A15" s="5" t="s">
        <v>53</v>
      </c>
      <c r="B15" s="5">
        <v>8</v>
      </c>
    </row>
    <row r="16" spans="1:3" s="5" customFormat="1" x14ac:dyDescent="0.2">
      <c r="A16" s="5" t="s">
        <v>52</v>
      </c>
      <c r="B16" s="5">
        <v>8.5</v>
      </c>
    </row>
    <row r="17" spans="1:3" x14ac:dyDescent="0.2">
      <c r="A17" t="s">
        <v>38</v>
      </c>
      <c r="B17">
        <v>4</v>
      </c>
      <c r="C17" t="s">
        <v>59</v>
      </c>
    </row>
    <row r="18" spans="1:3" s="5" customFormat="1" x14ac:dyDescent="0.2">
      <c r="A18" s="5" t="s">
        <v>39</v>
      </c>
      <c r="B18" s="5">
        <v>5</v>
      </c>
      <c r="C18" s="5" t="s">
        <v>40</v>
      </c>
    </row>
    <row r="19" spans="1:3" x14ac:dyDescent="0.2">
      <c r="A19" t="s">
        <v>41</v>
      </c>
      <c r="B19" s="21">
        <v>2</v>
      </c>
      <c r="C19" t="s">
        <v>60</v>
      </c>
    </row>
    <row r="20" spans="1:3" x14ac:dyDescent="0.2">
      <c r="A20" t="s">
        <v>55</v>
      </c>
      <c r="B20">
        <v>3.5</v>
      </c>
    </row>
    <row r="21" spans="1:3" x14ac:dyDescent="0.2">
      <c r="A21" t="s">
        <v>56</v>
      </c>
      <c r="B21">
        <v>7</v>
      </c>
      <c r="C21" t="s">
        <v>62</v>
      </c>
    </row>
    <row r="22" spans="1:3" x14ac:dyDescent="0.2">
      <c r="A22" t="s">
        <v>57</v>
      </c>
      <c r="B22">
        <v>16</v>
      </c>
      <c r="C22" t="s">
        <v>61</v>
      </c>
    </row>
    <row r="23" spans="1:3" x14ac:dyDescent="0.2">
      <c r="A23" t="s">
        <v>58</v>
      </c>
      <c r="B23">
        <v>11</v>
      </c>
    </row>
    <row r="24" spans="1:3" x14ac:dyDescent="0.2">
      <c r="A24" t="s">
        <v>70</v>
      </c>
      <c r="B24">
        <v>13.5</v>
      </c>
    </row>
    <row r="28" spans="1:3" x14ac:dyDescent="0.2">
      <c r="B2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1" sqref="C11"/>
    </sheetView>
  </sheetViews>
  <sheetFormatPr baseColWidth="10" defaultRowHeight="16" x14ac:dyDescent="0.2"/>
  <cols>
    <col min="1" max="1" width="16.83203125" bestFit="1" customWidth="1"/>
    <col min="2" max="2" width="18.6640625" bestFit="1" customWidth="1"/>
    <col min="3" max="3" width="19.33203125" bestFit="1" customWidth="1"/>
  </cols>
  <sheetData>
    <row r="1" spans="1:4" s="5" customFormat="1" x14ac:dyDescent="0.2">
      <c r="A1" s="2" t="s">
        <v>152</v>
      </c>
      <c r="B1" s="2" t="s">
        <v>154</v>
      </c>
      <c r="C1" s="2" t="s">
        <v>155</v>
      </c>
      <c r="D1" s="2" t="s">
        <v>153</v>
      </c>
    </row>
    <row r="2" spans="1:4" x14ac:dyDescent="0.2">
      <c r="A2" t="s">
        <v>2</v>
      </c>
      <c r="B2">
        <v>105</v>
      </c>
      <c r="C2">
        <v>120</v>
      </c>
      <c r="D2" t="s">
        <v>156</v>
      </c>
    </row>
    <row r="3" spans="1:4" x14ac:dyDescent="0.2">
      <c r="A3" t="s">
        <v>6</v>
      </c>
      <c r="B3">
        <v>110</v>
      </c>
      <c r="C3">
        <v>123</v>
      </c>
      <c r="D3" t="s">
        <v>157</v>
      </c>
    </row>
    <row r="4" spans="1:4" x14ac:dyDescent="0.2">
      <c r="A4" t="s">
        <v>11</v>
      </c>
      <c r="B4">
        <v>126</v>
      </c>
      <c r="C4">
        <v>136</v>
      </c>
      <c r="D4" t="s">
        <v>156</v>
      </c>
    </row>
    <row r="5" spans="1:4" x14ac:dyDescent="0.2">
      <c r="A5" t="s">
        <v>16</v>
      </c>
      <c r="B5">
        <v>138</v>
      </c>
      <c r="C5">
        <v>155</v>
      </c>
      <c r="D5" t="s">
        <v>158</v>
      </c>
    </row>
    <row r="6" spans="1:4" x14ac:dyDescent="0.2">
      <c r="A6" t="s">
        <v>21</v>
      </c>
      <c r="B6">
        <v>151</v>
      </c>
      <c r="C6">
        <v>179</v>
      </c>
      <c r="D6" t="s">
        <v>158</v>
      </c>
    </row>
    <row r="12" spans="1:4" x14ac:dyDescent="0.2">
      <c r="B1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tabSelected="1" zoomScale="90" zoomScaleNormal="90" zoomScalePageLayoutView="90" workbookViewId="0">
      <selection activeCell="B4" sqref="B4"/>
    </sheetView>
  </sheetViews>
  <sheetFormatPr baseColWidth="10" defaultRowHeight="16" x14ac:dyDescent="0.2"/>
  <cols>
    <col min="1" max="1" width="17" style="8" bestFit="1" customWidth="1"/>
    <col min="2" max="2" width="14.6640625" style="17" bestFit="1" customWidth="1"/>
    <col min="3" max="3" width="16.5" style="17" bestFit="1" customWidth="1"/>
    <col min="4" max="4" width="15.5" style="17" bestFit="1" customWidth="1"/>
    <col min="5" max="5" width="15.6640625" style="17" bestFit="1" customWidth="1"/>
    <col min="6" max="6" width="16.6640625" style="17" bestFit="1" customWidth="1"/>
    <col min="7" max="7" width="14.33203125" style="4" bestFit="1" customWidth="1"/>
    <col min="8" max="8" width="36.33203125" style="4" bestFit="1" customWidth="1"/>
    <col min="9" max="9" width="24.5" style="4" bestFit="1" customWidth="1"/>
    <col min="10" max="10" width="13.6640625" style="4" bestFit="1" customWidth="1"/>
    <col min="11" max="11" width="13.6640625" style="4" customWidth="1"/>
    <col min="12" max="12" width="36.33203125" style="9" bestFit="1" customWidth="1"/>
    <col min="13" max="13" width="23.83203125" style="9" bestFit="1" customWidth="1"/>
    <col min="14" max="16384" width="10.83203125" style="5"/>
  </cols>
  <sheetData>
    <row r="1" spans="1:15" s="2" customFormat="1" x14ac:dyDescent="0.2">
      <c r="A1" s="14" t="s">
        <v>166</v>
      </c>
      <c r="B1" s="16" t="s">
        <v>162</v>
      </c>
      <c r="C1" s="16" t="s">
        <v>161</v>
      </c>
      <c r="D1" s="16" t="s">
        <v>163</v>
      </c>
      <c r="E1" s="16" t="s">
        <v>164</v>
      </c>
      <c r="F1" s="16" t="s">
        <v>165</v>
      </c>
      <c r="G1" s="12" t="s">
        <v>159</v>
      </c>
      <c r="H1" s="12" t="s">
        <v>167</v>
      </c>
      <c r="I1" s="12" t="s">
        <v>23</v>
      </c>
      <c r="J1" s="3"/>
      <c r="K1" s="3"/>
      <c r="L1" s="13"/>
      <c r="M1" s="13"/>
    </row>
    <row r="2" spans="1:15" s="23" customFormat="1" x14ac:dyDescent="0.2">
      <c r="A2" s="15" t="s">
        <v>142</v>
      </c>
      <c r="B2" s="19">
        <f>B44+'Cutscenes &amp; Actions'!$B$11 + 'Cutscenes &amp; Actions'!$B$13</f>
        <v>51.5</v>
      </c>
      <c r="C2" s="19">
        <f>C44+'Cutscenes &amp; Actions'!$B$11 + 'Cutscenes &amp; Actions'!$B$13</f>
        <v>50.695121951219512</v>
      </c>
      <c r="D2" s="19">
        <f>D44+'Cutscenes &amp; Actions'!$B$11 + 'Cutscenes &amp; Actions'!$B$13</f>
        <v>47.617647058823536</v>
      </c>
      <c r="E2" s="19">
        <f>E44+'Cutscenes &amp; Actions'!$B$11 + 'Cutscenes &amp; Actions'!$B$13</f>
        <v>44.048387096774192</v>
      </c>
      <c r="F2" s="19">
        <f>F44+'Cutscenes &amp; Actions'!$B$11 + 'Cutscenes &amp; Actions'!$B$13</f>
        <v>40.622905027932958</v>
      </c>
      <c r="G2" s="18">
        <v>1.1000000000000001</v>
      </c>
      <c r="H2" s="9" t="s">
        <v>143</v>
      </c>
      <c r="I2" s="9" t="s">
        <v>1</v>
      </c>
      <c r="J2" s="19"/>
      <c r="K2" s="19"/>
      <c r="L2" s="22"/>
      <c r="M2" s="22"/>
    </row>
    <row r="3" spans="1:15" ht="17" x14ac:dyDescent="0.2">
      <c r="A3" s="15" t="s">
        <v>116</v>
      </c>
      <c r="B3" s="19">
        <f>B45+'Cutscenes &amp; Actions'!$B$11 + 'Cutscenes &amp; Actions'!$B$13</f>
        <v>72.5</v>
      </c>
      <c r="C3" s="19">
        <f>C45+'Cutscenes &amp; Actions'!$B$11 + 'Cutscenes &amp; Actions'!$B$13</f>
        <v>71.182926829268297</v>
      </c>
      <c r="D3" s="19">
        <f>D45+'Cutscenes &amp; Actions'!$B$11 + 'Cutscenes &amp; Actions'!$B$13</f>
        <v>66.14705882352942</v>
      </c>
      <c r="E3" s="19">
        <f>E45+'Cutscenes &amp; Actions'!$B$11 + 'Cutscenes &amp; Actions'!$B$13</f>
        <v>60.306451612903231</v>
      </c>
      <c r="F3" s="19">
        <f>F45+'Cutscenes &amp; Actions'!$B$11 + 'Cutscenes &amp; Actions'!$B$13</f>
        <v>54.701117318435756</v>
      </c>
      <c r="G3" s="18">
        <v>1.8</v>
      </c>
      <c r="H3" s="9" t="s">
        <v>117</v>
      </c>
      <c r="I3" s="9" t="s">
        <v>8</v>
      </c>
      <c r="J3" s="21"/>
      <c r="K3" s="21"/>
      <c r="N3" s="1"/>
      <c r="O3" s="1"/>
    </row>
    <row r="4" spans="1:15" ht="17" x14ac:dyDescent="0.2">
      <c r="A4" s="15" t="s">
        <v>132</v>
      </c>
      <c r="B4" s="19">
        <f>B46+'Cutscenes &amp; Actions'!$B$11 + 'Cutscenes &amp; Actions'!$B$13</f>
        <v>81.5</v>
      </c>
      <c r="C4" s="19">
        <f>C46+'Cutscenes &amp; Actions'!$B$11 + 'Cutscenes &amp; Actions'!$B$13</f>
        <v>79.963414634146346</v>
      </c>
      <c r="D4" s="19">
        <f>D46+'Cutscenes &amp; Actions'!$B$11 + 'Cutscenes &amp; Actions'!$B$13</f>
        <v>74.088235294117652</v>
      </c>
      <c r="E4" s="19">
        <f>E46+'Cutscenes &amp; Actions'!$B$11 + 'Cutscenes &amp; Actions'!$B$13</f>
        <v>67.274193548387103</v>
      </c>
      <c r="F4" s="19">
        <f>F46+'Cutscenes &amp; Actions'!$B$11 + 'Cutscenes &amp; Actions'!$B$13</f>
        <v>60.734636871508378</v>
      </c>
      <c r="G4" s="18">
        <v>2.1</v>
      </c>
      <c r="H4" s="9" t="s">
        <v>133</v>
      </c>
      <c r="I4" s="9" t="s">
        <v>10</v>
      </c>
      <c r="J4" s="21"/>
      <c r="K4" s="21"/>
      <c r="N4" s="1"/>
      <c r="O4" s="1"/>
    </row>
    <row r="5" spans="1:15" ht="17" x14ac:dyDescent="0.2">
      <c r="A5" s="15" t="s">
        <v>114</v>
      </c>
      <c r="B5" s="19">
        <f>B47+'Cutscenes &amp; Actions'!$B$11 + 'Cutscenes &amp; Actions'!$B$13</f>
        <v>84.5</v>
      </c>
      <c r="C5" s="19">
        <f>C47+'Cutscenes &amp; Actions'!$B$11 + 'Cutscenes &amp; Actions'!$B$13</f>
        <v>82.890243902439025</v>
      </c>
      <c r="D5" s="19">
        <f>D47+'Cutscenes &amp; Actions'!$B$11 + 'Cutscenes &amp; Actions'!$B$13</f>
        <v>76.735294117647072</v>
      </c>
      <c r="E5" s="19">
        <f>E47+'Cutscenes &amp; Actions'!$B$11 + 'Cutscenes &amp; Actions'!$B$13</f>
        <v>69.596774193548384</v>
      </c>
      <c r="F5" s="19">
        <f>F47+'Cutscenes &amp; Actions'!$B$11 + 'Cutscenes &amp; Actions'!$B$13</f>
        <v>62.745810055865924</v>
      </c>
      <c r="G5" s="18">
        <v>2.2000000000000002</v>
      </c>
      <c r="H5" s="9" t="s">
        <v>115</v>
      </c>
      <c r="I5" s="9" t="s">
        <v>18</v>
      </c>
      <c r="J5" s="21"/>
      <c r="K5" s="21"/>
      <c r="N5" s="1"/>
      <c r="O5" s="1"/>
    </row>
    <row r="6" spans="1:15" ht="17" x14ac:dyDescent="0.2">
      <c r="A6" s="15" t="s">
        <v>71</v>
      </c>
      <c r="B6" s="19">
        <f>B48+'Cutscenes &amp; Actions'!$B$11 + 'Cutscenes &amp; Actions'!$B$13</f>
        <v>87.5</v>
      </c>
      <c r="C6" s="19">
        <f>C48+'Cutscenes &amp; Actions'!$B$11 + 'Cutscenes &amp; Actions'!$B$13</f>
        <v>85.817073170731703</v>
      </c>
      <c r="D6" s="19">
        <f>D48+'Cutscenes &amp; Actions'!$B$11 + 'Cutscenes &amp; Actions'!$B$13</f>
        <v>79.382352941176464</v>
      </c>
      <c r="E6" s="19">
        <f>E48+'Cutscenes &amp; Actions'!$B$11 + 'Cutscenes &amp; Actions'!$B$13</f>
        <v>71.919354838709666</v>
      </c>
      <c r="F6" s="19">
        <f>F48+'Cutscenes &amp; Actions'!$B$11 + 'Cutscenes &amp; Actions'!$B$13</f>
        <v>64.756983240223462</v>
      </c>
      <c r="G6" s="18">
        <v>2.2999999999999998</v>
      </c>
      <c r="H6" s="9" t="s">
        <v>72</v>
      </c>
      <c r="I6" s="9" t="s">
        <v>73</v>
      </c>
      <c r="J6" s="21"/>
      <c r="K6" s="21"/>
      <c r="N6" s="1"/>
      <c r="O6" s="1"/>
    </row>
    <row r="7" spans="1:15" ht="17" x14ac:dyDescent="0.2">
      <c r="A7" s="15" t="s">
        <v>104</v>
      </c>
      <c r="B7" s="19">
        <f>B49+'Cutscenes &amp; Actions'!$B$11 + 'Cutscenes &amp; Actions'!$B$13</f>
        <v>87.5</v>
      </c>
      <c r="C7" s="19">
        <f>C49+'Cutscenes &amp; Actions'!$B$11 + 'Cutscenes &amp; Actions'!$B$13</f>
        <v>85.817073170731703</v>
      </c>
      <c r="D7" s="19">
        <f>D49+'Cutscenes &amp; Actions'!$B$11 + 'Cutscenes &amp; Actions'!$B$13</f>
        <v>79.382352941176464</v>
      </c>
      <c r="E7" s="19">
        <f>E49+'Cutscenes &amp; Actions'!$B$11 + 'Cutscenes &amp; Actions'!$B$13</f>
        <v>71.919354838709666</v>
      </c>
      <c r="F7" s="19">
        <f>F49+'Cutscenes &amp; Actions'!$B$11 + 'Cutscenes &amp; Actions'!$B$13</f>
        <v>64.756983240223462</v>
      </c>
      <c r="G7" s="18">
        <v>2.2999999999999998</v>
      </c>
      <c r="H7" s="9" t="s">
        <v>105</v>
      </c>
      <c r="I7" s="9" t="s">
        <v>10</v>
      </c>
      <c r="J7" s="21"/>
      <c r="K7" s="21"/>
      <c r="N7" s="1"/>
      <c r="O7" s="1"/>
    </row>
    <row r="8" spans="1:15" ht="17" x14ac:dyDescent="0.2">
      <c r="A8" s="15" t="s">
        <v>120</v>
      </c>
      <c r="B8" s="19">
        <f>B50+'Cutscenes &amp; Actions'!$B$11 + 'Cutscenes &amp; Actions'!$B$13</f>
        <v>87.5</v>
      </c>
      <c r="C8" s="19">
        <f>C50+'Cutscenes &amp; Actions'!$B$11 + 'Cutscenes &amp; Actions'!$B$13</f>
        <v>85.817073170731703</v>
      </c>
      <c r="D8" s="19">
        <f>D50+'Cutscenes &amp; Actions'!$B$11 + 'Cutscenes &amp; Actions'!$B$13</f>
        <v>79.382352941176464</v>
      </c>
      <c r="E8" s="19">
        <f>E50+'Cutscenes &amp; Actions'!$B$11 + 'Cutscenes &amp; Actions'!$B$13</f>
        <v>71.919354838709666</v>
      </c>
      <c r="F8" s="19">
        <f>F50+'Cutscenes &amp; Actions'!$B$11 + 'Cutscenes &amp; Actions'!$B$13</f>
        <v>64.756983240223462</v>
      </c>
      <c r="G8" s="18">
        <v>2.2999999999999998</v>
      </c>
      <c r="H8" s="9" t="s">
        <v>121</v>
      </c>
      <c r="I8" s="9" t="s">
        <v>8</v>
      </c>
      <c r="J8" s="21"/>
      <c r="K8" s="21"/>
      <c r="N8" s="1"/>
      <c r="O8" s="1"/>
    </row>
    <row r="9" spans="1:15" ht="17" x14ac:dyDescent="0.2">
      <c r="A9" s="15" t="s">
        <v>128</v>
      </c>
      <c r="B9" s="19">
        <f>B51+'Cutscenes &amp; Actions'!$B$11 + 'Cutscenes &amp; Actions'!$B$13</f>
        <v>90.5</v>
      </c>
      <c r="C9" s="19">
        <f>C51+'Cutscenes &amp; Actions'!$B$11 + 'Cutscenes &amp; Actions'!$B$13</f>
        <v>88.743902439024396</v>
      </c>
      <c r="D9" s="19">
        <f>D51+'Cutscenes &amp; Actions'!$B$11 + 'Cutscenes &amp; Actions'!$B$13</f>
        <v>82.029411764705884</v>
      </c>
      <c r="E9" s="19">
        <f>E51+'Cutscenes &amp; Actions'!$B$11 + 'Cutscenes &amp; Actions'!$B$13</f>
        <v>74.241935483870975</v>
      </c>
      <c r="F9" s="19">
        <f>F51+'Cutscenes &amp; Actions'!$B$11 + 'Cutscenes &amp; Actions'!$B$13</f>
        <v>66.768156424581008</v>
      </c>
      <c r="G9" s="18">
        <v>2.4</v>
      </c>
      <c r="H9" s="9" t="s">
        <v>129</v>
      </c>
      <c r="I9" s="9" t="s">
        <v>10</v>
      </c>
      <c r="J9" s="21"/>
      <c r="K9" s="21"/>
      <c r="N9" s="1"/>
      <c r="O9" s="1"/>
    </row>
    <row r="10" spans="1:15" ht="17" x14ac:dyDescent="0.2">
      <c r="A10" s="15" t="s">
        <v>124</v>
      </c>
      <c r="B10" s="19">
        <f>B52+'Cutscenes &amp; Actions'!$B$11 + 'Cutscenes &amp; Actions'!$B$13</f>
        <v>93.5</v>
      </c>
      <c r="C10" s="19">
        <f>C52+'Cutscenes &amp; Actions'!$B$11 + 'Cutscenes &amp; Actions'!$B$13</f>
        <v>91.670731707317074</v>
      </c>
      <c r="D10" s="19">
        <f>D52+'Cutscenes &amp; Actions'!$B$11 + 'Cutscenes &amp; Actions'!$B$13</f>
        <v>84.67647058823529</v>
      </c>
      <c r="E10" s="19">
        <f>E52+'Cutscenes &amp; Actions'!$B$11 + 'Cutscenes &amp; Actions'!$B$13</f>
        <v>76.564516129032256</v>
      </c>
      <c r="F10" s="19">
        <f>F52+'Cutscenes &amp; Actions'!$B$11 + 'Cutscenes &amp; Actions'!$B$13</f>
        <v>68.779329608938554</v>
      </c>
      <c r="G10" s="18">
        <v>2.5</v>
      </c>
      <c r="H10" s="9" t="s">
        <v>125</v>
      </c>
      <c r="I10" s="9" t="s">
        <v>1</v>
      </c>
      <c r="J10" s="21"/>
      <c r="K10" s="21"/>
      <c r="N10" s="1"/>
      <c r="O10" s="1"/>
    </row>
    <row r="11" spans="1:15" ht="17" x14ac:dyDescent="0.2">
      <c r="A11" s="15" t="s">
        <v>144</v>
      </c>
      <c r="B11" s="19">
        <f>B53+'Cutscenes &amp; Actions'!$B$11 + 'Cutscenes &amp; Actions'!$B$13</f>
        <v>93.5</v>
      </c>
      <c r="C11" s="19">
        <f>C53+'Cutscenes &amp; Actions'!$B$11 + 'Cutscenes &amp; Actions'!$B$13</f>
        <v>91.670731707317074</v>
      </c>
      <c r="D11" s="19">
        <f>D53+'Cutscenes &amp; Actions'!$B$11 + 'Cutscenes &amp; Actions'!$B$13</f>
        <v>84.67647058823529</v>
      </c>
      <c r="E11" s="19">
        <f>E53+'Cutscenes &amp; Actions'!$B$11 + 'Cutscenes &amp; Actions'!$B$13</f>
        <v>76.564516129032256</v>
      </c>
      <c r="F11" s="19">
        <f>F53+'Cutscenes &amp; Actions'!$B$11 + 'Cutscenes &amp; Actions'!$B$13</f>
        <v>68.779329608938554</v>
      </c>
      <c r="G11" s="18">
        <v>2.5</v>
      </c>
      <c r="H11" s="9" t="s">
        <v>145</v>
      </c>
      <c r="I11" s="9" t="s">
        <v>5</v>
      </c>
      <c r="J11" s="21"/>
      <c r="K11" s="21"/>
      <c r="N11" s="1"/>
      <c r="O11" s="1"/>
    </row>
    <row r="12" spans="1:15" ht="17" x14ac:dyDescent="0.2">
      <c r="A12" s="15" t="s">
        <v>82</v>
      </c>
      <c r="B12" s="19">
        <f>B54+'Cutscenes &amp; Actions'!$B$11 + 'Cutscenes &amp; Actions'!$B$13</f>
        <v>96.5</v>
      </c>
      <c r="C12" s="19">
        <f>C54+'Cutscenes &amp; Actions'!$B$11 + 'Cutscenes &amp; Actions'!$B$13</f>
        <v>94.597560975609753</v>
      </c>
      <c r="D12" s="19">
        <f>D54+'Cutscenes &amp; Actions'!$B$11 + 'Cutscenes &amp; Actions'!$B$13</f>
        <v>87.32352941176471</v>
      </c>
      <c r="E12" s="19">
        <f>E54+'Cutscenes &amp; Actions'!$B$11 + 'Cutscenes &amp; Actions'!$B$13</f>
        <v>78.887096774193537</v>
      </c>
      <c r="F12" s="19">
        <f>F54+'Cutscenes &amp; Actions'!$B$11 + 'Cutscenes &amp; Actions'!$B$13</f>
        <v>70.790502793296099</v>
      </c>
      <c r="G12" s="18">
        <v>2.6</v>
      </c>
      <c r="H12" s="9" t="s">
        <v>83</v>
      </c>
      <c r="I12" s="9" t="s">
        <v>1</v>
      </c>
      <c r="J12" s="21"/>
      <c r="K12" s="21"/>
      <c r="N12" s="1"/>
      <c r="O12" s="1"/>
    </row>
    <row r="13" spans="1:15" ht="17" x14ac:dyDescent="0.2">
      <c r="A13" s="15" t="s">
        <v>122</v>
      </c>
      <c r="B13" s="19">
        <f>B55+'Cutscenes &amp; Actions'!$B$11 + 'Cutscenes &amp; Actions'!$B$13</f>
        <v>99.500000000000014</v>
      </c>
      <c r="C13" s="19">
        <f>C55+'Cutscenes &amp; Actions'!$B$11 + 'Cutscenes &amp; Actions'!$B$13</f>
        <v>97.524390243902445</v>
      </c>
      <c r="D13" s="19">
        <f>D55+'Cutscenes &amp; Actions'!$B$11 + 'Cutscenes &amp; Actions'!$B$13</f>
        <v>89.97058823529413</v>
      </c>
      <c r="E13" s="19">
        <f>E55+'Cutscenes &amp; Actions'!$B$11 + 'Cutscenes &amp; Actions'!$B$13</f>
        <v>81.209677419354847</v>
      </c>
      <c r="F13" s="19">
        <f>F55+'Cutscenes &amp; Actions'!$B$11 + 'Cutscenes &amp; Actions'!$B$13</f>
        <v>72.801675977653645</v>
      </c>
      <c r="G13" s="18">
        <v>2.7</v>
      </c>
      <c r="H13" s="9" t="s">
        <v>123</v>
      </c>
      <c r="I13" s="9" t="s">
        <v>19</v>
      </c>
      <c r="J13" s="21"/>
      <c r="K13" s="21"/>
      <c r="N13" s="1"/>
      <c r="O13" s="1"/>
    </row>
    <row r="14" spans="1:15" ht="17" x14ac:dyDescent="0.2">
      <c r="A14" s="15" t="s">
        <v>80</v>
      </c>
      <c r="B14" s="19">
        <f>B56+'Cutscenes &amp; Actions'!$B$11 + 'Cutscenes &amp; Actions'!$B$13</f>
        <v>105.5</v>
      </c>
      <c r="C14" s="19">
        <f>C56+'Cutscenes &amp; Actions'!$B$11 + 'Cutscenes &amp; Actions'!$B$13</f>
        <v>103.3780487804878</v>
      </c>
      <c r="D14" s="19">
        <f>D56+'Cutscenes &amp; Actions'!$B$11 + 'Cutscenes &amp; Actions'!$B$13</f>
        <v>95.264705882352942</v>
      </c>
      <c r="E14" s="19">
        <f>E56+'Cutscenes &amp; Actions'!$B$11 + 'Cutscenes &amp; Actions'!$B$13</f>
        <v>85.854838709677409</v>
      </c>
      <c r="F14" s="19">
        <f>F56+'Cutscenes &amp; Actions'!$B$11 + 'Cutscenes &amp; Actions'!$B$13</f>
        <v>76.824022346368707</v>
      </c>
      <c r="G14" s="18">
        <v>2.9</v>
      </c>
      <c r="H14" s="9" t="s">
        <v>81</v>
      </c>
      <c r="I14" s="9" t="s">
        <v>73</v>
      </c>
      <c r="J14" s="21"/>
      <c r="K14" s="21"/>
      <c r="N14" s="1"/>
      <c r="O14" s="1"/>
    </row>
    <row r="15" spans="1:15" ht="17" x14ac:dyDescent="0.2">
      <c r="A15" s="15" t="s">
        <v>146</v>
      </c>
      <c r="B15" s="19">
        <f>B57+'Cutscenes &amp; Actions'!$B$11 + 'Cutscenes &amp; Actions'!$B$13</f>
        <v>105.5</v>
      </c>
      <c r="C15" s="19">
        <f>C57+'Cutscenes &amp; Actions'!$B$11 + 'Cutscenes &amp; Actions'!$B$13</f>
        <v>103.3780487804878</v>
      </c>
      <c r="D15" s="19">
        <f>D57+'Cutscenes &amp; Actions'!$B$11 + 'Cutscenes &amp; Actions'!$B$13</f>
        <v>95.264705882352942</v>
      </c>
      <c r="E15" s="19">
        <f>E57+'Cutscenes &amp; Actions'!$B$11 + 'Cutscenes &amp; Actions'!$B$13</f>
        <v>85.854838709677409</v>
      </c>
      <c r="F15" s="19">
        <f>F57+'Cutscenes &amp; Actions'!$B$11 + 'Cutscenes &amp; Actions'!$B$13</f>
        <v>76.824022346368707</v>
      </c>
      <c r="G15" s="18">
        <v>2.9</v>
      </c>
      <c r="H15" s="9" t="s">
        <v>147</v>
      </c>
      <c r="I15" s="9" t="s">
        <v>5</v>
      </c>
      <c r="J15" s="21"/>
      <c r="K15" s="21"/>
      <c r="N15" s="1"/>
      <c r="O15" s="1"/>
    </row>
    <row r="16" spans="1:15" ht="17" x14ac:dyDescent="0.2">
      <c r="A16" s="15" t="s">
        <v>134</v>
      </c>
      <c r="B16" s="19">
        <f>B58+'Cutscenes &amp; Actions'!$B$11 + 'Cutscenes &amp; Actions'!$B$13</f>
        <v>108.5</v>
      </c>
      <c r="C16" s="19">
        <f>C58+'Cutscenes &amp; Actions'!$B$11 + 'Cutscenes &amp; Actions'!$B$13</f>
        <v>106.30487804878049</v>
      </c>
      <c r="D16" s="19">
        <f>D58+'Cutscenes &amp; Actions'!$B$11 + 'Cutscenes &amp; Actions'!$B$13</f>
        <v>97.911764705882362</v>
      </c>
      <c r="E16" s="19">
        <f>E58+'Cutscenes &amp; Actions'!$B$11 + 'Cutscenes &amp; Actions'!$B$13</f>
        <v>88.177419354838719</v>
      </c>
      <c r="F16" s="19">
        <f>F58+'Cutscenes &amp; Actions'!$B$11 + 'Cutscenes &amp; Actions'!$B$13</f>
        <v>78.835195530726253</v>
      </c>
      <c r="G16" s="18">
        <v>3</v>
      </c>
      <c r="H16" s="9" t="s">
        <v>135</v>
      </c>
      <c r="I16" s="9" t="s">
        <v>73</v>
      </c>
      <c r="J16" s="21"/>
      <c r="K16" s="21"/>
      <c r="N16" s="1"/>
      <c r="O16" s="1"/>
    </row>
    <row r="17" spans="1:15" ht="17" x14ac:dyDescent="0.2">
      <c r="A17" s="15" t="s">
        <v>112</v>
      </c>
      <c r="B17" s="19">
        <f>B59+'Cutscenes &amp; Actions'!$B$11 + 'Cutscenes &amp; Actions'!$B$13</f>
        <v>111.5</v>
      </c>
      <c r="C17" s="19">
        <f>C59+'Cutscenes &amp; Actions'!$B$11 + 'Cutscenes &amp; Actions'!$B$13</f>
        <v>109.23170731707317</v>
      </c>
      <c r="D17" s="19">
        <f>D59+'Cutscenes &amp; Actions'!$B$11 + 'Cutscenes &amp; Actions'!$B$13</f>
        <v>100.55882352941177</v>
      </c>
      <c r="E17" s="19">
        <f>E59+'Cutscenes &amp; Actions'!$B$11 + 'Cutscenes &amp; Actions'!$B$13</f>
        <v>90.5</v>
      </c>
      <c r="F17" s="19">
        <f>F59+'Cutscenes &amp; Actions'!$B$11 + 'Cutscenes &amp; Actions'!$B$13</f>
        <v>80.846368715083798</v>
      </c>
      <c r="G17" s="18">
        <v>3.1</v>
      </c>
      <c r="H17" s="9" t="s">
        <v>113</v>
      </c>
      <c r="I17" s="9" t="s">
        <v>5</v>
      </c>
      <c r="J17" s="21"/>
      <c r="K17" s="21"/>
      <c r="N17" s="1"/>
      <c r="O17" s="1"/>
    </row>
    <row r="18" spans="1:15" ht="17" x14ac:dyDescent="0.2">
      <c r="A18" s="15" t="s">
        <v>150</v>
      </c>
      <c r="B18" s="19">
        <f>B60+'Cutscenes &amp; Actions'!$B$11 + 'Cutscenes &amp; Actions'!$B$13</f>
        <v>111.5</v>
      </c>
      <c r="C18" s="19">
        <f>C60+'Cutscenes &amp; Actions'!$B$11 + 'Cutscenes &amp; Actions'!$B$13</f>
        <v>109.23170731707317</v>
      </c>
      <c r="D18" s="19">
        <f>D60+'Cutscenes &amp; Actions'!$B$11 + 'Cutscenes &amp; Actions'!$B$13</f>
        <v>100.55882352941177</v>
      </c>
      <c r="E18" s="19">
        <f>E60+'Cutscenes &amp; Actions'!$B$11 + 'Cutscenes &amp; Actions'!$B$13</f>
        <v>90.5</v>
      </c>
      <c r="F18" s="19">
        <f>F60+'Cutscenes &amp; Actions'!$B$11 + 'Cutscenes &amp; Actions'!$B$13</f>
        <v>80.846368715083798</v>
      </c>
      <c r="G18" s="18">
        <v>3.1</v>
      </c>
      <c r="H18" s="9" t="s">
        <v>151</v>
      </c>
      <c r="I18" s="9" t="s">
        <v>8</v>
      </c>
      <c r="J18" s="21"/>
      <c r="K18" s="21"/>
      <c r="N18" s="1"/>
      <c r="O18" s="1"/>
    </row>
    <row r="19" spans="1:15" ht="17" x14ac:dyDescent="0.2">
      <c r="A19" s="15" t="s">
        <v>94</v>
      </c>
      <c r="B19" s="19">
        <f>B61+'Cutscenes &amp; Actions'!$B$11 + 'Cutscenes &amp; Actions'!$B$13</f>
        <v>117.5</v>
      </c>
      <c r="C19" s="19">
        <f>C61+'Cutscenes &amp; Actions'!$B$11 + 'Cutscenes &amp; Actions'!$B$13</f>
        <v>115.08536585365853</v>
      </c>
      <c r="D19" s="19">
        <f>D61+'Cutscenes &amp; Actions'!$B$11 + 'Cutscenes &amp; Actions'!$B$13</f>
        <v>105.85294117647058</v>
      </c>
      <c r="E19" s="19">
        <f>E61+'Cutscenes &amp; Actions'!$B$11 + 'Cutscenes &amp; Actions'!$B$13</f>
        <v>95.145161290322577</v>
      </c>
      <c r="F19" s="19">
        <f>F61+'Cutscenes &amp; Actions'!$B$11 + 'Cutscenes &amp; Actions'!$B$13</f>
        <v>84.868715083798875</v>
      </c>
      <c r="G19" s="18">
        <v>3.3</v>
      </c>
      <c r="H19" s="9" t="s">
        <v>95</v>
      </c>
      <c r="I19" s="9" t="s">
        <v>13</v>
      </c>
      <c r="J19" s="21"/>
      <c r="K19" s="21"/>
      <c r="N19" s="1"/>
      <c r="O19" s="1"/>
    </row>
    <row r="20" spans="1:15" ht="17" x14ac:dyDescent="0.2">
      <c r="A20" s="15" t="s">
        <v>84</v>
      </c>
      <c r="B20" s="19">
        <f>B62+'Cutscenes &amp; Actions'!$B$11 + 'Cutscenes &amp; Actions'!$B$13</f>
        <v>126.50000000000001</v>
      </c>
      <c r="C20" s="19">
        <f>C62+'Cutscenes &amp; Actions'!$B$11 + 'Cutscenes &amp; Actions'!$B$13</f>
        <v>123.86585365853659</v>
      </c>
      <c r="D20" s="19">
        <f>D62+'Cutscenes &amp; Actions'!$B$11 + 'Cutscenes &amp; Actions'!$B$13</f>
        <v>113.79411764705883</v>
      </c>
      <c r="E20" s="19">
        <f>E62+'Cutscenes &amp; Actions'!$B$11 + 'Cutscenes &amp; Actions'!$B$13</f>
        <v>102.11290322580646</v>
      </c>
      <c r="F20" s="19">
        <f>F62+'Cutscenes &amp; Actions'!$B$11 + 'Cutscenes &amp; Actions'!$B$13</f>
        <v>90.902234636871512</v>
      </c>
      <c r="G20" s="18">
        <v>3.6</v>
      </c>
      <c r="H20" s="9" t="s">
        <v>85</v>
      </c>
      <c r="I20" s="9" t="s">
        <v>5</v>
      </c>
      <c r="J20" s="21"/>
      <c r="K20" s="21"/>
      <c r="N20" s="1"/>
      <c r="O20" s="1"/>
    </row>
    <row r="21" spans="1:15" ht="17" x14ac:dyDescent="0.2">
      <c r="A21" s="15" t="s">
        <v>96</v>
      </c>
      <c r="B21" s="19">
        <f>B63+'Cutscenes &amp; Actions'!$B$11 + 'Cutscenes &amp; Actions'!$B$13</f>
        <v>126.50000000000001</v>
      </c>
      <c r="C21" s="19">
        <f>C63+'Cutscenes &amp; Actions'!$B$11 + 'Cutscenes &amp; Actions'!$B$13</f>
        <v>123.86585365853659</v>
      </c>
      <c r="D21" s="19">
        <f>D63+'Cutscenes &amp; Actions'!$B$11 + 'Cutscenes &amp; Actions'!$B$13</f>
        <v>113.79411764705883</v>
      </c>
      <c r="E21" s="19">
        <f>E63+'Cutscenes &amp; Actions'!$B$11 + 'Cutscenes &amp; Actions'!$B$13</f>
        <v>102.11290322580646</v>
      </c>
      <c r="F21" s="19">
        <f>F63+'Cutscenes &amp; Actions'!$B$11 + 'Cutscenes &amp; Actions'!$B$13</f>
        <v>90.902234636871512</v>
      </c>
      <c r="G21" s="18">
        <v>3.6</v>
      </c>
      <c r="H21" s="9" t="s">
        <v>97</v>
      </c>
      <c r="I21" s="9" t="s">
        <v>13</v>
      </c>
      <c r="J21" s="21"/>
      <c r="K21" s="21"/>
      <c r="N21" s="1"/>
      <c r="O21" s="1"/>
    </row>
    <row r="22" spans="1:15" ht="17" x14ac:dyDescent="0.2">
      <c r="A22" s="15" t="s">
        <v>136</v>
      </c>
      <c r="B22" s="19">
        <f>B64+'Cutscenes &amp; Actions'!$B$11 + 'Cutscenes &amp; Actions'!$B$13</f>
        <v>126.50000000000001</v>
      </c>
      <c r="C22" s="19">
        <f>C64+'Cutscenes &amp; Actions'!$B$11 + 'Cutscenes &amp; Actions'!$B$13</f>
        <v>123.86585365853659</v>
      </c>
      <c r="D22" s="19">
        <f>D64+'Cutscenes &amp; Actions'!$B$11 + 'Cutscenes &amp; Actions'!$B$13</f>
        <v>113.79411764705883</v>
      </c>
      <c r="E22" s="19">
        <f>E64+'Cutscenes &amp; Actions'!$B$11 + 'Cutscenes &amp; Actions'!$B$13</f>
        <v>102.11290322580646</v>
      </c>
      <c r="F22" s="19">
        <f>F64+'Cutscenes &amp; Actions'!$B$11 + 'Cutscenes &amp; Actions'!$B$13</f>
        <v>90.902234636871512</v>
      </c>
      <c r="G22" s="18">
        <v>3.6</v>
      </c>
      <c r="H22" s="9" t="s">
        <v>137</v>
      </c>
      <c r="I22" s="9" t="s">
        <v>73</v>
      </c>
      <c r="J22" s="21"/>
      <c r="K22" s="21"/>
      <c r="N22" s="1"/>
      <c r="O22" s="1"/>
    </row>
    <row r="23" spans="1:15" ht="17" x14ac:dyDescent="0.2">
      <c r="A23" s="15" t="s">
        <v>138</v>
      </c>
      <c r="B23" s="19">
        <f>B65+'Cutscenes &amp; Actions'!$B$11 + 'Cutscenes &amp; Actions'!$B$13</f>
        <v>126.50000000000001</v>
      </c>
      <c r="C23" s="19">
        <f>C65+'Cutscenes &amp; Actions'!$B$11 + 'Cutscenes &amp; Actions'!$B$13</f>
        <v>123.86585365853659</v>
      </c>
      <c r="D23" s="19">
        <f>D65+'Cutscenes &amp; Actions'!$B$11 + 'Cutscenes &amp; Actions'!$B$13</f>
        <v>113.79411764705883</v>
      </c>
      <c r="E23" s="19">
        <f>E65+'Cutscenes &amp; Actions'!$B$11 + 'Cutscenes &amp; Actions'!$B$13</f>
        <v>102.11290322580646</v>
      </c>
      <c r="F23" s="19">
        <f>F65+'Cutscenes &amp; Actions'!$B$11 + 'Cutscenes &amp; Actions'!$B$13</f>
        <v>90.902234636871512</v>
      </c>
      <c r="G23" s="18">
        <v>3.6</v>
      </c>
      <c r="H23" s="9" t="s">
        <v>139</v>
      </c>
      <c r="I23" s="9" t="s">
        <v>13</v>
      </c>
      <c r="J23" s="21"/>
      <c r="K23" s="21"/>
      <c r="N23" s="1"/>
      <c r="O23" s="1"/>
    </row>
    <row r="24" spans="1:15" ht="17" x14ac:dyDescent="0.2">
      <c r="A24" s="15" t="s">
        <v>88</v>
      </c>
      <c r="B24" s="19">
        <f>B66+'Cutscenes &amp; Actions'!$B$11 + 'Cutscenes &amp; Actions'!$B$13</f>
        <v>132.5</v>
      </c>
      <c r="C24" s="19">
        <f>C66+'Cutscenes &amp; Actions'!$B$11 + 'Cutscenes &amp; Actions'!$B$13</f>
        <v>129.71951219512192</v>
      </c>
      <c r="D24" s="19">
        <f>D66+'Cutscenes &amp; Actions'!$B$11 + 'Cutscenes &amp; Actions'!$B$13</f>
        <v>119.08823529411764</v>
      </c>
      <c r="E24" s="19">
        <f>E66+'Cutscenes &amp; Actions'!$B$11 + 'Cutscenes &amp; Actions'!$B$13</f>
        <v>106.75806451612902</v>
      </c>
      <c r="F24" s="19">
        <f>F66+'Cutscenes &amp; Actions'!$B$11 + 'Cutscenes &amp; Actions'!$B$13</f>
        <v>94.924581005586589</v>
      </c>
      <c r="G24" s="18">
        <v>3.8</v>
      </c>
      <c r="H24" s="9" t="s">
        <v>89</v>
      </c>
      <c r="I24" s="9" t="s">
        <v>10</v>
      </c>
      <c r="J24" s="21"/>
      <c r="K24" s="21"/>
      <c r="N24" s="1"/>
      <c r="O24" s="1"/>
    </row>
    <row r="25" spans="1:15" ht="17" x14ac:dyDescent="0.2">
      <c r="A25" s="15" t="s">
        <v>100</v>
      </c>
      <c r="B25" s="19">
        <f>B67+'Cutscenes &amp; Actions'!$B$11 + 'Cutscenes &amp; Actions'!$B$13</f>
        <v>132.5</v>
      </c>
      <c r="C25" s="19">
        <f>C67+'Cutscenes &amp; Actions'!$B$11 + 'Cutscenes &amp; Actions'!$B$13</f>
        <v>129.71951219512192</v>
      </c>
      <c r="D25" s="19">
        <f>D67+'Cutscenes &amp; Actions'!$B$11 + 'Cutscenes &amp; Actions'!$B$13</f>
        <v>119.08823529411764</v>
      </c>
      <c r="E25" s="19">
        <f>E67+'Cutscenes &amp; Actions'!$B$11 + 'Cutscenes &amp; Actions'!$B$13</f>
        <v>106.75806451612902</v>
      </c>
      <c r="F25" s="19">
        <f>F67+'Cutscenes &amp; Actions'!$B$11 + 'Cutscenes &amp; Actions'!$B$13</f>
        <v>94.924581005586589</v>
      </c>
      <c r="G25" s="18">
        <v>3.8</v>
      </c>
      <c r="H25" s="9" t="s">
        <v>101</v>
      </c>
      <c r="I25" s="9" t="s">
        <v>73</v>
      </c>
      <c r="J25" s="21"/>
      <c r="K25" s="21"/>
      <c r="N25" s="1"/>
      <c r="O25" s="1"/>
    </row>
    <row r="26" spans="1:15" ht="17" x14ac:dyDescent="0.2">
      <c r="A26" s="15" t="s">
        <v>86</v>
      </c>
      <c r="B26" s="19">
        <f>B68+'Cutscenes &amp; Actions'!$B$11 + 'Cutscenes &amp; Actions'!$B$13</f>
        <v>135.5</v>
      </c>
      <c r="C26" s="19">
        <f>C68+'Cutscenes &amp; Actions'!$B$11 + 'Cutscenes &amp; Actions'!$B$13</f>
        <v>132.64634146341461</v>
      </c>
      <c r="D26" s="19">
        <f>D68+'Cutscenes &amp; Actions'!$B$11 + 'Cutscenes &amp; Actions'!$B$13</f>
        <v>121.73529411764706</v>
      </c>
      <c r="E26" s="19">
        <f>E68+'Cutscenes &amp; Actions'!$B$11 + 'Cutscenes &amp; Actions'!$B$13</f>
        <v>109.08064516129032</v>
      </c>
      <c r="F26" s="19">
        <f>F68+'Cutscenes &amp; Actions'!$B$11 + 'Cutscenes &amp; Actions'!$B$13</f>
        <v>96.93575418994412</v>
      </c>
      <c r="G26" s="18">
        <v>3.9</v>
      </c>
      <c r="H26" s="9" t="s">
        <v>87</v>
      </c>
      <c r="I26" s="9" t="s">
        <v>13</v>
      </c>
      <c r="J26" s="21"/>
      <c r="K26" s="21"/>
      <c r="N26" s="1"/>
      <c r="O26" s="1"/>
    </row>
    <row r="27" spans="1:15" ht="17" x14ac:dyDescent="0.2">
      <c r="A27" s="15" t="s">
        <v>74</v>
      </c>
      <c r="B27" s="19">
        <f>B69+'Cutscenes &amp; Actions'!$B$11 + 'Cutscenes &amp; Actions'!$B$13</f>
        <v>141.5</v>
      </c>
      <c r="C27" s="19">
        <f>C69+'Cutscenes &amp; Actions'!$B$11 + 'Cutscenes &amp; Actions'!$B$13</f>
        <v>138.5</v>
      </c>
      <c r="D27" s="19">
        <f>D69+'Cutscenes &amp; Actions'!$B$11 + 'Cutscenes &amp; Actions'!$B$13</f>
        <v>127.02941176470587</v>
      </c>
      <c r="E27" s="19">
        <f>E69+'Cutscenes &amp; Actions'!$B$11 + 'Cutscenes &amp; Actions'!$B$13</f>
        <v>113.72580645161288</v>
      </c>
      <c r="F27" s="19">
        <f>F69+'Cutscenes &amp; Actions'!$B$11 + 'Cutscenes &amp; Actions'!$B$13</f>
        <v>100.95810055865921</v>
      </c>
      <c r="G27" s="18">
        <v>4.0999999999999996</v>
      </c>
      <c r="H27" s="9" t="s">
        <v>75</v>
      </c>
      <c r="I27" s="9" t="s">
        <v>1</v>
      </c>
      <c r="J27" s="21"/>
      <c r="K27" s="21"/>
      <c r="N27" s="1"/>
      <c r="O27" s="1"/>
    </row>
    <row r="28" spans="1:15" ht="17" x14ac:dyDescent="0.2">
      <c r="A28" s="15" t="s">
        <v>106</v>
      </c>
      <c r="B28" s="19">
        <f>B70+'Cutscenes &amp; Actions'!$B$11 + 'Cutscenes &amp; Actions'!$B$13</f>
        <v>150.5</v>
      </c>
      <c r="C28" s="19">
        <f>C70+'Cutscenes &amp; Actions'!$B$11 + 'Cutscenes &amp; Actions'!$B$13</f>
        <v>147.28048780487805</v>
      </c>
      <c r="D28" s="19">
        <f>D70+'Cutscenes &amp; Actions'!$B$11 + 'Cutscenes &amp; Actions'!$B$13</f>
        <v>134.97058823529414</v>
      </c>
      <c r="E28" s="19">
        <f>E70+'Cutscenes &amp; Actions'!$B$11 + 'Cutscenes &amp; Actions'!$B$13</f>
        <v>120.69354838709678</v>
      </c>
      <c r="F28" s="19">
        <f>F70+'Cutscenes &amp; Actions'!$B$11 + 'Cutscenes &amp; Actions'!$B$13</f>
        <v>106.99162011173185</v>
      </c>
      <c r="G28" s="18">
        <v>4.4000000000000004</v>
      </c>
      <c r="H28" s="9" t="s">
        <v>107</v>
      </c>
      <c r="I28" s="9" t="s">
        <v>10</v>
      </c>
      <c r="J28" s="21"/>
      <c r="K28" s="21"/>
      <c r="N28" s="1"/>
      <c r="O28" s="1"/>
    </row>
    <row r="29" spans="1:15" ht="17" x14ac:dyDescent="0.2">
      <c r="A29" s="15" t="s">
        <v>110</v>
      </c>
      <c r="B29" s="19">
        <f>B71+'Cutscenes &amp; Actions'!$B$11 + 'Cutscenes &amp; Actions'!$B$13</f>
        <v>150.5</v>
      </c>
      <c r="C29" s="19">
        <f>C71+'Cutscenes &amp; Actions'!$B$11 + 'Cutscenes &amp; Actions'!$B$13</f>
        <v>147.28048780487805</v>
      </c>
      <c r="D29" s="19">
        <f>D71+'Cutscenes &amp; Actions'!$B$11 + 'Cutscenes &amp; Actions'!$B$13</f>
        <v>134.97058823529414</v>
      </c>
      <c r="E29" s="19">
        <f>E71+'Cutscenes &amp; Actions'!$B$11 + 'Cutscenes &amp; Actions'!$B$13</f>
        <v>120.69354838709678</v>
      </c>
      <c r="F29" s="19">
        <f>F71+'Cutscenes &amp; Actions'!$B$11 + 'Cutscenes &amp; Actions'!$B$13</f>
        <v>106.99162011173185</v>
      </c>
      <c r="G29" s="18">
        <v>4.4000000000000004</v>
      </c>
      <c r="H29" s="9" t="s">
        <v>111</v>
      </c>
      <c r="I29" s="9" t="s">
        <v>18</v>
      </c>
      <c r="J29" s="21"/>
      <c r="K29" s="21"/>
      <c r="N29" s="1"/>
      <c r="O29" s="1"/>
    </row>
    <row r="30" spans="1:15" ht="17" x14ac:dyDescent="0.2">
      <c r="A30" s="15" t="s">
        <v>78</v>
      </c>
      <c r="B30" s="19">
        <f>B72+'Cutscenes &amp; Actions'!$B$11 + 'Cutscenes &amp; Actions'!$B$13</f>
        <v>153.5</v>
      </c>
      <c r="C30" s="19">
        <f>C72+'Cutscenes &amp; Actions'!$B$11 + 'Cutscenes &amp; Actions'!$B$13</f>
        <v>150.20731707317071</v>
      </c>
      <c r="D30" s="19">
        <f>D72+'Cutscenes &amp; Actions'!$B$11 + 'Cutscenes &amp; Actions'!$B$13</f>
        <v>137.61764705882354</v>
      </c>
      <c r="E30" s="19">
        <f>E72+'Cutscenes &amp; Actions'!$B$11 + 'Cutscenes &amp; Actions'!$B$13</f>
        <v>123.01612903225806</v>
      </c>
      <c r="F30" s="19">
        <f>F72+'Cutscenes &amp; Actions'!$B$11 + 'Cutscenes &amp; Actions'!$B$13</f>
        <v>109.00279329608939</v>
      </c>
      <c r="G30" s="18">
        <v>4.5</v>
      </c>
      <c r="H30" s="9" t="s">
        <v>79</v>
      </c>
      <c r="I30" s="9" t="s">
        <v>19</v>
      </c>
      <c r="J30" s="21"/>
      <c r="K30" s="21"/>
      <c r="N30" s="1"/>
      <c r="O30" s="1"/>
    </row>
    <row r="31" spans="1:15" ht="17" x14ac:dyDescent="0.2">
      <c r="A31" s="15" t="s">
        <v>130</v>
      </c>
      <c r="B31" s="19">
        <f>B73+'Cutscenes &amp; Actions'!$B$11 + 'Cutscenes &amp; Actions'!$B$13</f>
        <v>159.5</v>
      </c>
      <c r="C31" s="19">
        <f>C73+'Cutscenes &amp; Actions'!$B$11 + 'Cutscenes &amp; Actions'!$B$13</f>
        <v>156.0609756097561</v>
      </c>
      <c r="D31" s="19">
        <f>D73+'Cutscenes &amp; Actions'!$B$11 + 'Cutscenes &amp; Actions'!$B$13</f>
        <v>142.91176470588238</v>
      </c>
      <c r="E31" s="19">
        <f>E73+'Cutscenes &amp; Actions'!$B$11 + 'Cutscenes &amp; Actions'!$B$13</f>
        <v>127.66129032258064</v>
      </c>
      <c r="F31" s="19">
        <f>F73+'Cutscenes &amp; Actions'!$B$11 + 'Cutscenes &amp; Actions'!$B$13</f>
        <v>113.02513966480447</v>
      </c>
      <c r="G31" s="18">
        <v>4.7</v>
      </c>
      <c r="H31" s="9" t="s">
        <v>131</v>
      </c>
      <c r="I31" s="9" t="s">
        <v>18</v>
      </c>
      <c r="J31" s="21"/>
      <c r="K31" s="21"/>
      <c r="N31" s="1"/>
      <c r="O31" s="1"/>
    </row>
    <row r="32" spans="1:15" ht="17" x14ac:dyDescent="0.2">
      <c r="A32" s="15" t="s">
        <v>102</v>
      </c>
      <c r="B32" s="19">
        <f>B74+'Cutscenes &amp; Actions'!$B$11 + 'Cutscenes &amp; Actions'!$B$13</f>
        <v>162.5</v>
      </c>
      <c r="C32" s="19">
        <f>C74+'Cutscenes &amp; Actions'!$B$11 + 'Cutscenes &amp; Actions'!$B$13</f>
        <v>158.98780487804879</v>
      </c>
      <c r="D32" s="19">
        <f>D74+'Cutscenes &amp; Actions'!$B$11 + 'Cutscenes &amp; Actions'!$B$13</f>
        <v>145.55882352941177</v>
      </c>
      <c r="E32" s="19">
        <f>E74+'Cutscenes &amp; Actions'!$B$11 + 'Cutscenes &amp; Actions'!$B$13</f>
        <v>129.98387096774195</v>
      </c>
      <c r="F32" s="19">
        <f>F74+'Cutscenes &amp; Actions'!$B$11 + 'Cutscenes &amp; Actions'!$B$13</f>
        <v>115.03631284916202</v>
      </c>
      <c r="G32" s="18">
        <v>4.8</v>
      </c>
      <c r="H32" s="9" t="s">
        <v>103</v>
      </c>
      <c r="I32" s="9" t="s">
        <v>5</v>
      </c>
      <c r="J32" s="21"/>
      <c r="K32" s="21"/>
      <c r="N32" s="1"/>
      <c r="O32" s="1"/>
    </row>
    <row r="33" spans="1:15" ht="17" x14ac:dyDescent="0.2">
      <c r="A33" s="15" t="s">
        <v>108</v>
      </c>
      <c r="B33" s="19">
        <f>B75+'Cutscenes &amp; Actions'!$B$11 + 'Cutscenes &amp; Actions'!$B$13</f>
        <v>165.50000000000003</v>
      </c>
      <c r="C33" s="19">
        <f>C75+'Cutscenes &amp; Actions'!$B$11 + 'Cutscenes &amp; Actions'!$B$13</f>
        <v>161.91463414634148</v>
      </c>
      <c r="D33" s="19">
        <f>D75+'Cutscenes &amp; Actions'!$B$11 + 'Cutscenes &amp; Actions'!$B$13</f>
        <v>148.20588235294119</v>
      </c>
      <c r="E33" s="19">
        <f>E75+'Cutscenes &amp; Actions'!$B$11 + 'Cutscenes &amp; Actions'!$B$13</f>
        <v>132.30645161290323</v>
      </c>
      <c r="F33" s="19">
        <f>F75+'Cutscenes &amp; Actions'!$B$11 + 'Cutscenes &amp; Actions'!$B$13</f>
        <v>117.04748603351956</v>
      </c>
      <c r="G33" s="18">
        <v>4.9000000000000004</v>
      </c>
      <c r="H33" s="9" t="s">
        <v>109</v>
      </c>
      <c r="I33" s="9" t="s">
        <v>13</v>
      </c>
      <c r="J33" s="21"/>
      <c r="K33" s="21"/>
      <c r="N33" s="1"/>
      <c r="O33" s="1"/>
    </row>
    <row r="34" spans="1:15" ht="17" x14ac:dyDescent="0.2">
      <c r="A34" s="15" t="s">
        <v>76</v>
      </c>
      <c r="B34" s="19">
        <f>B76+'Cutscenes &amp; Actions'!$B$11 + 'Cutscenes &amp; Actions'!$B$13</f>
        <v>168.5</v>
      </c>
      <c r="C34" s="19">
        <f>C76+'Cutscenes &amp; Actions'!$B$11 + 'Cutscenes &amp; Actions'!$B$13</f>
        <v>164.84146341463415</v>
      </c>
      <c r="D34" s="19">
        <f>D76+'Cutscenes &amp; Actions'!$B$11 + 'Cutscenes &amp; Actions'!$B$13</f>
        <v>150.85294117647058</v>
      </c>
      <c r="E34" s="19">
        <f>E76+'Cutscenes &amp; Actions'!$B$11 + 'Cutscenes &amp; Actions'!$B$13</f>
        <v>134.62903225806451</v>
      </c>
      <c r="F34" s="19">
        <f>F76+'Cutscenes &amp; Actions'!$B$11 + 'Cutscenes &amp; Actions'!$B$13</f>
        <v>119.05865921787709</v>
      </c>
      <c r="G34" s="18">
        <v>5</v>
      </c>
      <c r="H34" s="9" t="s">
        <v>77</v>
      </c>
      <c r="I34" s="9" t="s">
        <v>1</v>
      </c>
      <c r="J34" s="21"/>
      <c r="K34" s="21"/>
      <c r="N34" s="1"/>
      <c r="O34" s="1"/>
    </row>
    <row r="35" spans="1:15" ht="17" x14ac:dyDescent="0.2">
      <c r="A35" s="15" t="s">
        <v>98</v>
      </c>
      <c r="B35" s="19">
        <f>B77+'Cutscenes &amp; Actions'!$B$11 + 'Cutscenes &amp; Actions'!$B$13</f>
        <v>168.5</v>
      </c>
      <c r="C35" s="19">
        <f>C77+'Cutscenes &amp; Actions'!$B$11 + 'Cutscenes &amp; Actions'!$B$13</f>
        <v>164.84146341463415</v>
      </c>
      <c r="D35" s="19">
        <f>D77+'Cutscenes &amp; Actions'!$B$11 + 'Cutscenes &amp; Actions'!$B$13</f>
        <v>150.85294117647058</v>
      </c>
      <c r="E35" s="19">
        <f>E77+'Cutscenes &amp; Actions'!$B$11 + 'Cutscenes &amp; Actions'!$B$13</f>
        <v>134.62903225806451</v>
      </c>
      <c r="F35" s="19">
        <f>F77+'Cutscenes &amp; Actions'!$B$11 + 'Cutscenes &amp; Actions'!$B$13</f>
        <v>119.05865921787709</v>
      </c>
      <c r="G35" s="18">
        <v>5</v>
      </c>
      <c r="H35" s="9" t="s">
        <v>99</v>
      </c>
      <c r="I35" s="9" t="s">
        <v>19</v>
      </c>
      <c r="J35" s="21"/>
      <c r="K35" s="21"/>
      <c r="N35" s="1"/>
      <c r="O35" s="1"/>
    </row>
    <row r="36" spans="1:15" ht="17" x14ac:dyDescent="0.2">
      <c r="A36" s="15" t="s">
        <v>118</v>
      </c>
      <c r="B36" s="19">
        <f>B78+'Cutscenes &amp; Actions'!$B$11 + 'Cutscenes &amp; Actions'!$B$13</f>
        <v>168.5</v>
      </c>
      <c r="C36" s="19">
        <f>C78+'Cutscenes &amp; Actions'!$B$11 + 'Cutscenes &amp; Actions'!$B$13</f>
        <v>164.84146341463415</v>
      </c>
      <c r="D36" s="19">
        <f>D78+'Cutscenes &amp; Actions'!$B$11 + 'Cutscenes &amp; Actions'!$B$13</f>
        <v>150.85294117647058</v>
      </c>
      <c r="E36" s="19">
        <f>E78+'Cutscenes &amp; Actions'!$B$11 + 'Cutscenes &amp; Actions'!$B$13</f>
        <v>134.62903225806451</v>
      </c>
      <c r="F36" s="19">
        <f>F78+'Cutscenes &amp; Actions'!$B$11 + 'Cutscenes &amp; Actions'!$B$13</f>
        <v>119.05865921787709</v>
      </c>
      <c r="G36" s="18">
        <v>5</v>
      </c>
      <c r="H36" s="9" t="s">
        <v>119</v>
      </c>
      <c r="I36" s="9" t="s">
        <v>8</v>
      </c>
      <c r="J36" s="21"/>
      <c r="K36" s="21"/>
      <c r="N36" s="1"/>
      <c r="O36" s="1"/>
    </row>
    <row r="37" spans="1:15" ht="17" x14ac:dyDescent="0.2">
      <c r="A37" s="15" t="s">
        <v>126</v>
      </c>
      <c r="B37" s="19">
        <f>B79+'Cutscenes &amp; Actions'!$B$11 + 'Cutscenes &amp; Actions'!$B$13</f>
        <v>174.5</v>
      </c>
      <c r="C37" s="19">
        <f>C79+'Cutscenes &amp; Actions'!$B$11 + 'Cutscenes &amp; Actions'!$B$13</f>
        <v>170.69512195121951</v>
      </c>
      <c r="D37" s="19">
        <f>D79+'Cutscenes &amp; Actions'!$B$11 + 'Cutscenes &amp; Actions'!$B$13</f>
        <v>156.14705882352942</v>
      </c>
      <c r="E37" s="19">
        <f>E79+'Cutscenes &amp; Actions'!$B$11 + 'Cutscenes &amp; Actions'!$B$13</f>
        <v>139.27419354838707</v>
      </c>
      <c r="F37" s="19">
        <f>F79+'Cutscenes &amp; Actions'!$B$11 + 'Cutscenes &amp; Actions'!$B$13</f>
        <v>123.08100558659218</v>
      </c>
      <c r="G37" s="18">
        <v>5.2</v>
      </c>
      <c r="H37" s="9" t="s">
        <v>127</v>
      </c>
      <c r="I37" s="9" t="s">
        <v>19</v>
      </c>
      <c r="J37" s="21"/>
      <c r="K37" s="21"/>
      <c r="N37" s="1"/>
      <c r="O37" s="1"/>
    </row>
    <row r="38" spans="1:15" ht="17" x14ac:dyDescent="0.2">
      <c r="A38" s="15" t="s">
        <v>92</v>
      </c>
      <c r="B38" s="19">
        <f>B80+'Cutscenes &amp; Actions'!$B$11 + 'Cutscenes &amp; Actions'!$B$13</f>
        <v>183.5</v>
      </c>
      <c r="C38" s="19">
        <f>C80+'Cutscenes &amp; Actions'!$B$11 + 'Cutscenes &amp; Actions'!$B$13</f>
        <v>179.47560975609755</v>
      </c>
      <c r="D38" s="19">
        <f>D80+'Cutscenes &amp; Actions'!$B$11 + 'Cutscenes &amp; Actions'!$B$13</f>
        <v>164.08823529411765</v>
      </c>
      <c r="E38" s="19">
        <f>E80+'Cutscenes &amp; Actions'!$B$11 + 'Cutscenes &amp; Actions'!$B$13</f>
        <v>146.24193548387098</v>
      </c>
      <c r="F38" s="19">
        <f>F80+'Cutscenes &amp; Actions'!$B$11 + 'Cutscenes &amp; Actions'!$B$13</f>
        <v>129.11452513966481</v>
      </c>
      <c r="G38" s="18">
        <v>5.5</v>
      </c>
      <c r="H38" s="9" t="s">
        <v>93</v>
      </c>
      <c r="I38" s="9" t="s">
        <v>18</v>
      </c>
      <c r="J38" s="21"/>
      <c r="K38" s="21"/>
      <c r="N38" s="1"/>
      <c r="O38" s="1"/>
    </row>
    <row r="39" spans="1:15" ht="17" x14ac:dyDescent="0.2">
      <c r="A39" s="15" t="s">
        <v>148</v>
      </c>
      <c r="B39" s="19">
        <f>B81+'Cutscenes &amp; Actions'!$B$11 + 'Cutscenes &amp; Actions'!$B$13</f>
        <v>195.50000000000003</v>
      </c>
      <c r="C39" s="19">
        <f>C81+'Cutscenes &amp; Actions'!$B$11 + 'Cutscenes &amp; Actions'!$B$13</f>
        <v>191.18292682926833</v>
      </c>
      <c r="D39" s="19">
        <f>D81+'Cutscenes &amp; Actions'!$B$11 + 'Cutscenes &amp; Actions'!$B$13</f>
        <v>174.6764705882353</v>
      </c>
      <c r="E39" s="19">
        <f>E81+'Cutscenes &amp; Actions'!$B$11 + 'Cutscenes &amp; Actions'!$B$13</f>
        <v>155.53225806451616</v>
      </c>
      <c r="F39" s="19">
        <f>F81+'Cutscenes &amp; Actions'!$B$11 + 'Cutscenes &amp; Actions'!$B$13</f>
        <v>137.15921787709499</v>
      </c>
      <c r="G39" s="18">
        <v>5.9</v>
      </c>
      <c r="H39" s="9" t="s">
        <v>149</v>
      </c>
      <c r="I39" s="9" t="s">
        <v>18</v>
      </c>
      <c r="J39" s="21"/>
      <c r="K39" s="21"/>
      <c r="N39" s="1"/>
      <c r="O39" s="1"/>
    </row>
    <row r="40" spans="1:15" ht="17" x14ac:dyDescent="0.2">
      <c r="A40" s="15" t="s">
        <v>90</v>
      </c>
      <c r="B40" s="19">
        <f>B82+'Cutscenes &amp; Actions'!$B$11 + 'Cutscenes &amp; Actions'!$B$13</f>
        <v>201.49999999999997</v>
      </c>
      <c r="C40" s="19">
        <f>C82+'Cutscenes &amp; Actions'!$B$11 + 'Cutscenes &amp; Actions'!$B$13</f>
        <v>197.03658536585365</v>
      </c>
      <c r="D40" s="19">
        <f>D82+'Cutscenes &amp; Actions'!$B$11 + 'Cutscenes &amp; Actions'!$B$13</f>
        <v>179.97058823529412</v>
      </c>
      <c r="E40" s="19">
        <f>E82+'Cutscenes &amp; Actions'!$B$11 + 'Cutscenes &amp; Actions'!$B$13</f>
        <v>160.17741935483869</v>
      </c>
      <c r="F40" s="19">
        <f>F82+'Cutscenes &amp; Actions'!$B$11 + 'Cutscenes &amp; Actions'!$B$13</f>
        <v>141.18156424581005</v>
      </c>
      <c r="G40" s="18">
        <v>6.1</v>
      </c>
      <c r="H40" s="9" t="s">
        <v>91</v>
      </c>
      <c r="I40" s="9" t="s">
        <v>8</v>
      </c>
      <c r="J40" s="21"/>
      <c r="K40" s="21"/>
      <c r="N40" s="1"/>
      <c r="O40" s="1"/>
    </row>
    <row r="41" spans="1:15" ht="17" x14ac:dyDescent="0.2">
      <c r="A41" s="15" t="s">
        <v>140</v>
      </c>
      <c r="B41" s="19">
        <f>B83+'Cutscenes &amp; Actions'!$B$11 + 'Cutscenes &amp; Actions'!$B$13</f>
        <v>213.5</v>
      </c>
      <c r="C41" s="19">
        <f>C83+'Cutscenes &amp; Actions'!$B$11 + 'Cutscenes &amp; Actions'!$B$13</f>
        <v>208.7439024390244</v>
      </c>
      <c r="D41" s="19">
        <f>D83+'Cutscenes &amp; Actions'!$B$11 + 'Cutscenes &amp; Actions'!$B$13</f>
        <v>190.55882352941174</v>
      </c>
      <c r="E41" s="19">
        <f>E83+'Cutscenes &amp; Actions'!$B$11 + 'Cutscenes &amp; Actions'!$B$13</f>
        <v>169.46774193548387</v>
      </c>
      <c r="F41" s="19">
        <f>F83+'Cutscenes &amp; Actions'!$B$11 + 'Cutscenes &amp; Actions'!$B$13</f>
        <v>149.22625698324023</v>
      </c>
      <c r="G41" s="18">
        <v>6.5</v>
      </c>
      <c r="H41" s="9" t="s">
        <v>141</v>
      </c>
      <c r="I41" s="9" t="s">
        <v>19</v>
      </c>
      <c r="J41" s="21"/>
      <c r="K41" s="21"/>
      <c r="N41" s="1"/>
      <c r="O41" s="1"/>
    </row>
    <row r="42" spans="1:15" x14ac:dyDescent="0.2">
      <c r="J42" s="21"/>
      <c r="K42" s="21"/>
    </row>
    <row r="43" spans="1:15" x14ac:dyDescent="0.2">
      <c r="A43" s="14" t="s">
        <v>166</v>
      </c>
      <c r="B43" s="16" t="s">
        <v>162</v>
      </c>
      <c r="C43" s="16" t="s">
        <v>161</v>
      </c>
      <c r="D43" s="16" t="s">
        <v>163</v>
      </c>
      <c r="E43" s="16" t="s">
        <v>164</v>
      </c>
      <c r="F43" s="16" t="s">
        <v>165</v>
      </c>
      <c r="G43" s="12" t="s">
        <v>159</v>
      </c>
      <c r="H43" s="12" t="s">
        <v>167</v>
      </c>
      <c r="I43" s="12" t="s">
        <v>23</v>
      </c>
      <c r="J43" s="21"/>
      <c r="K43" s="21"/>
    </row>
    <row r="44" spans="1:15" x14ac:dyDescent="0.2">
      <c r="A44" s="15" t="s">
        <v>142</v>
      </c>
      <c r="B44" s="19">
        <f>G44/Cars!$C$2*3600</f>
        <v>33</v>
      </c>
      <c r="C44" s="19">
        <f>$G44/Cars!$C$3*3600</f>
        <v>32.195121951219512</v>
      </c>
      <c r="D44" s="19">
        <f>$G44/Cars!$C$4*3600</f>
        <v>29.117647058823533</v>
      </c>
      <c r="E44" s="19">
        <f>$G44/Cars!$C$5*3600</f>
        <v>25.548387096774196</v>
      </c>
      <c r="F44" s="19">
        <f>$G44/Cars!$C$6*3600</f>
        <v>22.122905027932962</v>
      </c>
      <c r="G44" s="18">
        <v>1.1000000000000001</v>
      </c>
      <c r="H44" s="9" t="s">
        <v>143</v>
      </c>
      <c r="I44" s="9" t="s">
        <v>1</v>
      </c>
      <c r="J44" s="21"/>
      <c r="K44" s="21"/>
    </row>
    <row r="45" spans="1:15" x14ac:dyDescent="0.2">
      <c r="A45" s="15" t="s">
        <v>116</v>
      </c>
      <c r="B45" s="19">
        <f>G45/Cars!$C$2*3600</f>
        <v>54.000000000000007</v>
      </c>
      <c r="C45" s="19">
        <f>$G45/Cars!$C$3*3600</f>
        <v>52.682926829268297</v>
      </c>
      <c r="D45" s="19">
        <f>$G45/Cars!$C$4*3600</f>
        <v>47.647058823529413</v>
      </c>
      <c r="E45" s="19">
        <f>$G45/Cars!$C$5*3600</f>
        <v>41.806451612903231</v>
      </c>
      <c r="F45" s="19">
        <f>$G45/Cars!$C$6*3600</f>
        <v>36.201117318435756</v>
      </c>
      <c r="G45" s="18">
        <v>1.8</v>
      </c>
      <c r="H45" s="9" t="s">
        <v>117</v>
      </c>
      <c r="I45" s="9" t="s">
        <v>8</v>
      </c>
      <c r="J45" s="21"/>
      <c r="K45" s="21"/>
    </row>
    <row r="46" spans="1:15" x14ac:dyDescent="0.2">
      <c r="A46" s="15" t="s">
        <v>132</v>
      </c>
      <c r="B46" s="19">
        <f>G46/Cars!$C$2*3600</f>
        <v>63.000000000000007</v>
      </c>
      <c r="C46" s="19">
        <f>$G46/Cars!$C$3*3600</f>
        <v>61.463414634146346</v>
      </c>
      <c r="D46" s="19">
        <f>$G46/Cars!$C$4*3600</f>
        <v>55.588235294117652</v>
      </c>
      <c r="E46" s="19">
        <f>$G46/Cars!$C$5*3600</f>
        <v>48.774193548387103</v>
      </c>
      <c r="F46" s="19">
        <f>$G46/Cars!$C$6*3600</f>
        <v>42.234636871508378</v>
      </c>
      <c r="G46" s="18">
        <v>2.1</v>
      </c>
      <c r="H46" s="9" t="s">
        <v>133</v>
      </c>
      <c r="I46" s="9" t="s">
        <v>10</v>
      </c>
      <c r="J46" s="21"/>
      <c r="K46" s="21"/>
    </row>
    <row r="47" spans="1:15" x14ac:dyDescent="0.2">
      <c r="A47" s="15" t="s">
        <v>114</v>
      </c>
      <c r="B47" s="19">
        <f>G47/Cars!$C$2*3600</f>
        <v>66</v>
      </c>
      <c r="C47" s="19">
        <f>$G47/Cars!$C$3*3600</f>
        <v>64.390243902439025</v>
      </c>
      <c r="D47" s="19">
        <f>$G47/Cars!$C$4*3600</f>
        <v>58.235294117647065</v>
      </c>
      <c r="E47" s="19">
        <f>$G47/Cars!$C$5*3600</f>
        <v>51.096774193548391</v>
      </c>
      <c r="F47" s="19">
        <f>$G47/Cars!$C$6*3600</f>
        <v>44.245810055865924</v>
      </c>
      <c r="G47" s="18">
        <v>2.2000000000000002</v>
      </c>
      <c r="H47" s="9" t="s">
        <v>115</v>
      </c>
      <c r="I47" s="9" t="s">
        <v>18</v>
      </c>
      <c r="J47" s="21"/>
      <c r="K47" s="21"/>
    </row>
    <row r="48" spans="1:15" x14ac:dyDescent="0.2">
      <c r="A48" s="15" t="s">
        <v>71</v>
      </c>
      <c r="B48" s="19">
        <f>G48/Cars!$C$2*3600</f>
        <v>69</v>
      </c>
      <c r="C48" s="19">
        <f>$G48/Cars!$C$3*3600</f>
        <v>67.317073170731703</v>
      </c>
      <c r="D48" s="19">
        <f>$G48/Cars!$C$4*3600</f>
        <v>60.882352941176464</v>
      </c>
      <c r="E48" s="19">
        <f>$G48/Cars!$C$5*3600</f>
        <v>53.419354838709673</v>
      </c>
      <c r="F48" s="19">
        <f>$G48/Cars!$C$6*3600</f>
        <v>46.256983240223455</v>
      </c>
      <c r="G48" s="18">
        <v>2.2999999999999998</v>
      </c>
      <c r="H48" s="9" t="s">
        <v>72</v>
      </c>
      <c r="I48" s="9" t="s">
        <v>73</v>
      </c>
      <c r="J48" s="21"/>
      <c r="K48" s="21"/>
    </row>
    <row r="49" spans="1:11" x14ac:dyDescent="0.2">
      <c r="A49" s="15" t="s">
        <v>104</v>
      </c>
      <c r="B49" s="19">
        <f>G49/Cars!$C$2*3600</f>
        <v>69</v>
      </c>
      <c r="C49" s="19">
        <f>$G49/Cars!$C$3*3600</f>
        <v>67.317073170731703</v>
      </c>
      <c r="D49" s="19">
        <f>$G49/Cars!$C$4*3600</f>
        <v>60.882352941176464</v>
      </c>
      <c r="E49" s="19">
        <f>$G49/Cars!$C$5*3600</f>
        <v>53.419354838709673</v>
      </c>
      <c r="F49" s="19">
        <f>$G49/Cars!$C$6*3600</f>
        <v>46.256983240223455</v>
      </c>
      <c r="G49" s="18">
        <v>2.2999999999999998</v>
      </c>
      <c r="H49" s="9" t="s">
        <v>105</v>
      </c>
      <c r="I49" s="9" t="s">
        <v>10</v>
      </c>
      <c r="J49" s="21"/>
      <c r="K49" s="21"/>
    </row>
    <row r="50" spans="1:11" x14ac:dyDescent="0.2">
      <c r="A50" s="15" t="s">
        <v>120</v>
      </c>
      <c r="B50" s="19">
        <f>G50/Cars!$C$2*3600</f>
        <v>69</v>
      </c>
      <c r="C50" s="19">
        <f>$G50/Cars!$C$3*3600</f>
        <v>67.317073170731703</v>
      </c>
      <c r="D50" s="19">
        <f>$G50/Cars!$C$4*3600</f>
        <v>60.882352941176464</v>
      </c>
      <c r="E50" s="19">
        <f>$G50/Cars!$C$5*3600</f>
        <v>53.419354838709673</v>
      </c>
      <c r="F50" s="19">
        <f>$G50/Cars!$C$6*3600</f>
        <v>46.256983240223455</v>
      </c>
      <c r="G50" s="18">
        <v>2.2999999999999998</v>
      </c>
      <c r="H50" s="9" t="s">
        <v>121</v>
      </c>
      <c r="I50" s="9" t="s">
        <v>8</v>
      </c>
      <c r="J50" s="21"/>
      <c r="K50" s="21"/>
    </row>
    <row r="51" spans="1:11" x14ac:dyDescent="0.2">
      <c r="A51" s="15" t="s">
        <v>128</v>
      </c>
      <c r="B51" s="19">
        <f>G51/Cars!$C$2*3600</f>
        <v>72</v>
      </c>
      <c r="C51" s="19">
        <f>$G51/Cars!$C$3*3600</f>
        <v>70.243902439024396</v>
      </c>
      <c r="D51" s="19">
        <f>$G51/Cars!$C$4*3600</f>
        <v>63.529411764705884</v>
      </c>
      <c r="E51" s="19">
        <f>$G51/Cars!$C$5*3600</f>
        <v>55.741935483870968</v>
      </c>
      <c r="F51" s="19">
        <f>$G51/Cars!$C$6*3600</f>
        <v>48.268156424581008</v>
      </c>
      <c r="G51" s="18">
        <v>2.4</v>
      </c>
      <c r="H51" s="9" t="s">
        <v>129</v>
      </c>
      <c r="I51" s="9" t="s">
        <v>10</v>
      </c>
      <c r="J51" s="21"/>
      <c r="K51" s="21"/>
    </row>
    <row r="52" spans="1:11" x14ac:dyDescent="0.2">
      <c r="A52" s="15" t="s">
        <v>124</v>
      </c>
      <c r="B52" s="19">
        <f>G52/Cars!$C$2*3600</f>
        <v>75</v>
      </c>
      <c r="C52" s="19">
        <f>$G52/Cars!$C$3*3600</f>
        <v>73.170731707317074</v>
      </c>
      <c r="D52" s="19">
        <f>$G52/Cars!$C$4*3600</f>
        <v>66.17647058823529</v>
      </c>
      <c r="E52" s="19">
        <f>$G52/Cars!$C$5*3600</f>
        <v>58.064516129032256</v>
      </c>
      <c r="F52" s="19">
        <f>$G52/Cars!$C$6*3600</f>
        <v>50.279329608938546</v>
      </c>
      <c r="G52" s="18">
        <v>2.5</v>
      </c>
      <c r="H52" s="9" t="s">
        <v>125</v>
      </c>
      <c r="I52" s="9" t="s">
        <v>1</v>
      </c>
      <c r="J52" s="21"/>
      <c r="K52" s="21"/>
    </row>
    <row r="53" spans="1:11" x14ac:dyDescent="0.2">
      <c r="A53" s="15" t="s">
        <v>144</v>
      </c>
      <c r="B53" s="19">
        <f>G53/Cars!$C$2*3600</f>
        <v>75</v>
      </c>
      <c r="C53" s="19">
        <f>$G53/Cars!$C$3*3600</f>
        <v>73.170731707317074</v>
      </c>
      <c r="D53" s="19">
        <f>$G53/Cars!$C$4*3600</f>
        <v>66.17647058823529</v>
      </c>
      <c r="E53" s="19">
        <f>$G53/Cars!$C$5*3600</f>
        <v>58.064516129032256</v>
      </c>
      <c r="F53" s="19">
        <f>$G53/Cars!$C$6*3600</f>
        <v>50.279329608938546</v>
      </c>
      <c r="G53" s="18">
        <v>2.5</v>
      </c>
      <c r="H53" s="9" t="s">
        <v>145</v>
      </c>
      <c r="I53" s="9" t="s">
        <v>5</v>
      </c>
      <c r="J53" s="21"/>
      <c r="K53" s="21"/>
    </row>
    <row r="54" spans="1:11" x14ac:dyDescent="0.2">
      <c r="A54" s="15" t="s">
        <v>82</v>
      </c>
      <c r="B54" s="19">
        <f>G54/Cars!$C$2*3600</f>
        <v>78</v>
      </c>
      <c r="C54" s="19">
        <f>$G54/Cars!$C$3*3600</f>
        <v>76.097560975609753</v>
      </c>
      <c r="D54" s="19">
        <f>$G54/Cars!$C$4*3600</f>
        <v>68.82352941176471</v>
      </c>
      <c r="E54" s="19">
        <f>$G54/Cars!$C$5*3600</f>
        <v>60.387096774193544</v>
      </c>
      <c r="F54" s="19">
        <f>$G54/Cars!$C$6*3600</f>
        <v>52.290502793296092</v>
      </c>
      <c r="G54" s="18">
        <v>2.6</v>
      </c>
      <c r="H54" s="9" t="s">
        <v>83</v>
      </c>
      <c r="I54" s="9" t="s">
        <v>1</v>
      </c>
      <c r="J54" s="21"/>
      <c r="K54" s="21"/>
    </row>
    <row r="55" spans="1:11" x14ac:dyDescent="0.2">
      <c r="A55" s="15" t="s">
        <v>122</v>
      </c>
      <c r="B55" s="19">
        <f>G55/Cars!$C$2*3600</f>
        <v>81.000000000000014</v>
      </c>
      <c r="C55" s="19">
        <f>$G55/Cars!$C$3*3600</f>
        <v>79.024390243902445</v>
      </c>
      <c r="D55" s="19">
        <f>$G55/Cars!$C$4*3600</f>
        <v>71.47058823529413</v>
      </c>
      <c r="E55" s="19">
        <f>$G55/Cars!$C$5*3600</f>
        <v>62.709677419354847</v>
      </c>
      <c r="F55" s="19">
        <f>$G55/Cars!$C$6*3600</f>
        <v>54.301675977653638</v>
      </c>
      <c r="G55" s="18">
        <v>2.7</v>
      </c>
      <c r="H55" s="9" t="s">
        <v>123</v>
      </c>
      <c r="I55" s="9" t="s">
        <v>19</v>
      </c>
      <c r="J55" s="21"/>
      <c r="K55" s="21"/>
    </row>
    <row r="56" spans="1:11" x14ac:dyDescent="0.2">
      <c r="A56" s="15" t="s">
        <v>80</v>
      </c>
      <c r="B56" s="19">
        <f>G56/Cars!$C$2*3600</f>
        <v>87</v>
      </c>
      <c r="C56" s="19">
        <f>$G56/Cars!$C$3*3600</f>
        <v>84.878048780487802</v>
      </c>
      <c r="D56" s="19">
        <f>$G56/Cars!$C$4*3600</f>
        <v>76.764705882352942</v>
      </c>
      <c r="E56" s="19">
        <f>$G56/Cars!$C$5*3600</f>
        <v>67.354838709677409</v>
      </c>
      <c r="F56" s="19">
        <f>$G56/Cars!$C$6*3600</f>
        <v>58.324022346368714</v>
      </c>
      <c r="G56" s="18">
        <v>2.9</v>
      </c>
      <c r="H56" s="9" t="s">
        <v>81</v>
      </c>
      <c r="I56" s="9" t="s">
        <v>73</v>
      </c>
      <c r="J56" s="21"/>
      <c r="K56" s="21"/>
    </row>
    <row r="57" spans="1:11" x14ac:dyDescent="0.2">
      <c r="A57" s="15" t="s">
        <v>146</v>
      </c>
      <c r="B57" s="19">
        <f>G57/Cars!$C$2*3600</f>
        <v>87</v>
      </c>
      <c r="C57" s="19">
        <f>$G57/Cars!$C$3*3600</f>
        <v>84.878048780487802</v>
      </c>
      <c r="D57" s="19">
        <f>$G57/Cars!$C$4*3600</f>
        <v>76.764705882352942</v>
      </c>
      <c r="E57" s="19">
        <f>$G57/Cars!$C$5*3600</f>
        <v>67.354838709677409</v>
      </c>
      <c r="F57" s="19">
        <f>$G57/Cars!$C$6*3600</f>
        <v>58.324022346368714</v>
      </c>
      <c r="G57" s="18">
        <v>2.9</v>
      </c>
      <c r="H57" s="9" t="s">
        <v>147</v>
      </c>
      <c r="I57" s="9" t="s">
        <v>5</v>
      </c>
      <c r="J57" s="21"/>
      <c r="K57" s="21"/>
    </row>
    <row r="58" spans="1:11" x14ac:dyDescent="0.2">
      <c r="A58" s="15" t="s">
        <v>134</v>
      </c>
      <c r="B58" s="19">
        <f>G58/Cars!$C$2*3600</f>
        <v>90</v>
      </c>
      <c r="C58" s="19">
        <f>$G58/Cars!$C$3*3600</f>
        <v>87.804878048780495</v>
      </c>
      <c r="D58" s="19">
        <f>$G58/Cars!$C$4*3600</f>
        <v>79.411764705882362</v>
      </c>
      <c r="E58" s="19">
        <f>$G58/Cars!$C$5*3600</f>
        <v>69.677419354838719</v>
      </c>
      <c r="F58" s="19">
        <f>$G58/Cars!$C$6*3600</f>
        <v>60.335195530726253</v>
      </c>
      <c r="G58" s="18">
        <v>3</v>
      </c>
      <c r="H58" s="9" t="s">
        <v>135</v>
      </c>
      <c r="I58" s="9" t="s">
        <v>73</v>
      </c>
      <c r="J58" s="21"/>
      <c r="K58" s="21"/>
    </row>
    <row r="59" spans="1:11" x14ac:dyDescent="0.2">
      <c r="A59" s="15" t="s">
        <v>112</v>
      </c>
      <c r="B59" s="19">
        <f>G59/Cars!$C$2*3600</f>
        <v>93</v>
      </c>
      <c r="C59" s="19">
        <f>$G59/Cars!$C$3*3600</f>
        <v>90.731707317073173</v>
      </c>
      <c r="D59" s="19">
        <f>$G59/Cars!$C$4*3600</f>
        <v>82.058823529411768</v>
      </c>
      <c r="E59" s="19">
        <f>$G59/Cars!$C$5*3600</f>
        <v>72</v>
      </c>
      <c r="F59" s="19">
        <f>$G59/Cars!$C$6*3600</f>
        <v>62.346368715083798</v>
      </c>
      <c r="G59" s="18">
        <v>3.1</v>
      </c>
      <c r="H59" s="9" t="s">
        <v>113</v>
      </c>
      <c r="I59" s="9" t="s">
        <v>5</v>
      </c>
      <c r="J59" s="21"/>
      <c r="K59" s="21"/>
    </row>
    <row r="60" spans="1:11" x14ac:dyDescent="0.2">
      <c r="A60" s="15" t="s">
        <v>150</v>
      </c>
      <c r="B60" s="19">
        <f>G60/Cars!$C$2*3600</f>
        <v>93</v>
      </c>
      <c r="C60" s="19">
        <f>$G60/Cars!$C$3*3600</f>
        <v>90.731707317073173</v>
      </c>
      <c r="D60" s="19">
        <f>$G60/Cars!$C$4*3600</f>
        <v>82.058823529411768</v>
      </c>
      <c r="E60" s="19">
        <f>$G60/Cars!$C$5*3600</f>
        <v>72</v>
      </c>
      <c r="F60" s="19">
        <f>$G60/Cars!$C$6*3600</f>
        <v>62.346368715083798</v>
      </c>
      <c r="G60" s="18">
        <v>3.1</v>
      </c>
      <c r="H60" s="9" t="s">
        <v>151</v>
      </c>
      <c r="I60" s="9" t="s">
        <v>8</v>
      </c>
      <c r="J60" s="21"/>
      <c r="K60" s="21"/>
    </row>
    <row r="61" spans="1:11" x14ac:dyDescent="0.2">
      <c r="A61" s="15" t="s">
        <v>94</v>
      </c>
      <c r="B61" s="19">
        <f>G61/Cars!$C$2*3600</f>
        <v>99</v>
      </c>
      <c r="C61" s="19">
        <f>$G61/Cars!$C$3*3600</f>
        <v>96.58536585365853</v>
      </c>
      <c r="D61" s="19">
        <f>$G61/Cars!$C$4*3600</f>
        <v>87.35294117647058</v>
      </c>
      <c r="E61" s="19">
        <f>$G61/Cars!$C$5*3600</f>
        <v>76.645161290322577</v>
      </c>
      <c r="F61" s="19">
        <f>$G61/Cars!$C$6*3600</f>
        <v>66.368715083798875</v>
      </c>
      <c r="G61" s="18">
        <v>3.3</v>
      </c>
      <c r="H61" s="9" t="s">
        <v>95</v>
      </c>
      <c r="I61" s="9" t="s">
        <v>13</v>
      </c>
      <c r="J61" s="21"/>
      <c r="K61" s="21"/>
    </row>
    <row r="62" spans="1:11" x14ac:dyDescent="0.2">
      <c r="A62" s="15" t="s">
        <v>84</v>
      </c>
      <c r="B62" s="19">
        <f>G62/Cars!$C$2*3600</f>
        <v>108.00000000000001</v>
      </c>
      <c r="C62" s="19">
        <f>$G62/Cars!$C$3*3600</f>
        <v>105.36585365853659</v>
      </c>
      <c r="D62" s="19">
        <f>$G62/Cars!$C$4*3600</f>
        <v>95.294117647058826</v>
      </c>
      <c r="E62" s="19">
        <f>$G62/Cars!$C$5*3600</f>
        <v>83.612903225806463</v>
      </c>
      <c r="F62" s="19">
        <f>$G62/Cars!$C$6*3600</f>
        <v>72.402234636871512</v>
      </c>
      <c r="G62" s="18">
        <v>3.6</v>
      </c>
      <c r="H62" s="9" t="s">
        <v>85</v>
      </c>
      <c r="I62" s="9" t="s">
        <v>5</v>
      </c>
      <c r="J62" s="21"/>
      <c r="K62" s="21"/>
    </row>
    <row r="63" spans="1:11" x14ac:dyDescent="0.2">
      <c r="A63" s="15" t="s">
        <v>96</v>
      </c>
      <c r="B63" s="19">
        <f>G63/Cars!$C$2*3600</f>
        <v>108.00000000000001</v>
      </c>
      <c r="C63" s="19">
        <f>$G63/Cars!$C$3*3600</f>
        <v>105.36585365853659</v>
      </c>
      <c r="D63" s="19">
        <f>$G63/Cars!$C$4*3600</f>
        <v>95.294117647058826</v>
      </c>
      <c r="E63" s="19">
        <f>$G63/Cars!$C$5*3600</f>
        <v>83.612903225806463</v>
      </c>
      <c r="F63" s="19">
        <f>$G63/Cars!$C$6*3600</f>
        <v>72.402234636871512</v>
      </c>
      <c r="G63" s="18">
        <v>3.6</v>
      </c>
      <c r="H63" s="9" t="s">
        <v>97</v>
      </c>
      <c r="I63" s="9" t="s">
        <v>13</v>
      </c>
      <c r="J63" s="21"/>
      <c r="K63" s="21"/>
    </row>
    <row r="64" spans="1:11" x14ac:dyDescent="0.2">
      <c r="A64" s="15" t="s">
        <v>136</v>
      </c>
      <c r="B64" s="19">
        <f>G64/Cars!$C$2*3600</f>
        <v>108.00000000000001</v>
      </c>
      <c r="C64" s="19">
        <f>$G64/Cars!$C$3*3600</f>
        <v>105.36585365853659</v>
      </c>
      <c r="D64" s="19">
        <f>$G64/Cars!$C$4*3600</f>
        <v>95.294117647058826</v>
      </c>
      <c r="E64" s="19">
        <f>$G64/Cars!$C$5*3600</f>
        <v>83.612903225806463</v>
      </c>
      <c r="F64" s="19">
        <f>$G64/Cars!$C$6*3600</f>
        <v>72.402234636871512</v>
      </c>
      <c r="G64" s="18">
        <v>3.6</v>
      </c>
      <c r="H64" s="9" t="s">
        <v>137</v>
      </c>
      <c r="I64" s="9" t="s">
        <v>73</v>
      </c>
      <c r="J64" s="21"/>
      <c r="K64" s="21"/>
    </row>
    <row r="65" spans="1:11" x14ac:dyDescent="0.2">
      <c r="A65" s="15" t="s">
        <v>138</v>
      </c>
      <c r="B65" s="19">
        <f>G65/Cars!$C$2*3600</f>
        <v>108.00000000000001</v>
      </c>
      <c r="C65" s="19">
        <f>$G65/Cars!$C$3*3600</f>
        <v>105.36585365853659</v>
      </c>
      <c r="D65" s="19">
        <f>$G65/Cars!$C$4*3600</f>
        <v>95.294117647058826</v>
      </c>
      <c r="E65" s="19">
        <f>$G65/Cars!$C$5*3600</f>
        <v>83.612903225806463</v>
      </c>
      <c r="F65" s="19">
        <f>$G65/Cars!$C$6*3600</f>
        <v>72.402234636871512</v>
      </c>
      <c r="G65" s="18">
        <v>3.6</v>
      </c>
      <c r="H65" s="9" t="s">
        <v>139</v>
      </c>
      <c r="I65" s="9" t="s">
        <v>13</v>
      </c>
      <c r="J65" s="21"/>
      <c r="K65" s="21"/>
    </row>
    <row r="66" spans="1:11" x14ac:dyDescent="0.2">
      <c r="A66" s="15" t="s">
        <v>88</v>
      </c>
      <c r="B66" s="19">
        <f>G66/Cars!$C$2*3600</f>
        <v>113.99999999999999</v>
      </c>
      <c r="C66" s="19">
        <f>$G66/Cars!$C$3*3600</f>
        <v>111.21951219512194</v>
      </c>
      <c r="D66" s="19">
        <f>$G66/Cars!$C$4*3600</f>
        <v>100.58823529411764</v>
      </c>
      <c r="E66" s="19">
        <f>$G66/Cars!$C$5*3600</f>
        <v>88.258064516129025</v>
      </c>
      <c r="F66" s="19">
        <f>$G66/Cars!$C$6*3600</f>
        <v>76.424581005586589</v>
      </c>
      <c r="G66" s="18">
        <v>3.8</v>
      </c>
      <c r="H66" s="9" t="s">
        <v>89</v>
      </c>
      <c r="I66" s="9" t="s">
        <v>10</v>
      </c>
      <c r="J66" s="21"/>
      <c r="K66" s="21"/>
    </row>
    <row r="67" spans="1:11" x14ac:dyDescent="0.2">
      <c r="A67" s="15" t="s">
        <v>100</v>
      </c>
      <c r="B67" s="19">
        <f>G67/Cars!$C$2*3600</f>
        <v>113.99999999999999</v>
      </c>
      <c r="C67" s="19">
        <f>$G67/Cars!$C$3*3600</f>
        <v>111.21951219512194</v>
      </c>
      <c r="D67" s="19">
        <f>$G67/Cars!$C$4*3600</f>
        <v>100.58823529411764</v>
      </c>
      <c r="E67" s="19">
        <f>$G67/Cars!$C$5*3600</f>
        <v>88.258064516129025</v>
      </c>
      <c r="F67" s="19">
        <f>$G67/Cars!$C$6*3600</f>
        <v>76.424581005586589</v>
      </c>
      <c r="G67" s="18">
        <v>3.8</v>
      </c>
      <c r="H67" s="9" t="s">
        <v>101</v>
      </c>
      <c r="I67" s="9" t="s">
        <v>73</v>
      </c>
      <c r="J67" s="21"/>
      <c r="K67" s="21"/>
    </row>
    <row r="68" spans="1:11" x14ac:dyDescent="0.2">
      <c r="A68" s="15" t="s">
        <v>86</v>
      </c>
      <c r="B68" s="19">
        <f>G68/Cars!$C$2*3600</f>
        <v>117</v>
      </c>
      <c r="C68" s="19">
        <f>$G68/Cars!$C$3*3600</f>
        <v>114.14634146341463</v>
      </c>
      <c r="D68" s="19">
        <f>$G68/Cars!$C$4*3600</f>
        <v>103.23529411764706</v>
      </c>
      <c r="E68" s="19">
        <f>$G68/Cars!$C$5*3600</f>
        <v>90.58064516129032</v>
      </c>
      <c r="F68" s="19">
        <f>$G68/Cars!$C$6*3600</f>
        <v>78.43575418994412</v>
      </c>
      <c r="G68" s="18">
        <v>3.9</v>
      </c>
      <c r="H68" s="9" t="s">
        <v>87</v>
      </c>
      <c r="I68" s="9" t="s">
        <v>13</v>
      </c>
      <c r="J68" s="21"/>
      <c r="K68" s="21"/>
    </row>
    <row r="69" spans="1:11" x14ac:dyDescent="0.2">
      <c r="A69" s="15" t="s">
        <v>74</v>
      </c>
      <c r="B69" s="19">
        <f>G69/Cars!$C$2*3600</f>
        <v>122.99999999999999</v>
      </c>
      <c r="C69" s="19">
        <f>$G69/Cars!$C$3*3600</f>
        <v>120</v>
      </c>
      <c r="D69" s="19">
        <f>$G69/Cars!$C$4*3600</f>
        <v>108.52941176470587</v>
      </c>
      <c r="E69" s="19">
        <f>$G69/Cars!$C$5*3600</f>
        <v>95.225806451612883</v>
      </c>
      <c r="F69" s="19">
        <f>$G69/Cars!$C$6*3600</f>
        <v>82.458100558659211</v>
      </c>
      <c r="G69" s="18">
        <v>4.0999999999999996</v>
      </c>
      <c r="H69" s="9" t="s">
        <v>75</v>
      </c>
      <c r="I69" s="9" t="s">
        <v>1</v>
      </c>
      <c r="J69" s="21"/>
      <c r="K69" s="21"/>
    </row>
    <row r="70" spans="1:11" x14ac:dyDescent="0.2">
      <c r="A70" s="15" t="s">
        <v>106</v>
      </c>
      <c r="B70" s="19">
        <f>G70/Cars!$C$2*3600</f>
        <v>132</v>
      </c>
      <c r="C70" s="19">
        <f>$G70/Cars!$C$3*3600</f>
        <v>128.78048780487805</v>
      </c>
      <c r="D70" s="19">
        <f>$G70/Cars!$C$4*3600</f>
        <v>116.47058823529413</v>
      </c>
      <c r="E70" s="19">
        <f>$G70/Cars!$C$5*3600</f>
        <v>102.19354838709678</v>
      </c>
      <c r="F70" s="19">
        <f>$G70/Cars!$C$6*3600</f>
        <v>88.491620111731848</v>
      </c>
      <c r="G70" s="18">
        <v>4.4000000000000004</v>
      </c>
      <c r="H70" s="9" t="s">
        <v>107</v>
      </c>
      <c r="I70" s="9" t="s">
        <v>10</v>
      </c>
      <c r="J70" s="21"/>
      <c r="K70" s="21"/>
    </row>
    <row r="71" spans="1:11" x14ac:dyDescent="0.2">
      <c r="A71" s="15" t="s">
        <v>110</v>
      </c>
      <c r="B71" s="19">
        <f>G71/Cars!$C$2*3600</f>
        <v>132</v>
      </c>
      <c r="C71" s="19">
        <f>$G71/Cars!$C$3*3600</f>
        <v>128.78048780487805</v>
      </c>
      <c r="D71" s="19">
        <f>$G71/Cars!$C$4*3600</f>
        <v>116.47058823529413</v>
      </c>
      <c r="E71" s="19">
        <f>$G71/Cars!$C$5*3600</f>
        <v>102.19354838709678</v>
      </c>
      <c r="F71" s="19">
        <f>$G71/Cars!$C$6*3600</f>
        <v>88.491620111731848</v>
      </c>
      <c r="G71" s="18">
        <v>4.4000000000000004</v>
      </c>
      <c r="H71" s="9" t="s">
        <v>111</v>
      </c>
      <c r="I71" s="9" t="s">
        <v>18</v>
      </c>
      <c r="J71" s="21"/>
      <c r="K71" s="21"/>
    </row>
    <row r="72" spans="1:11" x14ac:dyDescent="0.2">
      <c r="A72" s="15" t="s">
        <v>78</v>
      </c>
      <c r="B72" s="19">
        <f>G72/Cars!$C$2*3600</f>
        <v>135</v>
      </c>
      <c r="C72" s="19">
        <f>$G72/Cars!$C$3*3600</f>
        <v>131.70731707317071</v>
      </c>
      <c r="D72" s="19">
        <f>$G72/Cars!$C$4*3600</f>
        <v>119.11764705882354</v>
      </c>
      <c r="E72" s="19">
        <f>$G72/Cars!$C$5*3600</f>
        <v>104.51612903225806</v>
      </c>
      <c r="F72" s="19">
        <f>$G72/Cars!$C$6*3600</f>
        <v>90.502793296089393</v>
      </c>
      <c r="G72" s="18">
        <v>4.5</v>
      </c>
      <c r="H72" s="9" t="s">
        <v>79</v>
      </c>
      <c r="I72" s="9" t="s">
        <v>19</v>
      </c>
      <c r="J72" s="21"/>
      <c r="K72" s="21"/>
    </row>
    <row r="73" spans="1:11" x14ac:dyDescent="0.2">
      <c r="A73" s="15" t="s">
        <v>130</v>
      </c>
      <c r="B73" s="19">
        <f>G73/Cars!$C$2*3600</f>
        <v>141</v>
      </c>
      <c r="C73" s="19">
        <f>$G73/Cars!$C$3*3600</f>
        <v>137.5609756097561</v>
      </c>
      <c r="D73" s="19">
        <f>$G73/Cars!$C$4*3600</f>
        <v>124.41176470588236</v>
      </c>
      <c r="E73" s="19">
        <f>$G73/Cars!$C$5*3600</f>
        <v>109.16129032258064</v>
      </c>
      <c r="F73" s="19">
        <f>$G73/Cars!$C$6*3600</f>
        <v>94.52513966480447</v>
      </c>
      <c r="G73" s="18">
        <v>4.7</v>
      </c>
      <c r="H73" s="9" t="s">
        <v>131</v>
      </c>
      <c r="I73" s="9" t="s">
        <v>18</v>
      </c>
      <c r="J73" s="21"/>
      <c r="K73" s="21"/>
    </row>
    <row r="74" spans="1:11" x14ac:dyDescent="0.2">
      <c r="A74" s="15" t="s">
        <v>102</v>
      </c>
      <c r="B74" s="19">
        <f>G74/Cars!$C$2*3600</f>
        <v>144</v>
      </c>
      <c r="C74" s="19">
        <f>$G74/Cars!$C$3*3600</f>
        <v>140.48780487804879</v>
      </c>
      <c r="D74" s="19">
        <f>$G74/Cars!$C$4*3600</f>
        <v>127.05882352941177</v>
      </c>
      <c r="E74" s="19">
        <f>$G74/Cars!$C$5*3600</f>
        <v>111.48387096774194</v>
      </c>
      <c r="F74" s="19">
        <f>$G74/Cars!$C$6*3600</f>
        <v>96.536312849162016</v>
      </c>
      <c r="G74" s="18">
        <v>4.8</v>
      </c>
      <c r="H74" s="9" t="s">
        <v>103</v>
      </c>
      <c r="I74" s="9" t="s">
        <v>5</v>
      </c>
      <c r="J74" s="21"/>
      <c r="K74" s="21"/>
    </row>
    <row r="75" spans="1:11" x14ac:dyDescent="0.2">
      <c r="A75" s="15" t="s">
        <v>108</v>
      </c>
      <c r="B75" s="19">
        <f>G75/Cars!$C$2*3600</f>
        <v>147.00000000000003</v>
      </c>
      <c r="C75" s="19">
        <f>$G75/Cars!$C$3*3600</f>
        <v>143.41463414634148</v>
      </c>
      <c r="D75" s="19">
        <f>$G75/Cars!$C$4*3600</f>
        <v>129.70588235294119</v>
      </c>
      <c r="E75" s="19">
        <f>$G75/Cars!$C$5*3600</f>
        <v>113.80645161290323</v>
      </c>
      <c r="F75" s="19">
        <f>$G75/Cars!$C$6*3600</f>
        <v>98.547486033519561</v>
      </c>
      <c r="G75" s="18">
        <v>4.9000000000000004</v>
      </c>
      <c r="H75" s="9" t="s">
        <v>109</v>
      </c>
      <c r="I75" s="9" t="s">
        <v>13</v>
      </c>
      <c r="J75" s="21"/>
      <c r="K75" s="21"/>
    </row>
    <row r="76" spans="1:11" x14ac:dyDescent="0.2">
      <c r="A76" s="15" t="s">
        <v>76</v>
      </c>
      <c r="B76" s="19">
        <f>G76/Cars!$C$2*3600</f>
        <v>150</v>
      </c>
      <c r="C76" s="19">
        <f>$G76/Cars!$C$3*3600</f>
        <v>146.34146341463415</v>
      </c>
      <c r="D76" s="19">
        <f>$G76/Cars!$C$4*3600</f>
        <v>132.35294117647058</v>
      </c>
      <c r="E76" s="19">
        <f>$G76/Cars!$C$5*3600</f>
        <v>116.12903225806451</v>
      </c>
      <c r="F76" s="19">
        <f>$G76/Cars!$C$6*3600</f>
        <v>100.55865921787709</v>
      </c>
      <c r="G76" s="18">
        <v>5</v>
      </c>
      <c r="H76" s="9" t="s">
        <v>77</v>
      </c>
      <c r="I76" s="9" t="s">
        <v>1</v>
      </c>
      <c r="J76" s="21"/>
      <c r="K76" s="21"/>
    </row>
    <row r="77" spans="1:11" x14ac:dyDescent="0.2">
      <c r="A77" s="15" t="s">
        <v>98</v>
      </c>
      <c r="B77" s="19">
        <f>G77/Cars!$C$2*3600</f>
        <v>150</v>
      </c>
      <c r="C77" s="19">
        <f>$G77/Cars!$C$3*3600</f>
        <v>146.34146341463415</v>
      </c>
      <c r="D77" s="19">
        <f>$G77/Cars!$C$4*3600</f>
        <v>132.35294117647058</v>
      </c>
      <c r="E77" s="19">
        <f>$G77/Cars!$C$5*3600</f>
        <v>116.12903225806451</v>
      </c>
      <c r="F77" s="19">
        <f>$G77/Cars!$C$6*3600</f>
        <v>100.55865921787709</v>
      </c>
      <c r="G77" s="18">
        <v>5</v>
      </c>
      <c r="H77" s="9" t="s">
        <v>99</v>
      </c>
      <c r="I77" s="9" t="s">
        <v>19</v>
      </c>
      <c r="J77" s="21"/>
      <c r="K77" s="21"/>
    </row>
    <row r="78" spans="1:11" x14ac:dyDescent="0.2">
      <c r="A78" s="15" t="s">
        <v>118</v>
      </c>
      <c r="B78" s="19">
        <f>G78/Cars!$C$2*3600</f>
        <v>150</v>
      </c>
      <c r="C78" s="19">
        <f>$G78/Cars!$C$3*3600</f>
        <v>146.34146341463415</v>
      </c>
      <c r="D78" s="19">
        <f>$G78/Cars!$C$4*3600</f>
        <v>132.35294117647058</v>
      </c>
      <c r="E78" s="19">
        <f>$G78/Cars!$C$5*3600</f>
        <v>116.12903225806451</v>
      </c>
      <c r="F78" s="19">
        <f>$G78/Cars!$C$6*3600</f>
        <v>100.55865921787709</v>
      </c>
      <c r="G78" s="18">
        <v>5</v>
      </c>
      <c r="H78" s="9" t="s">
        <v>119</v>
      </c>
      <c r="I78" s="9" t="s">
        <v>8</v>
      </c>
      <c r="J78" s="21"/>
      <c r="K78" s="21"/>
    </row>
    <row r="79" spans="1:11" x14ac:dyDescent="0.2">
      <c r="A79" s="15" t="s">
        <v>126</v>
      </c>
      <c r="B79" s="19">
        <f>G79/Cars!$C$2*3600</f>
        <v>156</v>
      </c>
      <c r="C79" s="19">
        <f>$G79/Cars!$C$3*3600</f>
        <v>152.19512195121951</v>
      </c>
      <c r="D79" s="19">
        <f>$G79/Cars!$C$4*3600</f>
        <v>137.64705882352942</v>
      </c>
      <c r="E79" s="19">
        <f>$G79/Cars!$C$5*3600</f>
        <v>120.77419354838709</v>
      </c>
      <c r="F79" s="19">
        <f>$G79/Cars!$C$6*3600</f>
        <v>104.58100558659218</v>
      </c>
      <c r="G79" s="18">
        <v>5.2</v>
      </c>
      <c r="H79" s="9" t="s">
        <v>127</v>
      </c>
      <c r="I79" s="9" t="s">
        <v>19</v>
      </c>
      <c r="J79" s="21"/>
      <c r="K79" s="21"/>
    </row>
    <row r="80" spans="1:11" x14ac:dyDescent="0.2">
      <c r="A80" s="15" t="s">
        <v>92</v>
      </c>
      <c r="B80" s="19">
        <f>G80/Cars!$C$2*3600</f>
        <v>165</v>
      </c>
      <c r="C80" s="19">
        <f>$G80/Cars!$C$3*3600</f>
        <v>160.97560975609755</v>
      </c>
      <c r="D80" s="19">
        <f>$G80/Cars!$C$4*3600</f>
        <v>145.58823529411765</v>
      </c>
      <c r="E80" s="19">
        <f>$G80/Cars!$C$5*3600</f>
        <v>127.74193548387098</v>
      </c>
      <c r="F80" s="19">
        <f>$G80/Cars!$C$6*3600</f>
        <v>110.61452513966481</v>
      </c>
      <c r="G80" s="18">
        <v>5.5</v>
      </c>
      <c r="H80" s="9" t="s">
        <v>93</v>
      </c>
      <c r="I80" s="9" t="s">
        <v>18</v>
      </c>
      <c r="J80" s="21"/>
      <c r="K80" s="21"/>
    </row>
    <row r="81" spans="1:11" x14ac:dyDescent="0.2">
      <c r="A81" s="15" t="s">
        <v>148</v>
      </c>
      <c r="B81" s="19">
        <f>G81/Cars!$C$2*3600</f>
        <v>177.00000000000003</v>
      </c>
      <c r="C81" s="19">
        <f>$G81/Cars!$C$3*3600</f>
        <v>172.68292682926833</v>
      </c>
      <c r="D81" s="19">
        <f>$G81/Cars!$C$4*3600</f>
        <v>156.1764705882353</v>
      </c>
      <c r="E81" s="19">
        <f>$G81/Cars!$C$5*3600</f>
        <v>137.03225806451616</v>
      </c>
      <c r="F81" s="19">
        <f>$G81/Cars!$C$6*3600</f>
        <v>118.65921787709497</v>
      </c>
      <c r="G81" s="18">
        <v>5.9</v>
      </c>
      <c r="H81" s="9" t="s">
        <v>149</v>
      </c>
      <c r="I81" s="9" t="s">
        <v>18</v>
      </c>
      <c r="J81" s="21"/>
      <c r="K81" s="21"/>
    </row>
    <row r="82" spans="1:11" x14ac:dyDescent="0.2">
      <c r="A82" s="15" t="s">
        <v>90</v>
      </c>
      <c r="B82" s="19">
        <f>G82/Cars!$C$2*3600</f>
        <v>182.99999999999997</v>
      </c>
      <c r="C82" s="19">
        <f>$G82/Cars!$C$3*3600</f>
        <v>178.53658536585365</v>
      </c>
      <c r="D82" s="19">
        <f>$G82/Cars!$C$4*3600</f>
        <v>161.47058823529412</v>
      </c>
      <c r="E82" s="19">
        <f>$G82/Cars!$C$5*3600</f>
        <v>141.67741935483869</v>
      </c>
      <c r="F82" s="19">
        <f>$G82/Cars!$C$6*3600</f>
        <v>122.68156424581005</v>
      </c>
      <c r="G82" s="18">
        <v>6.1</v>
      </c>
      <c r="H82" s="9" t="s">
        <v>91</v>
      </c>
      <c r="I82" s="9" t="s">
        <v>8</v>
      </c>
      <c r="J82" s="21"/>
      <c r="K82" s="21"/>
    </row>
    <row r="83" spans="1:11" x14ac:dyDescent="0.2">
      <c r="A83" s="15" t="s">
        <v>140</v>
      </c>
      <c r="B83" s="19">
        <f>G83/Cars!$C$2*3600</f>
        <v>195</v>
      </c>
      <c r="C83" s="19">
        <f>$G83/Cars!$C$3*3600</f>
        <v>190.2439024390244</v>
      </c>
      <c r="D83" s="19">
        <f>$G83/Cars!$C$4*3600</f>
        <v>172.05882352941174</v>
      </c>
      <c r="E83" s="19">
        <f>$G83/Cars!$C$5*3600</f>
        <v>150.96774193548387</v>
      </c>
      <c r="F83" s="19">
        <f>$G83/Cars!$C$6*3600</f>
        <v>130.72625698324023</v>
      </c>
      <c r="G83" s="18">
        <v>6.5</v>
      </c>
      <c r="H83" s="9" t="s">
        <v>141</v>
      </c>
      <c r="I83" s="9" t="s">
        <v>19</v>
      </c>
      <c r="J83" s="21"/>
      <c r="K83" s="21"/>
    </row>
  </sheetData>
  <sortState ref="A2:I41">
    <sortCondition ref="G2:G41"/>
  </sortState>
  <hyperlinks>
    <hyperlink ref="A6" r:id="rId1" tooltip="Avant Guard"/>
    <hyperlink ref="A27" r:id="rId2" tooltip="Baseball Battle"/>
    <hyperlink ref="A34" r:id="rId3" tooltip="Call of the Wild"/>
    <hyperlink ref="A30" r:id="rId4" tooltip="Catch My Drift"/>
    <hyperlink ref="A14" r:id="rId5" tooltip="Coast to Coast"/>
    <hyperlink ref="A12" r:id="rId6" tooltip="Curveball"/>
    <hyperlink ref="A20" r:id="rId7" tooltip="Deep South"/>
    <hyperlink ref="A26" r:id="rId8" tooltip="Demolition Derby"/>
    <hyperlink ref="A24" r:id="rId9" tooltip="Driving Off"/>
    <hyperlink ref="A40" r:id="rId10" tooltip="Eastern Promise"/>
    <hyperlink ref="A38" r:id="rId11" tooltip="Far, Far Away"/>
    <hyperlink ref="A19" r:id="rId12" tooltip="Final Furlong"/>
    <hyperlink ref="A21" r:id="rId13" tooltip="Full Gallop"/>
    <hyperlink ref="A35" r:id="rId14" tooltip="Go West!"/>
    <hyperlink ref="A25" r:id="rId15" tooltip="Going Coastal"/>
    <hyperlink ref="A32" r:id="rId16" tooltip="Hard Fort"/>
    <hyperlink ref="A7" r:id="rId17" tooltip="Heads Up"/>
    <hyperlink ref="A28" r:id="rId18" tooltip="High Noon Club"/>
    <hyperlink ref="A33" r:id="rId19" tooltip="Horse Power"/>
    <hyperlink ref="A29" r:id="rId20" tooltip="Lakeside Getaway (Burnout Paradise)"/>
    <hyperlink ref="A17" r:id="rId21" tooltip="Man O' War"/>
    <hyperlink ref="A5" r:id="rId22" tooltip="Mano A Mano"/>
    <hyperlink ref="A3" r:id="rId23" tooltip="Plain Sailing"/>
    <hyperlink ref="A36" r:id="rId24" tooltip="Plaza Endurance"/>
    <hyperlink ref="A8" r:id="rId25" tooltip="Pleasure Cruise"/>
    <hyperlink ref="A13" r:id="rId26" tooltip="Power Surge"/>
    <hyperlink ref="A10" r:id="rId27" tooltip="Race for the Plate"/>
    <hyperlink ref="A37" r:id="rId28" tooltip="Race to the Summit"/>
    <hyperlink ref="A9" r:id="rId29" tooltip="Rat Race"/>
    <hyperlink ref="A31" r:id="rId30" tooltip="Reach for the Stars"/>
    <hyperlink ref="A4" r:id="rId31" tooltip="Riverside Run"/>
    <hyperlink ref="A16" r:id="rId32" tooltip="Rollercoaster"/>
    <hyperlink ref="A22" r:id="rId33" tooltip="Save Ferris"/>
    <hyperlink ref="A23" r:id="rId34" tooltip="Spaghetti Western"/>
    <hyperlink ref="A41" r:id="rId35" tooltip="Spin City"/>
    <hyperlink ref="A2" r:id="rId36" tooltip="Stealing 1st"/>
    <hyperlink ref="A11" r:id="rId37" tooltip="The Duel"/>
    <hyperlink ref="A15" r:id="rId38" tooltip="Torpedo Run"/>
    <hyperlink ref="A39" r:id="rId39" tooltip="Tunnel Vision"/>
    <hyperlink ref="A18" r:id="rId40" tooltip="Waterway to Go"/>
    <hyperlink ref="A48" r:id="rId41" tooltip="Avant Guard"/>
    <hyperlink ref="A69" r:id="rId42" tooltip="Baseball Battle"/>
    <hyperlink ref="A76" r:id="rId43" tooltip="Call of the Wild"/>
    <hyperlink ref="A72" r:id="rId44" tooltip="Catch My Drift"/>
    <hyperlink ref="A56" r:id="rId45" tooltip="Coast to Coast"/>
    <hyperlink ref="A54" r:id="rId46" tooltip="Curveball"/>
    <hyperlink ref="A62" r:id="rId47" tooltip="Deep South"/>
    <hyperlink ref="A68" r:id="rId48" tooltip="Demolition Derby"/>
    <hyperlink ref="A66" r:id="rId49" tooltip="Driving Off"/>
    <hyperlink ref="A82" r:id="rId50" tooltip="Eastern Promise"/>
    <hyperlink ref="A80" r:id="rId51" tooltip="Far, Far Away"/>
    <hyperlink ref="A61" r:id="rId52" tooltip="Final Furlong"/>
    <hyperlink ref="A63" r:id="rId53" tooltip="Full Gallop"/>
    <hyperlink ref="A77" r:id="rId54" tooltip="Go West!"/>
    <hyperlink ref="A67" r:id="rId55" tooltip="Going Coastal"/>
    <hyperlink ref="A74" r:id="rId56" tooltip="Hard Fort"/>
    <hyperlink ref="A49" r:id="rId57" tooltip="Heads Up"/>
    <hyperlink ref="A70" r:id="rId58" tooltip="High Noon Club"/>
    <hyperlink ref="A75" r:id="rId59" tooltip="Horse Power"/>
    <hyperlink ref="A71" r:id="rId60" tooltip="Lakeside Getaway (Burnout Paradise)"/>
    <hyperlink ref="A59" r:id="rId61" tooltip="Man O' War"/>
    <hyperlink ref="A47" r:id="rId62" tooltip="Mano A Mano"/>
    <hyperlink ref="A45" r:id="rId63" tooltip="Plain Sailing"/>
    <hyperlink ref="A78" r:id="rId64" tooltip="Plaza Endurance"/>
    <hyperlink ref="A50" r:id="rId65" tooltip="Pleasure Cruise"/>
    <hyperlink ref="A55" r:id="rId66" tooltip="Power Surge"/>
    <hyperlink ref="A52" r:id="rId67" tooltip="Race for the Plate"/>
    <hyperlink ref="A79" r:id="rId68" tooltip="Race to the Summit"/>
    <hyperlink ref="A51" r:id="rId69" tooltip="Rat Race"/>
    <hyperlink ref="A73" r:id="rId70" tooltip="Reach for the Stars"/>
    <hyperlink ref="A46" r:id="rId71" tooltip="Riverside Run"/>
    <hyperlink ref="A58" r:id="rId72" tooltip="Rollercoaster"/>
    <hyperlink ref="A64" r:id="rId73" tooltip="Save Ferris"/>
    <hyperlink ref="A65" r:id="rId74" tooltip="Spaghetti Western"/>
    <hyperlink ref="A83" r:id="rId75" tooltip="Spin City"/>
    <hyperlink ref="A44" r:id="rId76" tooltip="Stealing 1st"/>
    <hyperlink ref="A53" r:id="rId77" tooltip="The Duel"/>
    <hyperlink ref="A57" r:id="rId78" tooltip="Torpedo Run"/>
    <hyperlink ref="A81" r:id="rId79" tooltip="Tunnel Vision"/>
    <hyperlink ref="A60" r:id="rId80" tooltip="Waterway to Go"/>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2" sqref="C2"/>
    </sheetView>
  </sheetViews>
  <sheetFormatPr baseColWidth="10" defaultColWidth="18.33203125" defaultRowHeight="16" x14ac:dyDescent="0.2"/>
  <cols>
    <col min="1" max="1" width="21.1640625" bestFit="1" customWidth="1"/>
    <col min="2" max="2" width="7.6640625" style="21" bestFit="1" customWidth="1"/>
    <col min="3" max="3" width="20.83203125" style="10" bestFit="1" customWidth="1"/>
    <col min="4" max="4" width="22.6640625" style="10" bestFit="1" customWidth="1"/>
    <col min="5" max="5" width="16.83203125" bestFit="1" customWidth="1"/>
    <col min="6" max="6" width="21.6640625" bestFit="1" customWidth="1"/>
    <col min="7" max="7" width="41.33203125" style="7" customWidth="1"/>
  </cols>
  <sheetData>
    <row r="1" spans="1:7" x14ac:dyDescent="0.2">
      <c r="A1" s="2" t="s">
        <v>166</v>
      </c>
      <c r="B1" s="16" t="s">
        <v>160</v>
      </c>
      <c r="C1" s="11" t="s">
        <v>167</v>
      </c>
      <c r="D1" s="11" t="s">
        <v>23</v>
      </c>
      <c r="E1" s="2" t="s">
        <v>24</v>
      </c>
      <c r="F1" s="2" t="s">
        <v>25</v>
      </c>
      <c r="G1" s="6" t="s">
        <v>64</v>
      </c>
    </row>
    <row r="2" spans="1:7" s="7" customFormat="1" ht="48" x14ac:dyDescent="0.2">
      <c r="A2" s="20" t="s">
        <v>0</v>
      </c>
      <c r="B2" s="7">
        <v>48.9</v>
      </c>
      <c r="C2" s="10" t="s">
        <v>26</v>
      </c>
      <c r="D2" s="10" t="s">
        <v>1</v>
      </c>
      <c r="E2" s="7" t="s">
        <v>2</v>
      </c>
      <c r="F2" s="7" t="s">
        <v>3</v>
      </c>
      <c r="G2" s="7" t="s">
        <v>65</v>
      </c>
    </row>
    <row r="3" spans="1:7" ht="80" x14ac:dyDescent="0.2">
      <c r="A3" s="20" t="s">
        <v>20</v>
      </c>
      <c r="B3" s="5">
        <v>51.5</v>
      </c>
      <c r="C3" s="10" t="s">
        <v>30</v>
      </c>
      <c r="D3" s="10" t="s">
        <v>5</v>
      </c>
      <c r="E3" t="s">
        <v>21</v>
      </c>
      <c r="F3" t="s">
        <v>22</v>
      </c>
      <c r="G3" s="7" t="s">
        <v>69</v>
      </c>
    </row>
    <row r="4" spans="1:7" ht="112" x14ac:dyDescent="0.2">
      <c r="A4" s="20" t="s">
        <v>9</v>
      </c>
      <c r="B4" s="5">
        <v>61.1</v>
      </c>
      <c r="C4" s="10" t="s">
        <v>29</v>
      </c>
      <c r="D4" s="10" t="s">
        <v>10</v>
      </c>
      <c r="E4" t="s">
        <v>11</v>
      </c>
      <c r="F4" t="s">
        <v>12</v>
      </c>
      <c r="G4" s="7" t="s">
        <v>68</v>
      </c>
    </row>
    <row r="5" spans="1:7" ht="80" x14ac:dyDescent="0.2">
      <c r="A5" s="20" t="s">
        <v>4</v>
      </c>
      <c r="B5" s="5">
        <v>61.7</v>
      </c>
      <c r="C5" s="10" t="s">
        <v>28</v>
      </c>
      <c r="D5" s="10" t="s">
        <v>5</v>
      </c>
      <c r="E5" t="s">
        <v>6</v>
      </c>
      <c r="F5" t="s">
        <v>7</v>
      </c>
      <c r="G5" s="7" t="s">
        <v>67</v>
      </c>
    </row>
    <row r="6" spans="1:7" ht="64" x14ac:dyDescent="0.2">
      <c r="A6" s="20" t="s">
        <v>14</v>
      </c>
      <c r="B6" s="5">
        <v>80.5</v>
      </c>
      <c r="C6" s="10" t="s">
        <v>15</v>
      </c>
      <c r="D6" s="10" t="s">
        <v>13</v>
      </c>
      <c r="E6" t="s">
        <v>16</v>
      </c>
      <c r="F6" t="s">
        <v>17</v>
      </c>
      <c r="G6" s="7" t="s">
        <v>66</v>
      </c>
    </row>
    <row r="9" spans="1:7" x14ac:dyDescent="0.2">
      <c r="A9" t="s">
        <v>27</v>
      </c>
    </row>
    <row r="17" spans="5:5" x14ac:dyDescent="0.2">
      <c r="E17" s="4"/>
    </row>
  </sheetData>
  <sortState ref="A2:G17">
    <sortCondition ref="B2:B17"/>
  </sortState>
  <hyperlinks>
    <hyperlink ref="A2" r:id="rId1" tooltip="Cavalry Burning Route"/>
    <hyperlink ref="A5" r:id="rId2" tooltip="Mesquite Burning Route"/>
    <hyperlink ref="A6" r:id="rId3" tooltip="Fastback Burning Route"/>
    <hyperlink ref="A4" r:id="rId4" tooltip="Ikusa GT Burning Route"/>
    <hyperlink ref="A3" r:id="rId5" tooltip="Tempesta Burning Rout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Cutscenes &amp; Actions</vt:lpstr>
      <vt:lpstr>Cars</vt:lpstr>
      <vt:lpstr>Races</vt:lpstr>
      <vt:lpstr>Burning Routes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2017-07-17T17:23:20Z</dcterms:created>
  <dcterms:modified xsi:type="dcterms:W3CDTF">2017-07-27T17:12:40Z</dcterms:modified>
</cp:coreProperties>
</file>