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AB4CEA3D-60DA-440F-B470-3FF5A1565E4E}" xr6:coauthVersionLast="47" xr6:coauthVersionMax="47" xr10:uidLastSave="{00000000-0000-0000-0000-000000000000}"/>
  <bookViews>
    <workbookView xWindow="2700" yWindow="765" windowWidth="24900" windowHeight="13545" activeTab="1" xr2:uid="{00000000-000D-0000-FFFF-FFFF00000000}"/>
  </bookViews>
  <sheets>
    <sheet name="Hi-Tech Jobs" sheetId="1" r:id="rId1"/>
    <sheet name="Hi-Tech Professions" sheetId="2" r:id="rId2"/>
    <sheet name="Jazz Age" sheetId="3" r:id="rId3"/>
    <sheet name="Destination London" sheetId="4" r:id="rId4"/>
  </sheets>
  <definedNames>
    <definedName name="_xlnm._FilterDatabase" localSheetId="1" hidden="1">'Hi-Tech Professions'!$A$30:$Q$40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R32" i="2"/>
  <c r="R33" i="2"/>
  <c r="R35" i="2"/>
  <c r="R36" i="2"/>
  <c r="R37" i="2"/>
  <c r="R38" i="2"/>
  <c r="R39" i="2"/>
  <c r="R40" i="2"/>
  <c r="R31" i="2"/>
  <c r="R6" i="2"/>
  <c r="R7" i="2"/>
  <c r="R8" i="2"/>
  <c r="R9" i="2"/>
  <c r="R10" i="2"/>
  <c r="R11" i="2"/>
  <c r="R12" i="2"/>
  <c r="R13" i="2"/>
  <c r="R14" i="2"/>
  <c r="R5" i="2"/>
  <c r="C15" i="2"/>
  <c r="T5" i="2"/>
  <c r="F5" i="2"/>
  <c r="T5" i="4"/>
  <c r="R40" i="4"/>
  <c r="R39" i="4"/>
  <c r="R38" i="4"/>
  <c r="R37" i="4"/>
  <c r="R36" i="4"/>
  <c r="R35" i="4"/>
  <c r="R34" i="4"/>
  <c r="R33" i="4"/>
  <c r="R32" i="4"/>
  <c r="R31" i="4"/>
  <c r="R5" i="3"/>
  <c r="D41" i="4"/>
  <c r="C41" i="4"/>
  <c r="J15" i="4"/>
  <c r="I15" i="4"/>
  <c r="H15" i="4"/>
  <c r="G15" i="4"/>
  <c r="E15" i="4"/>
  <c r="D15" i="4"/>
  <c r="C15" i="4"/>
  <c r="T14" i="4"/>
  <c r="F14" i="4"/>
  <c r="T13" i="4"/>
  <c r="F13" i="4"/>
  <c r="T12" i="4"/>
  <c r="F12" i="4"/>
  <c r="T11" i="4"/>
  <c r="F11" i="4"/>
  <c r="T10" i="4"/>
  <c r="F10" i="4"/>
  <c r="T9" i="4"/>
  <c r="F9" i="4"/>
  <c r="T8" i="4"/>
  <c r="F8" i="4"/>
  <c r="T7" i="4"/>
  <c r="F7" i="4"/>
  <c r="T6" i="4"/>
  <c r="F6" i="4"/>
  <c r="F5" i="4"/>
  <c r="T5" i="3"/>
  <c r="R37" i="3"/>
  <c r="R36" i="3"/>
  <c r="R35" i="3"/>
  <c r="R34" i="3"/>
  <c r="R33" i="3"/>
  <c r="R32" i="3"/>
  <c r="R31" i="3"/>
  <c r="R30" i="3"/>
  <c r="R29" i="3"/>
  <c r="R28" i="3"/>
  <c r="J15" i="3"/>
  <c r="I15" i="3"/>
  <c r="H15" i="3"/>
  <c r="G15" i="3"/>
  <c r="F15" i="3"/>
  <c r="E15" i="3"/>
  <c r="D15" i="3"/>
  <c r="C15" i="3"/>
  <c r="F10" i="3"/>
  <c r="F14" i="3"/>
  <c r="F13" i="3"/>
  <c r="F12" i="3"/>
  <c r="F11" i="3"/>
  <c r="F9" i="3"/>
  <c r="F8" i="3"/>
  <c r="F7" i="3"/>
  <c r="F6" i="3"/>
  <c r="F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T14" i="1"/>
  <c r="T13" i="1"/>
  <c r="T12" i="1"/>
  <c r="T11" i="1"/>
  <c r="T10" i="1"/>
  <c r="T9" i="1"/>
  <c r="T8" i="1"/>
  <c r="T7" i="1"/>
  <c r="T6" i="1"/>
  <c r="T5" i="1"/>
  <c r="T6" i="2"/>
  <c r="T7" i="2"/>
  <c r="T8" i="2"/>
  <c r="T9" i="2"/>
  <c r="T10" i="2"/>
  <c r="T11" i="2"/>
  <c r="T12" i="2"/>
  <c r="T13" i="2"/>
  <c r="T14" i="2"/>
  <c r="R5" i="1"/>
  <c r="F11" i="2"/>
  <c r="F14" i="1"/>
  <c r="F6" i="2"/>
  <c r="F7" i="2"/>
  <c r="F8" i="2"/>
  <c r="F9" i="2"/>
  <c r="F10" i="2"/>
  <c r="F12" i="2"/>
  <c r="F13" i="2"/>
  <c r="F14" i="2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I15" i="1"/>
  <c r="H15" i="1"/>
  <c r="G15" i="1"/>
  <c r="E15" i="1"/>
  <c r="D15" i="1"/>
  <c r="C15" i="1"/>
  <c r="F15" i="4" l="1"/>
  <c r="F15" i="2"/>
  <c r="F15" i="1"/>
</calcChain>
</file>

<file path=xl/sharedStrings.xml><?xml version="1.0" encoding="utf-8"?>
<sst xmlns="http://schemas.openxmlformats.org/spreadsheetml/2006/main" count="300" uniqueCount="95">
  <si>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</si>
  <si>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</si>
  <si>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</si>
  <si>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</si>
  <si>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</si>
  <si>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</si>
  <si>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</si>
  <si>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</si>
  <si>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</si>
  <si>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</si>
  <si>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</si>
  <si>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</si>
  <si>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</si>
  <si>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</si>
  <si>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</si>
  <si>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</si>
  <si>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</si>
  <si>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</si>
  <si>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</si>
  <si>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</si>
  <si>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</si>
  <si>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</si>
  <si>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</si>
  <si>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</si>
  <si>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</si>
  <si>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</si>
  <si>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</si>
  <si>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</si>
  <si>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</si>
  <si>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</si>
  <si>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</si>
  <si>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</si>
  <si>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</si>
  <si>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</si>
  <si>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</si>
  <si>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</si>
  <si>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</si>
  <si>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</si>
  <si>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</si>
  <si>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</si>
  <si>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</si>
  <si>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</si>
  <si>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</si>
  <si>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</si>
  <si>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</si>
  <si>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</si>
  <si>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</si>
  <si>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</si>
  <si>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</si>
  <si>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</si>
  <si>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</si>
  <si>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</si>
  <si>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</si>
  <si>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</si>
  <si>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</si>
  <si>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</si>
  <si>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</si>
  <si>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</si>
  <si>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</si>
  <si>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</si>
  <si>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</si>
  <si>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</si>
  <si>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</si>
  <si>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</si>
  <si>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</si>
  <si>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</si>
  <si>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</si>
  <si>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</si>
  <si>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</si>
  <si>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</si>
  <si>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</si>
  <si>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</si>
  <si>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</si>
  <si>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</si>
  <si>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</si>
  <si>
    <t>Guinness</t>
  </si>
  <si>
    <t>Bunch of Grapes</t>
  </si>
  <si>
    <t>Oxford</t>
  </si>
  <si>
    <t>Harrods</t>
  </si>
  <si>
    <t>Westminster</t>
  </si>
  <si>
    <t>Stonehenge</t>
  </si>
  <si>
    <t>Houses of Parliament</t>
  </si>
  <si>
    <t>Buckingham Palace</t>
  </si>
  <si>
    <t>Tower of London</t>
  </si>
  <si>
    <t>Sightseeing Tour</t>
  </si>
  <si>
    <t>Ranking Total</t>
  </si>
  <si>
    <t>Guiness, Sightseeing Tour</t>
  </si>
  <si>
    <t>Guiness, Houses of Parliament</t>
  </si>
  <si>
    <t>Tower of London, Guiness</t>
  </si>
  <si>
    <t>Harrods, Houses of Parliament</t>
  </si>
  <si>
    <t>Oxford, Stonehenge</t>
  </si>
  <si>
    <t>Aerospace Engineering, Pharmaceutical Sciences</t>
  </si>
  <si>
    <t>Aerospace Engineering, Patent Attorney</t>
  </si>
  <si>
    <t>Quantum Computing, Patent Attorney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</si>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</sst>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1" fontId="0" fillId="2" borderId="4" xfId="0" applyNumberFormat="1" applyFill="1" applyBorder="1"/>
    <xf numFmtId="1" fontId="0" fillId="2" borderId="1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vertic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0" fillId="2" borderId="11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0" xfId="0" applyNumberFormat="1"/>
    <xf numFmtId="1" fontId="0" fillId="2" borderId="5" xfId="0" applyNumberFormat="1" applyFill="1" applyBorder="1"/>
    <xf numFmtId="0" fontId="0" fillId="0" borderId="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107" t="s">
        <v>10</v>
      </c>
      <c r="D3" s="108"/>
      <c r="E3" s="108"/>
      <c r="F3" s="108"/>
      <c r="G3" s="108"/>
      <c r="H3" s="108"/>
      <c r="I3" s="109"/>
      <c r="J3" s="18"/>
      <c r="K3" s="107" t="s">
        <v>38</v>
      </c>
      <c r="L3" s="108"/>
      <c r="M3" s="108"/>
      <c r="N3" s="108"/>
      <c r="O3" s="108"/>
      <c r="P3" s="108"/>
      <c r="Q3" s="108"/>
      <c r="R3" s="108"/>
      <c r="S3" s="109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6">
        <v>3</v>
      </c>
      <c r="F10" s="44">
        <f t="shared" si="0"/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6">
        <v>6</v>
      </c>
      <c r="F12" s="44">
        <f t="shared" si="0"/>
        <v>34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59">
        <v>10</v>
      </c>
      <c r="B14" s="60" t="s">
        <v>14</v>
      </c>
      <c r="C14" s="61">
        <v>34</v>
      </c>
      <c r="D14" s="61">
        <v>23</v>
      </c>
      <c r="E14" s="62">
        <v>8</v>
      </c>
      <c r="F14" s="63">
        <f t="shared" si="0"/>
        <v>65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5</v>
      </c>
      <c r="P14" s="61">
        <v>6</v>
      </c>
      <c r="Q14" s="65">
        <v>7</v>
      </c>
      <c r="R14" s="68">
        <f t="shared" si="1"/>
        <v>5</v>
      </c>
      <c r="S14" s="69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T52"/>
  <sheetViews>
    <sheetView tabSelected="1" topLeftCell="A26" zoomScaleNormal="100" workbookViewId="0">
      <selection activeCell="Q49" sqref="Q49"/>
    </sheetView>
  </sheetViews>
  <sheetFormatPr defaultRowHeight="15" x14ac:dyDescent="0.25"/>
  <cols>
    <col min="2" max="2" width="24" customWidth="1"/>
    <col min="3" max="3" width="10.140625" customWidth="1"/>
    <col min="4" max="4" width="11.85546875" customWidth="1"/>
    <col min="5" max="5" width="14" customWidth="1"/>
    <col min="6" max="6" width="9.42578125" customWidth="1"/>
    <col min="7" max="7" width="9.7109375" customWidth="1"/>
    <col min="8" max="8" width="10.85546875" bestFit="1" customWidth="1"/>
    <col min="9" max="9" width="13.5703125" bestFit="1" customWidth="1"/>
    <col min="12" max="12" width="10.28515625" customWidth="1"/>
    <col min="16" max="16" width="10.85546875" bestFit="1" customWidth="1"/>
    <col min="17" max="17" width="13.5703125" bestFit="1" customWidth="1"/>
    <col min="20" max="20" width="9.140625" style="1"/>
  </cols>
  <sheetData>
    <row r="3" spans="1:20" ht="15.75" x14ac:dyDescent="0.25">
      <c r="B3" s="12"/>
      <c r="C3" s="107" t="s">
        <v>10</v>
      </c>
      <c r="D3" s="108"/>
      <c r="E3" s="108"/>
      <c r="F3" s="108"/>
      <c r="G3" s="108"/>
      <c r="H3" s="108"/>
      <c r="I3" s="109"/>
      <c r="J3" s="18"/>
      <c r="K3" s="107" t="s">
        <v>38</v>
      </c>
      <c r="L3" s="108"/>
      <c r="M3" s="108"/>
      <c r="N3" s="108"/>
      <c r="O3" s="108"/>
      <c r="P3" s="108"/>
      <c r="Q3" s="108"/>
      <c r="R3" s="108"/>
      <c r="S3" s="109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112">
        <v>1</v>
      </c>
      <c r="B5" s="9" t="s">
        <v>27</v>
      </c>
      <c r="C5" s="113">
        <v>44</v>
      </c>
      <c r="D5" s="113">
        <v>32</v>
      </c>
      <c r="E5" s="29">
        <v>15</v>
      </c>
      <c r="F5" s="29">
        <f>SUM(C5:E5)</f>
        <v>91</v>
      </c>
      <c r="G5" s="26">
        <v>2</v>
      </c>
      <c r="H5" s="113">
        <v>2</v>
      </c>
      <c r="I5" s="7">
        <v>0</v>
      </c>
      <c r="J5" s="20">
        <v>3</v>
      </c>
      <c r="K5" s="36">
        <v>1</v>
      </c>
      <c r="L5" s="113">
        <v>1</v>
      </c>
      <c r="M5" s="113">
        <v>2</v>
      </c>
      <c r="N5" s="113">
        <v>1</v>
      </c>
      <c r="O5" s="113">
        <v>10</v>
      </c>
      <c r="P5" s="113">
        <v>8</v>
      </c>
      <c r="Q5" s="4">
        <v>10</v>
      </c>
      <c r="R5" s="34">
        <f>(O5+SUM(K5:M5))/4</f>
        <v>3.5</v>
      </c>
      <c r="S5" s="4">
        <v>1</v>
      </c>
      <c r="T5" s="1">
        <f>SUM(K5:Q5)</f>
        <v>33</v>
      </c>
    </row>
    <row r="6" spans="1:20" x14ac:dyDescent="0.25">
      <c r="A6" s="41">
        <v>2</v>
      </c>
      <c r="B6" s="42" t="s">
        <v>28</v>
      </c>
      <c r="C6" s="43">
        <v>13</v>
      </c>
      <c r="D6" s="43">
        <v>21</v>
      </c>
      <c r="E6" s="52">
        <v>8</v>
      </c>
      <c r="F6" s="44">
        <f>SUM(C6:E6)</f>
        <v>42</v>
      </c>
      <c r="G6" s="53">
        <v>2</v>
      </c>
      <c r="H6" s="43">
        <v>1</v>
      </c>
      <c r="I6" s="46">
        <v>1</v>
      </c>
      <c r="J6" s="47">
        <v>2</v>
      </c>
      <c r="K6" s="48">
        <v>7</v>
      </c>
      <c r="L6" s="49">
        <v>5</v>
      </c>
      <c r="M6" s="49">
        <v>4</v>
      </c>
      <c r="N6" s="49">
        <v>6</v>
      </c>
      <c r="O6" s="49">
        <v>9</v>
      </c>
      <c r="P6" s="49">
        <v>10</v>
      </c>
      <c r="Q6" s="50">
        <v>9</v>
      </c>
      <c r="R6" s="51">
        <f>(O6+SUM(K6:M6))/4</f>
        <v>6.25</v>
      </c>
      <c r="S6" s="50">
        <v>6</v>
      </c>
      <c r="T6" s="1">
        <f t="shared" ref="T6:T14" si="0">SUM(K6:Q6)</f>
        <v>50</v>
      </c>
    </row>
    <row r="7" spans="1:20" x14ac:dyDescent="0.25">
      <c r="A7" s="32">
        <v>3</v>
      </c>
      <c r="B7" s="9" t="s">
        <v>29</v>
      </c>
      <c r="C7" s="113">
        <v>12</v>
      </c>
      <c r="D7" s="113">
        <v>12</v>
      </c>
      <c r="E7" s="29">
        <v>0</v>
      </c>
      <c r="F7" s="29">
        <f>SUM(C7:E7)</f>
        <v>24</v>
      </c>
      <c r="G7" s="26">
        <v>2</v>
      </c>
      <c r="H7" s="113">
        <v>2</v>
      </c>
      <c r="I7" s="4">
        <v>4</v>
      </c>
      <c r="J7" s="22">
        <v>2</v>
      </c>
      <c r="K7" s="35">
        <v>8</v>
      </c>
      <c r="L7" s="113">
        <v>7</v>
      </c>
      <c r="M7" s="113">
        <v>10</v>
      </c>
      <c r="N7" s="113">
        <v>9</v>
      </c>
      <c r="O7" s="113">
        <v>7</v>
      </c>
      <c r="P7" s="113">
        <v>2</v>
      </c>
      <c r="Q7" s="4">
        <v>1</v>
      </c>
      <c r="R7" s="34">
        <f>(O7+SUM(K7:M7))/4</f>
        <v>8</v>
      </c>
      <c r="S7" s="115">
        <v>9</v>
      </c>
      <c r="T7" s="1">
        <f t="shared" si="0"/>
        <v>44</v>
      </c>
    </row>
    <row r="8" spans="1:20" x14ac:dyDescent="0.25">
      <c r="A8" s="41">
        <v>4</v>
      </c>
      <c r="B8" s="42" t="s">
        <v>30</v>
      </c>
      <c r="C8" s="114">
        <v>4</v>
      </c>
      <c r="D8" s="114">
        <v>12</v>
      </c>
      <c r="E8" s="44">
        <v>6</v>
      </c>
      <c r="F8" s="44">
        <f>SUM(C8:E8)</f>
        <v>22</v>
      </c>
      <c r="G8" s="45">
        <v>8</v>
      </c>
      <c r="H8" s="114">
        <v>3</v>
      </c>
      <c r="I8" s="46">
        <v>2</v>
      </c>
      <c r="J8" s="47">
        <v>2</v>
      </c>
      <c r="K8" s="48">
        <v>9</v>
      </c>
      <c r="L8" s="111">
        <v>6</v>
      </c>
      <c r="M8" s="111">
        <v>5</v>
      </c>
      <c r="N8" s="111">
        <v>10</v>
      </c>
      <c r="O8" s="111">
        <v>1</v>
      </c>
      <c r="P8" s="111">
        <v>1</v>
      </c>
      <c r="Q8" s="50">
        <v>2</v>
      </c>
      <c r="R8" s="51">
        <f>(O8+SUM(K8:M8))/4</f>
        <v>5.25</v>
      </c>
      <c r="S8" s="50">
        <v>10</v>
      </c>
      <c r="T8" s="1">
        <f t="shared" si="0"/>
        <v>34</v>
      </c>
    </row>
    <row r="9" spans="1:20" x14ac:dyDescent="0.25">
      <c r="A9" s="32">
        <v>5</v>
      </c>
      <c r="B9" s="11" t="s">
        <v>31</v>
      </c>
      <c r="C9" s="5">
        <v>14</v>
      </c>
      <c r="D9" s="5">
        <v>12</v>
      </c>
      <c r="E9" s="14">
        <v>8</v>
      </c>
      <c r="F9" s="14">
        <f>SUM(C9:E9)</f>
        <v>34</v>
      </c>
      <c r="G9" s="6">
        <v>5</v>
      </c>
      <c r="H9" s="5">
        <v>2</v>
      </c>
      <c r="I9" s="7">
        <v>1</v>
      </c>
      <c r="J9" s="21">
        <v>2</v>
      </c>
      <c r="K9" s="35">
        <v>6</v>
      </c>
      <c r="L9" s="1">
        <v>8</v>
      </c>
      <c r="M9" s="1">
        <v>3</v>
      </c>
      <c r="N9" s="1">
        <v>8</v>
      </c>
      <c r="O9" s="1">
        <v>4</v>
      </c>
      <c r="P9" s="1">
        <v>6</v>
      </c>
      <c r="Q9" s="4">
        <v>7</v>
      </c>
      <c r="R9" s="34">
        <f>(O9+SUM(K9:M9))/4</f>
        <v>5.25</v>
      </c>
      <c r="S9" s="115">
        <v>7</v>
      </c>
      <c r="T9" s="1">
        <f t="shared" si="0"/>
        <v>42</v>
      </c>
    </row>
    <row r="10" spans="1:20" x14ac:dyDescent="0.25">
      <c r="A10" s="41">
        <v>6</v>
      </c>
      <c r="B10" s="54" t="s">
        <v>32</v>
      </c>
      <c r="C10" s="111">
        <v>2</v>
      </c>
      <c r="D10" s="111">
        <v>23</v>
      </c>
      <c r="E10" s="56">
        <v>3</v>
      </c>
      <c r="F10" s="44">
        <f>SUM(C10:E10)</f>
        <v>28</v>
      </c>
      <c r="G10" s="70">
        <v>2</v>
      </c>
      <c r="H10" s="111">
        <v>2</v>
      </c>
      <c r="I10" s="50">
        <v>2</v>
      </c>
      <c r="J10" s="55">
        <v>2</v>
      </c>
      <c r="K10" s="48">
        <v>10</v>
      </c>
      <c r="L10" s="111">
        <v>4</v>
      </c>
      <c r="M10" s="111">
        <v>9</v>
      </c>
      <c r="N10" s="111">
        <v>7</v>
      </c>
      <c r="O10" s="111">
        <v>8</v>
      </c>
      <c r="P10" s="111">
        <v>5</v>
      </c>
      <c r="Q10" s="50">
        <v>5</v>
      </c>
      <c r="R10" s="51">
        <f>(O10+SUM(K10:M10))/4</f>
        <v>7.75</v>
      </c>
      <c r="S10" s="50">
        <v>8</v>
      </c>
      <c r="T10" s="1">
        <f t="shared" si="0"/>
        <v>48</v>
      </c>
    </row>
    <row r="11" spans="1:20" x14ac:dyDescent="0.25">
      <c r="A11" s="32">
        <v>7</v>
      </c>
      <c r="B11" s="9" t="s">
        <v>33</v>
      </c>
      <c r="C11" s="113">
        <v>38</v>
      </c>
      <c r="D11" s="113">
        <v>6</v>
      </c>
      <c r="E11" s="25">
        <v>5</v>
      </c>
      <c r="F11" s="14">
        <f>SUM(C11:E11)</f>
        <v>49</v>
      </c>
      <c r="G11" s="26">
        <v>6</v>
      </c>
      <c r="H11" s="113">
        <v>2</v>
      </c>
      <c r="I11" s="4">
        <v>2</v>
      </c>
      <c r="J11" s="22">
        <v>2</v>
      </c>
      <c r="K11" s="35">
        <v>2</v>
      </c>
      <c r="L11" s="113">
        <v>10</v>
      </c>
      <c r="M11" s="113">
        <v>6</v>
      </c>
      <c r="N11" s="113">
        <v>4</v>
      </c>
      <c r="O11" s="113">
        <v>2</v>
      </c>
      <c r="P11" s="113">
        <v>4</v>
      </c>
      <c r="Q11" s="4">
        <v>4</v>
      </c>
      <c r="R11" s="34">
        <f>(O11+SUM(K11:M11))/4</f>
        <v>5</v>
      </c>
      <c r="S11" s="115">
        <v>4</v>
      </c>
      <c r="T11" s="1">
        <f t="shared" si="0"/>
        <v>32</v>
      </c>
    </row>
    <row r="12" spans="1:20" x14ac:dyDescent="0.25">
      <c r="A12" s="41">
        <v>8</v>
      </c>
      <c r="B12" s="42" t="s">
        <v>34</v>
      </c>
      <c r="C12" s="43">
        <v>32</v>
      </c>
      <c r="D12" s="43">
        <v>6</v>
      </c>
      <c r="E12" s="56">
        <v>4</v>
      </c>
      <c r="F12" s="44">
        <f>SUM(C12:E12)</f>
        <v>42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9</v>
      </c>
      <c r="M12" s="49">
        <v>7</v>
      </c>
      <c r="N12" s="49">
        <v>5</v>
      </c>
      <c r="O12" s="49">
        <v>3</v>
      </c>
      <c r="P12" s="49">
        <v>9</v>
      </c>
      <c r="Q12" s="50">
        <v>6</v>
      </c>
      <c r="R12" s="51">
        <f>(O12+SUM(K12:M12))/4</f>
        <v>5.75</v>
      </c>
      <c r="S12" s="50">
        <v>5</v>
      </c>
      <c r="T12" s="1">
        <f t="shared" si="0"/>
        <v>43</v>
      </c>
    </row>
    <row r="13" spans="1:20" x14ac:dyDescent="0.25">
      <c r="A13" s="32">
        <v>9</v>
      </c>
      <c r="B13" s="9" t="s">
        <v>35</v>
      </c>
      <c r="C13" s="1">
        <v>14</v>
      </c>
      <c r="D13" s="1">
        <v>24</v>
      </c>
      <c r="E13" s="15">
        <v>30</v>
      </c>
      <c r="F13" s="29">
        <f>SUM(C13:E13)</f>
        <v>68</v>
      </c>
      <c r="G13" s="13">
        <v>3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6</v>
      </c>
      <c r="P13" s="1">
        <v>3</v>
      </c>
      <c r="Q13" s="4">
        <v>3</v>
      </c>
      <c r="R13" s="34">
        <f>(O13+SUM(K13:M13))/4</f>
        <v>3.75</v>
      </c>
      <c r="S13" s="115">
        <v>2</v>
      </c>
      <c r="T13" s="1">
        <f t="shared" si="0"/>
        <v>23</v>
      </c>
    </row>
    <row r="14" spans="1:20" x14ac:dyDescent="0.25">
      <c r="A14" s="59">
        <v>10</v>
      </c>
      <c r="B14" s="60" t="s">
        <v>36</v>
      </c>
      <c r="C14" s="61">
        <v>34</v>
      </c>
      <c r="D14" s="61">
        <v>28</v>
      </c>
      <c r="E14" s="62">
        <v>4</v>
      </c>
      <c r="F14" s="63">
        <f>SUM(C14:E14)</f>
        <v>66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8</v>
      </c>
      <c r="N14" s="61">
        <v>3</v>
      </c>
      <c r="O14" s="61">
        <v>5</v>
      </c>
      <c r="P14" s="61">
        <v>7</v>
      </c>
      <c r="Q14" s="65">
        <v>8</v>
      </c>
      <c r="R14" s="71">
        <f>(O14+SUM(K14:M14))/4</f>
        <v>4.5</v>
      </c>
      <c r="S14" s="69">
        <v>3</v>
      </c>
      <c r="T14" s="1">
        <f t="shared" si="0"/>
        <v>36</v>
      </c>
    </row>
    <row r="15" spans="1:20" x14ac:dyDescent="0.25">
      <c r="B15" s="9"/>
      <c r="C15" s="1">
        <f>SUM(C5:C14)</f>
        <v>207</v>
      </c>
      <c r="D15" s="1">
        <f t="shared" ref="D15:I15" si="1">SUM(D5:D14)</f>
        <v>176</v>
      </c>
      <c r="E15" s="16">
        <f t="shared" si="1"/>
        <v>83</v>
      </c>
      <c r="F15" s="16">
        <f>SUM(F5:F14)</f>
        <v>466</v>
      </c>
      <c r="G15" s="17">
        <f t="shared" si="1"/>
        <v>39</v>
      </c>
      <c r="H15" s="1">
        <f t="shared" si="1"/>
        <v>19</v>
      </c>
      <c r="I15" s="4">
        <f t="shared" si="1"/>
        <v>17</v>
      </c>
      <c r="J15" s="23"/>
    </row>
    <row r="19" spans="1:19" x14ac:dyDescent="0.25">
      <c r="B19" s="37" t="s">
        <v>47</v>
      </c>
      <c r="C19" t="s">
        <v>91</v>
      </c>
      <c r="G19" t="s">
        <v>41</v>
      </c>
    </row>
    <row r="20" spans="1:19" x14ac:dyDescent="0.25">
      <c r="B20" s="37" t="s">
        <v>46</v>
      </c>
      <c r="C20" t="s">
        <v>92</v>
      </c>
      <c r="G20" t="s">
        <v>42</v>
      </c>
    </row>
    <row r="21" spans="1:19" x14ac:dyDescent="0.25">
      <c r="B21" s="37" t="s">
        <v>45</v>
      </c>
      <c r="C21" t="s">
        <v>53</v>
      </c>
      <c r="G21" t="s">
        <v>43</v>
      </c>
    </row>
    <row r="22" spans="1:19" x14ac:dyDescent="0.25">
      <c r="B22" s="37" t="s">
        <v>48</v>
      </c>
      <c r="C22" t="s">
        <v>93</v>
      </c>
      <c r="G22" t="s">
        <v>44</v>
      </c>
    </row>
    <row r="23" spans="1:19" x14ac:dyDescent="0.25">
      <c r="B23" s="37" t="s">
        <v>9</v>
      </c>
      <c r="C23" t="s">
        <v>54</v>
      </c>
      <c r="G23" t="s">
        <v>26</v>
      </c>
    </row>
    <row r="24" spans="1:19" x14ac:dyDescent="0.25">
      <c r="B24" s="38" t="s">
        <v>8</v>
      </c>
      <c r="C24" t="s">
        <v>30</v>
      </c>
      <c r="G24" t="s">
        <v>25</v>
      </c>
    </row>
    <row r="26" spans="1:19" x14ac:dyDescent="0.25">
      <c r="B26" t="s">
        <v>67</v>
      </c>
    </row>
    <row r="29" spans="1:19" ht="15.75" x14ac:dyDescent="0.25">
      <c r="C29" s="107" t="s">
        <v>10</v>
      </c>
      <c r="D29" s="108"/>
      <c r="E29" s="108"/>
      <c r="F29" s="108"/>
      <c r="G29" s="108"/>
      <c r="H29" s="108"/>
      <c r="I29" s="109"/>
      <c r="J29" s="18"/>
      <c r="K29" s="107" t="s">
        <v>38</v>
      </c>
      <c r="L29" s="108"/>
      <c r="M29" s="108"/>
      <c r="N29" s="108"/>
      <c r="O29" s="108"/>
      <c r="P29" s="108"/>
      <c r="Q29" s="108"/>
      <c r="R29" s="108"/>
      <c r="S29" s="109"/>
    </row>
    <row r="30" spans="1:19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3" t="s">
        <v>94</v>
      </c>
      <c r="S30" s="19" t="s">
        <v>51</v>
      </c>
    </row>
    <row r="31" spans="1:19" x14ac:dyDescent="0.25">
      <c r="A31" s="112">
        <v>1</v>
      </c>
      <c r="B31" s="9" t="s">
        <v>27</v>
      </c>
      <c r="C31" s="113">
        <v>44</v>
      </c>
      <c r="D31" s="113">
        <v>32</v>
      </c>
      <c r="E31" s="29">
        <v>15</v>
      </c>
      <c r="F31" s="29">
        <v>91</v>
      </c>
      <c r="G31" s="26">
        <v>2</v>
      </c>
      <c r="H31" s="113">
        <v>2</v>
      </c>
      <c r="I31" s="7">
        <v>0</v>
      </c>
      <c r="J31" s="20">
        <v>3</v>
      </c>
      <c r="K31" s="36">
        <v>1</v>
      </c>
      <c r="L31" s="113">
        <v>1</v>
      </c>
      <c r="M31" s="113">
        <v>2</v>
      </c>
      <c r="N31" s="113">
        <v>1</v>
      </c>
      <c r="O31" s="113">
        <v>10</v>
      </c>
      <c r="P31" s="113">
        <v>8</v>
      </c>
      <c r="Q31" s="4">
        <v>10</v>
      </c>
      <c r="R31" s="34">
        <f>(O31+SUM(K31:M31))/4</f>
        <v>3.5</v>
      </c>
      <c r="S31" s="4">
        <v>1</v>
      </c>
    </row>
    <row r="32" spans="1:19" x14ac:dyDescent="0.25">
      <c r="A32" s="41">
        <v>2</v>
      </c>
      <c r="B32" s="42" t="s">
        <v>28</v>
      </c>
      <c r="C32" s="43">
        <v>13</v>
      </c>
      <c r="D32" s="43">
        <v>21</v>
      </c>
      <c r="E32" s="52">
        <v>8</v>
      </c>
      <c r="F32" s="52">
        <v>42</v>
      </c>
      <c r="G32" s="53">
        <v>2</v>
      </c>
      <c r="H32" s="43">
        <v>1</v>
      </c>
      <c r="I32" s="46">
        <v>1</v>
      </c>
      <c r="J32" s="47">
        <v>2</v>
      </c>
      <c r="K32" s="48">
        <v>7</v>
      </c>
      <c r="L32" s="49">
        <v>5</v>
      </c>
      <c r="M32" s="49">
        <v>4</v>
      </c>
      <c r="N32" s="49">
        <v>6</v>
      </c>
      <c r="O32" s="49">
        <v>9</v>
      </c>
      <c r="P32" s="49">
        <v>10</v>
      </c>
      <c r="Q32" s="50">
        <v>9</v>
      </c>
      <c r="R32" s="51">
        <f>(O32+SUM(K32:M32))/4</f>
        <v>6.25</v>
      </c>
      <c r="S32" s="50">
        <v>6</v>
      </c>
    </row>
    <row r="33" spans="1:19" x14ac:dyDescent="0.25">
      <c r="A33" s="112">
        <v>3</v>
      </c>
      <c r="B33" s="9" t="s">
        <v>29</v>
      </c>
      <c r="C33" s="113">
        <v>12</v>
      </c>
      <c r="D33" s="113">
        <v>12</v>
      </c>
      <c r="E33" s="29">
        <v>0</v>
      </c>
      <c r="F33" s="29">
        <v>24</v>
      </c>
      <c r="G33" s="26">
        <v>2</v>
      </c>
      <c r="H33" s="113">
        <v>2</v>
      </c>
      <c r="I33" s="4">
        <v>4</v>
      </c>
      <c r="J33" s="22">
        <v>2</v>
      </c>
      <c r="K33" s="35">
        <v>8</v>
      </c>
      <c r="L33" s="113">
        <v>7</v>
      </c>
      <c r="M33" s="113">
        <v>10</v>
      </c>
      <c r="N33" s="113">
        <v>9</v>
      </c>
      <c r="O33" s="113">
        <v>7</v>
      </c>
      <c r="P33" s="113">
        <v>2</v>
      </c>
      <c r="Q33" s="4">
        <v>1</v>
      </c>
      <c r="R33" s="34">
        <f>(O33+SUM(K33:M33))/4</f>
        <v>8</v>
      </c>
      <c r="S33" s="115">
        <v>9</v>
      </c>
    </row>
    <row r="34" spans="1:19" x14ac:dyDescent="0.25">
      <c r="A34" s="110">
        <v>4</v>
      </c>
      <c r="B34" s="42" t="s">
        <v>30</v>
      </c>
      <c r="C34" s="114">
        <v>4</v>
      </c>
      <c r="D34" s="114">
        <v>12</v>
      </c>
      <c r="E34" s="44">
        <v>6</v>
      </c>
      <c r="F34" s="44">
        <v>22</v>
      </c>
      <c r="G34" s="45">
        <v>8</v>
      </c>
      <c r="H34" s="114">
        <v>3</v>
      </c>
      <c r="I34" s="46">
        <v>2</v>
      </c>
      <c r="J34" s="47">
        <v>2</v>
      </c>
      <c r="K34" s="48">
        <v>9</v>
      </c>
      <c r="L34" s="111">
        <v>6</v>
      </c>
      <c r="M34" s="111">
        <v>5</v>
      </c>
      <c r="N34" s="111">
        <v>10</v>
      </c>
      <c r="O34" s="111">
        <v>1</v>
      </c>
      <c r="P34" s="111">
        <v>1</v>
      </c>
      <c r="Q34" s="50">
        <v>2</v>
      </c>
      <c r="R34" s="51">
        <f>(O34+SUM(K34:M34))/4</f>
        <v>5.25</v>
      </c>
      <c r="S34" s="50">
        <v>10</v>
      </c>
    </row>
    <row r="35" spans="1:19" x14ac:dyDescent="0.25">
      <c r="A35" s="32">
        <v>5</v>
      </c>
      <c r="B35" s="11" t="s">
        <v>31</v>
      </c>
      <c r="C35" s="5">
        <v>14</v>
      </c>
      <c r="D35" s="5">
        <v>12</v>
      </c>
      <c r="E35" s="14">
        <v>8</v>
      </c>
      <c r="F35" s="14">
        <v>34</v>
      </c>
      <c r="G35" s="6">
        <v>5</v>
      </c>
      <c r="H35" s="5">
        <v>2</v>
      </c>
      <c r="I35" s="7">
        <v>1</v>
      </c>
      <c r="J35" s="21">
        <v>2</v>
      </c>
      <c r="K35" s="35">
        <v>6</v>
      </c>
      <c r="L35" s="1">
        <v>8</v>
      </c>
      <c r="M35" s="1">
        <v>3</v>
      </c>
      <c r="N35" s="1">
        <v>8</v>
      </c>
      <c r="O35" s="1">
        <v>4</v>
      </c>
      <c r="P35" s="1">
        <v>6</v>
      </c>
      <c r="Q35" s="4">
        <v>7</v>
      </c>
      <c r="R35" s="34">
        <f>(O35+SUM(K35:M35))/4</f>
        <v>5.25</v>
      </c>
      <c r="S35" s="115">
        <v>7</v>
      </c>
    </row>
    <row r="36" spans="1:19" x14ac:dyDescent="0.25">
      <c r="A36" s="110">
        <v>6</v>
      </c>
      <c r="B36" s="54" t="s">
        <v>32</v>
      </c>
      <c r="C36" s="111">
        <v>2</v>
      </c>
      <c r="D36" s="111">
        <v>23</v>
      </c>
      <c r="E36" s="56">
        <v>3</v>
      </c>
      <c r="F36" s="44">
        <v>28</v>
      </c>
      <c r="G36" s="70">
        <v>2</v>
      </c>
      <c r="H36" s="111">
        <v>2</v>
      </c>
      <c r="I36" s="50">
        <v>2</v>
      </c>
      <c r="J36" s="55">
        <v>2</v>
      </c>
      <c r="K36" s="48">
        <v>10</v>
      </c>
      <c r="L36" s="111">
        <v>4</v>
      </c>
      <c r="M36" s="111">
        <v>9</v>
      </c>
      <c r="N36" s="111">
        <v>7</v>
      </c>
      <c r="O36" s="111">
        <v>8</v>
      </c>
      <c r="P36" s="111">
        <v>5</v>
      </c>
      <c r="Q36" s="50">
        <v>5</v>
      </c>
      <c r="R36" s="51">
        <f>(O36+SUM(K36:M36))/4</f>
        <v>7.75</v>
      </c>
      <c r="S36" s="50">
        <v>8</v>
      </c>
    </row>
    <row r="37" spans="1:19" x14ac:dyDescent="0.25">
      <c r="A37" s="112">
        <v>7</v>
      </c>
      <c r="B37" s="9" t="s">
        <v>33</v>
      </c>
      <c r="C37" s="113">
        <v>38</v>
      </c>
      <c r="D37" s="113">
        <v>6</v>
      </c>
      <c r="E37" s="25">
        <v>5</v>
      </c>
      <c r="F37" s="29">
        <v>49</v>
      </c>
      <c r="G37" s="26">
        <v>6</v>
      </c>
      <c r="H37" s="113">
        <v>2</v>
      </c>
      <c r="I37" s="4">
        <v>2</v>
      </c>
      <c r="J37" s="22">
        <v>2</v>
      </c>
      <c r="K37" s="35">
        <v>2</v>
      </c>
      <c r="L37" s="113">
        <v>10</v>
      </c>
      <c r="M37" s="113">
        <v>6</v>
      </c>
      <c r="N37" s="113">
        <v>4</v>
      </c>
      <c r="O37" s="113">
        <v>2</v>
      </c>
      <c r="P37" s="113">
        <v>4</v>
      </c>
      <c r="Q37" s="4">
        <v>4</v>
      </c>
      <c r="R37" s="34">
        <f>(O37+SUM(K37:M37))/4</f>
        <v>5</v>
      </c>
      <c r="S37" s="115">
        <v>4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6">
        <v>4</v>
      </c>
      <c r="F38" s="44">
        <v>42</v>
      </c>
      <c r="G38" s="57">
        <v>5</v>
      </c>
      <c r="H38" s="43">
        <v>1</v>
      </c>
      <c r="I38" s="46">
        <v>2</v>
      </c>
      <c r="J38" s="58">
        <v>2</v>
      </c>
      <c r="K38" s="48">
        <v>4</v>
      </c>
      <c r="L38" s="49">
        <v>9</v>
      </c>
      <c r="M38" s="49">
        <v>7</v>
      </c>
      <c r="N38" s="49">
        <v>5</v>
      </c>
      <c r="O38" s="49">
        <v>3</v>
      </c>
      <c r="P38" s="49">
        <v>9</v>
      </c>
      <c r="Q38" s="50">
        <v>6</v>
      </c>
      <c r="R38" s="51">
        <f>(O38+SUM(K38:M38))/4</f>
        <v>5.75</v>
      </c>
      <c r="S38" s="50">
        <v>5</v>
      </c>
    </row>
    <row r="39" spans="1:19" x14ac:dyDescent="0.25">
      <c r="A39" s="32">
        <v>9</v>
      </c>
      <c r="B39" s="9" t="s">
        <v>35</v>
      </c>
      <c r="C39" s="1">
        <v>14</v>
      </c>
      <c r="D39" s="1">
        <v>24</v>
      </c>
      <c r="E39" s="15">
        <v>30</v>
      </c>
      <c r="F39" s="14">
        <v>68</v>
      </c>
      <c r="G39" s="13">
        <v>3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6</v>
      </c>
      <c r="P39" s="1">
        <v>3</v>
      </c>
      <c r="Q39" s="4">
        <v>3</v>
      </c>
      <c r="R39" s="34">
        <f>(O39+SUM(K39:M39))/4</f>
        <v>3.75</v>
      </c>
      <c r="S39" s="115">
        <v>2</v>
      </c>
    </row>
    <row r="40" spans="1:19" x14ac:dyDescent="0.25">
      <c r="A40" s="59">
        <v>10</v>
      </c>
      <c r="B40" s="60" t="s">
        <v>36</v>
      </c>
      <c r="C40" s="61">
        <v>34</v>
      </c>
      <c r="D40" s="61">
        <v>28</v>
      </c>
      <c r="E40" s="62">
        <v>4</v>
      </c>
      <c r="F40" s="63">
        <v>66</v>
      </c>
      <c r="G40" s="64">
        <v>4</v>
      </c>
      <c r="H40" s="61">
        <v>2</v>
      </c>
      <c r="I40" s="65">
        <v>1</v>
      </c>
      <c r="J40" s="66">
        <v>3</v>
      </c>
      <c r="K40" s="67">
        <v>3</v>
      </c>
      <c r="L40" s="61">
        <v>2</v>
      </c>
      <c r="M40" s="61">
        <v>8</v>
      </c>
      <c r="N40" s="61">
        <v>3</v>
      </c>
      <c r="O40" s="61">
        <v>5</v>
      </c>
      <c r="P40" s="61">
        <v>7</v>
      </c>
      <c r="Q40" s="65">
        <v>8</v>
      </c>
      <c r="R40" s="71">
        <f>(O40+SUM(K40:M40))/4</f>
        <v>4.5</v>
      </c>
      <c r="S40" s="69">
        <v>3</v>
      </c>
    </row>
    <row r="42" spans="1:19" x14ac:dyDescent="0.25">
      <c r="F42" s="116"/>
    </row>
    <row r="43" spans="1:19" x14ac:dyDescent="0.25">
      <c r="F43" s="116"/>
    </row>
    <row r="44" spans="1:19" x14ac:dyDescent="0.25">
      <c r="F44" s="116"/>
    </row>
    <row r="45" spans="1:19" x14ac:dyDescent="0.25">
      <c r="F45" s="116"/>
    </row>
    <row r="46" spans="1:19" x14ac:dyDescent="0.25">
      <c r="F46" s="116"/>
    </row>
    <row r="47" spans="1:19" x14ac:dyDescent="0.25">
      <c r="F47" s="116"/>
    </row>
    <row r="48" spans="1:19" x14ac:dyDescent="0.25">
      <c r="F48" s="116"/>
    </row>
    <row r="49" spans="6:6" x14ac:dyDescent="0.25">
      <c r="F49" s="116"/>
    </row>
    <row r="50" spans="6:6" x14ac:dyDescent="0.25">
      <c r="F50" s="116"/>
    </row>
    <row r="51" spans="6:6" x14ac:dyDescent="0.25">
      <c r="F51" s="116"/>
    </row>
    <row r="52" spans="6:6" x14ac:dyDescent="0.25">
      <c r="F52" s="116"/>
    </row>
  </sheetData>
  <sortState xmlns:xlrd2="http://schemas.microsoft.com/office/spreadsheetml/2017/richdata2" ref="A31:S40">
    <sortCondition ref="A31:A40"/>
  </sortState>
  <mergeCells count="4">
    <mergeCell ref="C3:I3"/>
    <mergeCell ref="K3:S3"/>
    <mergeCell ref="C29:I29"/>
    <mergeCell ref="K29:S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T39"/>
  <sheetViews>
    <sheetView topLeftCell="A20" workbookViewId="0">
      <selection activeCell="B39" sqref="B39"/>
    </sheetView>
  </sheetViews>
  <sheetFormatPr defaultRowHeight="15" x14ac:dyDescent="0.25"/>
  <cols>
    <col min="2" max="2" width="23.85546875" customWidth="1"/>
    <col min="3" max="4" width="11" customWidth="1"/>
    <col min="5" max="5" width="10.85546875" customWidth="1"/>
    <col min="6" max="8" width="10.28515625" customWidth="1"/>
    <col min="9" max="9" width="13.28515625" customWidth="1"/>
    <col min="11" max="11" width="9.42578125" customWidth="1"/>
    <col min="12" max="12" width="10.7109375" customWidth="1"/>
    <col min="16" max="16" width="11.140625" customWidth="1"/>
    <col min="17" max="17" width="13" customWidth="1"/>
  </cols>
  <sheetData>
    <row r="3" spans="1:20" ht="15.75" x14ac:dyDescent="0.25">
      <c r="B3" s="12"/>
      <c r="C3" s="107" t="s">
        <v>10</v>
      </c>
      <c r="D3" s="108"/>
      <c r="E3" s="108"/>
      <c r="F3" s="108"/>
      <c r="G3" s="108"/>
      <c r="H3" s="108"/>
      <c r="I3" s="109"/>
      <c r="J3" s="18"/>
      <c r="K3" s="107" t="s">
        <v>38</v>
      </c>
      <c r="L3" s="108"/>
      <c r="M3" s="108"/>
      <c r="N3" s="108"/>
      <c r="O3" s="108"/>
      <c r="P3" s="108"/>
      <c r="Q3" s="108"/>
      <c r="R3" s="108"/>
      <c r="S3" s="109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55</v>
      </c>
      <c r="C5" s="1">
        <v>38</v>
      </c>
      <c r="D5" s="32">
        <v>18</v>
      </c>
      <c r="E5" s="29">
        <v>15</v>
      </c>
      <c r="F5" s="29">
        <f>SUM(C5:E5)</f>
        <v>71</v>
      </c>
      <c r="G5" s="1">
        <v>2</v>
      </c>
      <c r="H5" s="1">
        <v>2</v>
      </c>
      <c r="I5" s="7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8</v>
      </c>
      <c r="P5" s="1">
        <v>6</v>
      </c>
      <c r="Q5" s="4">
        <v>10</v>
      </c>
      <c r="R5" s="34">
        <f>SUM(K5:Q5)/6</f>
        <v>5.5</v>
      </c>
      <c r="S5" s="4">
        <v>1</v>
      </c>
      <c r="T5" s="1">
        <f>SUM(K5:Q5)</f>
        <v>33</v>
      </c>
    </row>
    <row r="6" spans="1:20" x14ac:dyDescent="0.25">
      <c r="A6" s="41">
        <v>2</v>
      </c>
      <c r="B6" s="42" t="s">
        <v>56</v>
      </c>
      <c r="C6" s="43">
        <v>8</v>
      </c>
      <c r="D6" s="79">
        <v>21</v>
      </c>
      <c r="E6" s="44">
        <v>8</v>
      </c>
      <c r="F6" s="44">
        <f>SUM(C6:E6)</f>
        <v>37</v>
      </c>
      <c r="G6" s="43">
        <v>1</v>
      </c>
      <c r="H6" s="43">
        <v>1</v>
      </c>
      <c r="I6" s="46">
        <v>1</v>
      </c>
      <c r="J6" s="47">
        <v>1</v>
      </c>
      <c r="K6" s="48">
        <v>7</v>
      </c>
      <c r="L6" s="49">
        <v>3</v>
      </c>
      <c r="M6" s="49">
        <v>5</v>
      </c>
      <c r="N6" s="49">
        <v>6</v>
      </c>
      <c r="O6" s="49">
        <v>10</v>
      </c>
      <c r="P6" s="49">
        <v>10</v>
      </c>
      <c r="Q6" s="50">
        <v>8</v>
      </c>
      <c r="R6" s="51">
        <f t="shared" ref="R6:R14" si="0">SUM(K6:Q6)/6</f>
        <v>8.1666666666666661</v>
      </c>
      <c r="S6" s="50">
        <v>6</v>
      </c>
      <c r="T6" s="1">
        <f t="shared" ref="T6:T14" si="1">SUM(K6:Q6)</f>
        <v>49</v>
      </c>
    </row>
    <row r="7" spans="1:20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7</v>
      </c>
      <c r="P7" s="1">
        <v>1</v>
      </c>
      <c r="Q7" s="4">
        <v>1</v>
      </c>
      <c r="R7" s="34">
        <f t="shared" si="0"/>
        <v>6.666666666666667</v>
      </c>
      <c r="S7" s="4">
        <v>9</v>
      </c>
      <c r="T7" s="1">
        <f t="shared" si="1"/>
        <v>40</v>
      </c>
    </row>
    <row r="8" spans="1:20" x14ac:dyDescent="0.25">
      <c r="A8" s="41">
        <v>4</v>
      </c>
      <c r="B8" s="42" t="s">
        <v>58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9</v>
      </c>
      <c r="Q8" s="50">
        <v>5</v>
      </c>
      <c r="R8" s="51">
        <f t="shared" si="0"/>
        <v>8.3333333333333339</v>
      </c>
      <c r="S8" s="50">
        <v>10</v>
      </c>
      <c r="T8" s="1">
        <f t="shared" si="1"/>
        <v>50</v>
      </c>
    </row>
    <row r="9" spans="1:20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f t="shared" ref="F9:F14" si="2">SUM(C9:E9)</f>
        <v>28</v>
      </c>
      <c r="G9" s="73">
        <v>5</v>
      </c>
      <c r="H9" s="5">
        <v>2</v>
      </c>
      <c r="I9" s="7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4</v>
      </c>
      <c r="Q9" s="4">
        <v>7</v>
      </c>
      <c r="R9" s="34">
        <f t="shared" si="0"/>
        <v>6.5</v>
      </c>
      <c r="S9" s="4">
        <v>7</v>
      </c>
      <c r="T9" s="1">
        <f t="shared" si="1"/>
        <v>39</v>
      </c>
    </row>
    <row r="10" spans="1:20" x14ac:dyDescent="0.25">
      <c r="A10" s="41">
        <v>6</v>
      </c>
      <c r="B10" s="54" t="s">
        <v>60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1</v>
      </c>
      <c r="H10" s="49">
        <v>1</v>
      </c>
      <c r="I10" s="50">
        <v>2</v>
      </c>
      <c r="J10" s="55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9</v>
      </c>
      <c r="P10" s="49">
        <v>8</v>
      </c>
      <c r="Q10" s="50">
        <v>4</v>
      </c>
      <c r="R10" s="51">
        <f t="shared" si="0"/>
        <v>8.3333333333333339</v>
      </c>
      <c r="S10" s="50">
        <v>8</v>
      </c>
      <c r="T10" s="1">
        <f t="shared" si="1"/>
        <v>50</v>
      </c>
    </row>
    <row r="11" spans="1:20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f t="shared" si="2"/>
        <v>44</v>
      </c>
      <c r="G11" s="75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2</v>
      </c>
      <c r="Q11" s="4">
        <v>2</v>
      </c>
      <c r="R11" s="34">
        <f t="shared" si="0"/>
        <v>4.5</v>
      </c>
      <c r="S11" s="4">
        <v>4</v>
      </c>
      <c r="T11" s="1">
        <f t="shared" si="1"/>
        <v>27</v>
      </c>
    </row>
    <row r="12" spans="1:20" x14ac:dyDescent="0.25">
      <c r="A12" s="41">
        <v>8</v>
      </c>
      <c r="B12" s="42" t="s">
        <v>62</v>
      </c>
      <c r="C12" s="43">
        <v>28</v>
      </c>
      <c r="D12" s="79">
        <v>6</v>
      </c>
      <c r="E12" s="56">
        <v>4</v>
      </c>
      <c r="F12" s="44">
        <f t="shared" si="2"/>
        <v>38</v>
      </c>
      <c r="G12" s="76">
        <v>4</v>
      </c>
      <c r="H12" s="43">
        <v>1</v>
      </c>
      <c r="I12" s="46">
        <v>2</v>
      </c>
      <c r="J12" s="58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4</v>
      </c>
      <c r="P12" s="49">
        <v>7</v>
      </c>
      <c r="Q12" s="50">
        <v>3</v>
      </c>
      <c r="R12" s="51">
        <f t="shared" si="0"/>
        <v>6.5</v>
      </c>
      <c r="S12" s="50">
        <v>5</v>
      </c>
      <c r="T12" s="1">
        <f t="shared" si="1"/>
        <v>39</v>
      </c>
    </row>
    <row r="13" spans="1:20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f t="shared" si="2"/>
        <v>60</v>
      </c>
      <c r="G13" s="77">
        <v>3</v>
      </c>
      <c r="H13" s="1">
        <v>2</v>
      </c>
      <c r="I13" s="7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5</v>
      </c>
      <c r="Q13" s="4">
        <v>9</v>
      </c>
      <c r="R13" s="34">
        <f t="shared" si="0"/>
        <v>5.666666666666667</v>
      </c>
      <c r="S13" s="4">
        <v>3</v>
      </c>
      <c r="T13" s="1">
        <f t="shared" si="1"/>
        <v>34</v>
      </c>
    </row>
    <row r="14" spans="1:20" x14ac:dyDescent="0.25">
      <c r="A14" s="59">
        <v>10</v>
      </c>
      <c r="B14" s="60" t="s">
        <v>64</v>
      </c>
      <c r="C14" s="61">
        <v>16</v>
      </c>
      <c r="D14" s="80">
        <v>39</v>
      </c>
      <c r="E14" s="62">
        <v>9</v>
      </c>
      <c r="F14" s="63">
        <f t="shared" si="2"/>
        <v>64</v>
      </c>
      <c r="G14" s="78">
        <v>4</v>
      </c>
      <c r="H14" s="61">
        <v>2</v>
      </c>
      <c r="I14" s="65">
        <v>1</v>
      </c>
      <c r="J14" s="66">
        <v>3</v>
      </c>
      <c r="K14" s="67">
        <v>4</v>
      </c>
      <c r="L14" s="61">
        <v>1</v>
      </c>
      <c r="M14" s="61">
        <v>3</v>
      </c>
      <c r="N14" s="61">
        <v>2</v>
      </c>
      <c r="O14" s="61">
        <v>5</v>
      </c>
      <c r="P14" s="61">
        <v>3</v>
      </c>
      <c r="Q14" s="65">
        <v>6</v>
      </c>
      <c r="R14" s="71">
        <f t="shared" si="0"/>
        <v>4</v>
      </c>
      <c r="S14" s="69">
        <v>2</v>
      </c>
      <c r="T14" s="1">
        <f t="shared" si="1"/>
        <v>24</v>
      </c>
    </row>
    <row r="15" spans="1:20" x14ac:dyDescent="0.25">
      <c r="B15" s="39" t="s">
        <v>65</v>
      </c>
      <c r="C15" s="1">
        <f t="shared" ref="C15:J15" si="3">SUM(C5:C14)</f>
        <v>154</v>
      </c>
      <c r="D15" s="1">
        <f t="shared" si="3"/>
        <v>174</v>
      </c>
      <c r="E15" s="32">
        <f t="shared" si="3"/>
        <v>85</v>
      </c>
      <c r="F15" s="32">
        <f t="shared" si="3"/>
        <v>413</v>
      </c>
      <c r="G15" s="1">
        <f t="shared" si="3"/>
        <v>36</v>
      </c>
      <c r="H15" s="1">
        <f t="shared" si="3"/>
        <v>16</v>
      </c>
      <c r="I15" s="1">
        <f t="shared" si="3"/>
        <v>15</v>
      </c>
      <c r="J15" s="32">
        <f t="shared" si="3"/>
        <v>21</v>
      </c>
    </row>
    <row r="19" spans="1:19" x14ac:dyDescent="0.25">
      <c r="B19" s="37" t="s">
        <v>47</v>
      </c>
      <c r="C19" t="s">
        <v>69</v>
      </c>
      <c r="G19" t="s">
        <v>41</v>
      </c>
    </row>
    <row r="20" spans="1:19" x14ac:dyDescent="0.25">
      <c r="B20" s="37" t="s">
        <v>46</v>
      </c>
      <c r="C20" t="s">
        <v>70</v>
      </c>
      <c r="G20" t="s">
        <v>42</v>
      </c>
    </row>
    <row r="21" spans="1:19" x14ac:dyDescent="0.25">
      <c r="B21" s="37" t="s">
        <v>45</v>
      </c>
      <c r="C21" t="s">
        <v>71</v>
      </c>
      <c r="G21" t="s">
        <v>43</v>
      </c>
    </row>
    <row r="22" spans="1:19" x14ac:dyDescent="0.25">
      <c r="B22" s="37" t="s">
        <v>48</v>
      </c>
      <c r="C22" t="s">
        <v>72</v>
      </c>
      <c r="G22" t="s">
        <v>44</v>
      </c>
    </row>
    <row r="23" spans="1:19" x14ac:dyDescent="0.25">
      <c r="B23" s="37" t="s">
        <v>9</v>
      </c>
      <c r="C23" t="s">
        <v>74</v>
      </c>
      <c r="G23" t="s">
        <v>26</v>
      </c>
    </row>
    <row r="24" spans="1:19" x14ac:dyDescent="0.25">
      <c r="B24" s="38" t="s">
        <v>8</v>
      </c>
      <c r="C24" t="s">
        <v>74</v>
      </c>
      <c r="G24" t="s">
        <v>25</v>
      </c>
    </row>
    <row r="25" spans="1:19" x14ac:dyDescent="0.25">
      <c r="B25" s="37" t="s">
        <v>10</v>
      </c>
      <c r="C25" t="s">
        <v>73</v>
      </c>
      <c r="G25" t="s">
        <v>66</v>
      </c>
    </row>
    <row r="27" spans="1:19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</row>
    <row r="28" spans="1:19" x14ac:dyDescent="0.25">
      <c r="A28" s="32">
        <v>1</v>
      </c>
      <c r="B28" s="9" t="s">
        <v>55</v>
      </c>
      <c r="C28" s="1">
        <v>38</v>
      </c>
      <c r="D28" s="32">
        <v>18</v>
      </c>
      <c r="E28" s="29">
        <v>15</v>
      </c>
      <c r="F28" s="29">
        <v>67</v>
      </c>
      <c r="G28" s="32">
        <v>2</v>
      </c>
      <c r="H28" s="32">
        <v>2</v>
      </c>
      <c r="I28" s="84">
        <v>0</v>
      </c>
      <c r="J28" s="20">
        <v>3</v>
      </c>
      <c r="K28" s="36">
        <v>1</v>
      </c>
      <c r="L28" s="1">
        <v>5</v>
      </c>
      <c r="M28" s="1">
        <v>2</v>
      </c>
      <c r="N28" s="1">
        <v>1</v>
      </c>
      <c r="O28" s="1">
        <v>8</v>
      </c>
      <c r="P28" s="1">
        <v>6</v>
      </c>
      <c r="Q28" s="4">
        <v>10</v>
      </c>
      <c r="R28" s="34">
        <f t="shared" ref="R28:R37" si="4">SUM(K28:Q28)/6</f>
        <v>5.5</v>
      </c>
      <c r="S28" s="4">
        <v>1</v>
      </c>
    </row>
    <row r="29" spans="1:19" x14ac:dyDescent="0.25">
      <c r="A29" s="41">
        <v>2</v>
      </c>
      <c r="B29" s="42" t="s">
        <v>56</v>
      </c>
      <c r="C29" s="43">
        <v>8</v>
      </c>
      <c r="D29" s="79">
        <v>21</v>
      </c>
      <c r="E29" s="44">
        <v>8</v>
      </c>
      <c r="F29" s="44">
        <v>37</v>
      </c>
      <c r="G29" s="79">
        <v>1</v>
      </c>
      <c r="H29" s="79">
        <v>1</v>
      </c>
      <c r="I29" s="81">
        <v>1</v>
      </c>
      <c r="J29" s="47">
        <v>1</v>
      </c>
      <c r="K29" s="48">
        <v>7</v>
      </c>
      <c r="L29" s="49">
        <v>3</v>
      </c>
      <c r="M29" s="49">
        <v>5</v>
      </c>
      <c r="N29" s="49">
        <v>6</v>
      </c>
      <c r="O29" s="49">
        <v>10</v>
      </c>
      <c r="P29" s="49">
        <v>10</v>
      </c>
      <c r="Q29" s="50">
        <v>8</v>
      </c>
      <c r="R29" s="51">
        <f t="shared" si="4"/>
        <v>8.1666666666666661</v>
      </c>
      <c r="S29" s="50">
        <v>6</v>
      </c>
    </row>
    <row r="30" spans="1:19" x14ac:dyDescent="0.25">
      <c r="A30" s="32">
        <v>3</v>
      </c>
      <c r="B30" s="9" t="s">
        <v>57</v>
      </c>
      <c r="C30" s="1">
        <v>12</v>
      </c>
      <c r="D30" s="32">
        <v>12</v>
      </c>
      <c r="E30" s="29">
        <v>0</v>
      </c>
      <c r="F30" s="29">
        <v>24</v>
      </c>
      <c r="G30" s="32">
        <v>2</v>
      </c>
      <c r="H30" s="32">
        <v>2</v>
      </c>
      <c r="I30" s="83">
        <v>4</v>
      </c>
      <c r="J30" s="22">
        <v>2</v>
      </c>
      <c r="K30" s="35">
        <v>5</v>
      </c>
      <c r="L30" s="1">
        <v>7</v>
      </c>
      <c r="M30" s="1">
        <v>10</v>
      </c>
      <c r="N30" s="1">
        <v>9</v>
      </c>
      <c r="O30" s="1">
        <v>7</v>
      </c>
      <c r="P30" s="1">
        <v>1</v>
      </c>
      <c r="Q30" s="4">
        <v>1</v>
      </c>
      <c r="R30" s="34">
        <f t="shared" si="4"/>
        <v>6.666666666666667</v>
      </c>
      <c r="S30" s="4">
        <v>9</v>
      </c>
    </row>
    <row r="31" spans="1:19" x14ac:dyDescent="0.25">
      <c r="A31" s="41">
        <v>4</v>
      </c>
      <c r="B31" s="42" t="s">
        <v>58</v>
      </c>
      <c r="C31" s="43">
        <v>4</v>
      </c>
      <c r="D31" s="79">
        <v>12</v>
      </c>
      <c r="E31" s="44">
        <v>3</v>
      </c>
      <c r="F31" s="44">
        <v>19</v>
      </c>
      <c r="G31" s="56">
        <v>8</v>
      </c>
      <c r="H31" s="79">
        <v>1</v>
      </c>
      <c r="I31" s="81">
        <v>2</v>
      </c>
      <c r="J31" s="47">
        <v>2</v>
      </c>
      <c r="K31" s="48">
        <v>9</v>
      </c>
      <c r="L31" s="49">
        <v>8</v>
      </c>
      <c r="M31" s="49">
        <v>8</v>
      </c>
      <c r="N31" s="49">
        <v>10</v>
      </c>
      <c r="O31" s="49">
        <v>1</v>
      </c>
      <c r="P31" s="49">
        <v>9</v>
      </c>
      <c r="Q31" s="50">
        <v>5</v>
      </c>
      <c r="R31" s="51">
        <f t="shared" si="4"/>
        <v>8.3333333333333339</v>
      </c>
      <c r="S31" s="50">
        <v>10</v>
      </c>
    </row>
    <row r="32" spans="1:19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4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4</v>
      </c>
      <c r="Q32" s="4">
        <v>7</v>
      </c>
      <c r="R32" s="34">
        <f t="shared" si="4"/>
        <v>6.5</v>
      </c>
      <c r="S32" s="4">
        <v>7</v>
      </c>
    </row>
    <row r="33" spans="1:19" x14ac:dyDescent="0.25">
      <c r="A33" s="41">
        <v>6</v>
      </c>
      <c r="B33" s="54" t="s">
        <v>60</v>
      </c>
      <c r="C33" s="49">
        <v>2</v>
      </c>
      <c r="D33" s="41">
        <v>23</v>
      </c>
      <c r="E33" s="56">
        <v>3</v>
      </c>
      <c r="F33" s="44">
        <v>28</v>
      </c>
      <c r="G33" s="85">
        <v>1</v>
      </c>
      <c r="H33" s="41">
        <v>1</v>
      </c>
      <c r="I33" s="86">
        <v>2</v>
      </c>
      <c r="J33" s="55">
        <v>2</v>
      </c>
      <c r="K33" s="48">
        <v>10</v>
      </c>
      <c r="L33" s="49">
        <v>2</v>
      </c>
      <c r="M33" s="49">
        <v>9</v>
      </c>
      <c r="N33" s="49">
        <v>8</v>
      </c>
      <c r="O33" s="49">
        <v>9</v>
      </c>
      <c r="P33" s="49">
        <v>8</v>
      </c>
      <c r="Q33" s="50">
        <v>4</v>
      </c>
      <c r="R33" s="51">
        <f t="shared" si="4"/>
        <v>8.3333333333333339</v>
      </c>
      <c r="S33" s="50">
        <v>8</v>
      </c>
    </row>
    <row r="34" spans="1:19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2">
        <v>6</v>
      </c>
      <c r="H34" s="32">
        <v>2</v>
      </c>
      <c r="I34" s="83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2</v>
      </c>
      <c r="Q34" s="4">
        <v>2</v>
      </c>
      <c r="R34" s="34">
        <f t="shared" si="4"/>
        <v>4.5</v>
      </c>
      <c r="S34" s="4">
        <v>4</v>
      </c>
    </row>
    <row r="35" spans="1:19" x14ac:dyDescent="0.25">
      <c r="A35" s="41">
        <v>8</v>
      </c>
      <c r="B35" s="42" t="s">
        <v>62</v>
      </c>
      <c r="C35" s="43">
        <v>28</v>
      </c>
      <c r="D35" s="79">
        <v>6</v>
      </c>
      <c r="E35" s="56">
        <v>4</v>
      </c>
      <c r="F35" s="44">
        <v>38</v>
      </c>
      <c r="G35" s="44">
        <v>4</v>
      </c>
      <c r="H35" s="79">
        <v>1</v>
      </c>
      <c r="I35" s="81">
        <v>2</v>
      </c>
      <c r="J35" s="58">
        <v>2</v>
      </c>
      <c r="K35" s="48">
        <v>3</v>
      </c>
      <c r="L35" s="49">
        <v>10</v>
      </c>
      <c r="M35" s="49">
        <v>7</v>
      </c>
      <c r="N35" s="49">
        <v>5</v>
      </c>
      <c r="O35" s="49">
        <v>4</v>
      </c>
      <c r="P35" s="49">
        <v>7</v>
      </c>
      <c r="Q35" s="50">
        <v>3</v>
      </c>
      <c r="R35" s="51">
        <f t="shared" si="4"/>
        <v>6.5</v>
      </c>
      <c r="S35" s="50">
        <v>5</v>
      </c>
    </row>
    <row r="36" spans="1:19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87">
        <v>3</v>
      </c>
      <c r="H36" s="32">
        <v>2</v>
      </c>
      <c r="I36" s="84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5</v>
      </c>
      <c r="Q36" s="4">
        <v>9</v>
      </c>
      <c r="R36" s="34">
        <f t="shared" si="4"/>
        <v>5.666666666666667</v>
      </c>
      <c r="S36" s="4">
        <v>3</v>
      </c>
    </row>
    <row r="37" spans="1:19" x14ac:dyDescent="0.25">
      <c r="A37" s="59">
        <v>10</v>
      </c>
      <c r="B37" s="60" t="s">
        <v>64</v>
      </c>
      <c r="C37" s="61">
        <v>16</v>
      </c>
      <c r="D37" s="80">
        <v>39</v>
      </c>
      <c r="E37" s="62">
        <v>9</v>
      </c>
      <c r="F37" s="63">
        <v>64</v>
      </c>
      <c r="G37" s="88">
        <v>4</v>
      </c>
      <c r="H37" s="80">
        <v>2</v>
      </c>
      <c r="I37" s="59">
        <v>1</v>
      </c>
      <c r="J37" s="66">
        <v>3</v>
      </c>
      <c r="K37" s="67">
        <v>4</v>
      </c>
      <c r="L37" s="61">
        <v>1</v>
      </c>
      <c r="M37" s="61">
        <v>3</v>
      </c>
      <c r="N37" s="61">
        <v>2</v>
      </c>
      <c r="O37" s="61">
        <v>5</v>
      </c>
      <c r="P37" s="61">
        <v>3</v>
      </c>
      <c r="Q37" s="65">
        <v>6</v>
      </c>
      <c r="R37" s="71">
        <f t="shared" si="4"/>
        <v>4</v>
      </c>
      <c r="S37" s="69">
        <v>2</v>
      </c>
    </row>
    <row r="39" spans="1:19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147-5992-4431-822F-ABC86F78CFE9}">
  <dimension ref="A3:T43"/>
  <sheetViews>
    <sheetView workbookViewId="0">
      <selection activeCell="C26" sqref="C26"/>
    </sheetView>
  </sheetViews>
  <sheetFormatPr defaultRowHeight="15" x14ac:dyDescent="0.25"/>
  <cols>
    <col min="2" max="2" width="25.28515625" customWidth="1"/>
    <col min="3" max="7" width="11" customWidth="1"/>
    <col min="8" max="8" width="12" customWidth="1"/>
    <col min="9" max="9" width="13.5703125" bestFit="1" customWidth="1"/>
    <col min="16" max="16" width="11.42578125" customWidth="1"/>
    <col min="17" max="17" width="13.5703125" bestFit="1" customWidth="1"/>
  </cols>
  <sheetData>
    <row r="3" spans="1:20" ht="15.75" x14ac:dyDescent="0.25">
      <c r="B3" s="12"/>
      <c r="C3" s="107" t="s">
        <v>10</v>
      </c>
      <c r="D3" s="108"/>
      <c r="E3" s="108"/>
      <c r="F3" s="108"/>
      <c r="G3" s="108"/>
      <c r="H3" s="108"/>
      <c r="I3" s="109"/>
      <c r="J3" s="18"/>
      <c r="K3" s="107" t="s">
        <v>38</v>
      </c>
      <c r="L3" s="108"/>
      <c r="M3" s="108"/>
      <c r="N3" s="108"/>
      <c r="O3" s="108"/>
      <c r="P3" s="108"/>
      <c r="Q3" s="108"/>
      <c r="R3" s="108"/>
      <c r="S3" s="109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8" t="s">
        <v>85</v>
      </c>
    </row>
    <row r="5" spans="1:20" x14ac:dyDescent="0.25">
      <c r="A5" s="32">
        <v>1</v>
      </c>
      <c r="B5" s="9" t="s">
        <v>75</v>
      </c>
      <c r="C5" s="1">
        <v>44</v>
      </c>
      <c r="D5" s="32">
        <v>24</v>
      </c>
      <c r="E5" s="29">
        <v>10</v>
      </c>
      <c r="F5" s="29">
        <f>SUM(C5:E5)</f>
        <v>78</v>
      </c>
      <c r="G5" s="1">
        <v>2</v>
      </c>
      <c r="H5" s="1">
        <v>2</v>
      </c>
      <c r="I5" s="7">
        <v>0</v>
      </c>
      <c r="J5" s="20">
        <v>3</v>
      </c>
      <c r="K5" s="96">
        <v>1</v>
      </c>
      <c r="L5" s="32">
        <v>1</v>
      </c>
      <c r="M5" s="32">
        <v>2</v>
      </c>
      <c r="N5" s="32">
        <v>1</v>
      </c>
      <c r="O5" s="32">
        <v>9</v>
      </c>
      <c r="P5" s="32">
        <v>6</v>
      </c>
      <c r="Q5" s="83">
        <v>9</v>
      </c>
      <c r="R5" s="34">
        <v>4.833333333333333</v>
      </c>
      <c r="S5" s="83">
        <v>1</v>
      </c>
      <c r="T5" s="32">
        <f>SUM(K5:Q5)</f>
        <v>29</v>
      </c>
    </row>
    <row r="6" spans="1:20" x14ac:dyDescent="0.25">
      <c r="A6" s="41">
        <v>2</v>
      </c>
      <c r="B6" s="42" t="s">
        <v>76</v>
      </c>
      <c r="C6" s="43">
        <v>10</v>
      </c>
      <c r="D6" s="79">
        <v>21</v>
      </c>
      <c r="E6" s="44">
        <v>8</v>
      </c>
      <c r="F6" s="44">
        <f>SUM(C6:E6)</f>
        <v>39</v>
      </c>
      <c r="G6" s="43">
        <v>1</v>
      </c>
      <c r="H6" s="43">
        <v>1</v>
      </c>
      <c r="I6" s="46">
        <v>1</v>
      </c>
      <c r="J6" s="47">
        <v>1</v>
      </c>
      <c r="K6" s="98">
        <v>8</v>
      </c>
      <c r="L6" s="41">
        <v>4</v>
      </c>
      <c r="M6" s="41">
        <v>5</v>
      </c>
      <c r="N6" s="41">
        <v>6</v>
      </c>
      <c r="O6" s="41">
        <v>10</v>
      </c>
      <c r="P6" s="41">
        <v>10</v>
      </c>
      <c r="Q6" s="86">
        <v>8</v>
      </c>
      <c r="R6" s="51">
        <v>8.5</v>
      </c>
      <c r="S6" s="86">
        <v>6</v>
      </c>
      <c r="T6" s="1">
        <f t="shared" ref="T6:T14" si="0">SUM(K6:Q6)</f>
        <v>51</v>
      </c>
    </row>
    <row r="7" spans="1:20" x14ac:dyDescent="0.25">
      <c r="A7" s="32">
        <v>3</v>
      </c>
      <c r="B7" s="9" t="s">
        <v>77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100">
        <v>7</v>
      </c>
      <c r="L7" s="32">
        <v>7</v>
      </c>
      <c r="M7" s="32">
        <v>10</v>
      </c>
      <c r="N7" s="32">
        <v>9</v>
      </c>
      <c r="O7" s="32">
        <v>7</v>
      </c>
      <c r="P7" s="32">
        <v>1</v>
      </c>
      <c r="Q7" s="83">
        <v>1</v>
      </c>
      <c r="R7" s="34">
        <v>7</v>
      </c>
      <c r="S7" s="83">
        <v>9</v>
      </c>
      <c r="T7" s="1">
        <f t="shared" si="0"/>
        <v>42</v>
      </c>
    </row>
    <row r="8" spans="1:20" x14ac:dyDescent="0.25">
      <c r="A8" s="41">
        <v>4</v>
      </c>
      <c r="B8" s="42" t="s">
        <v>78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98">
        <v>9</v>
      </c>
      <c r="L8" s="41">
        <v>8</v>
      </c>
      <c r="M8" s="41">
        <v>8</v>
      </c>
      <c r="N8" s="41">
        <v>10</v>
      </c>
      <c r="O8" s="41">
        <v>1</v>
      </c>
      <c r="P8" s="41">
        <v>8</v>
      </c>
      <c r="Q8" s="86">
        <v>4</v>
      </c>
      <c r="R8" s="51">
        <v>8</v>
      </c>
      <c r="S8" s="86">
        <v>10</v>
      </c>
      <c r="T8" s="1">
        <f t="shared" si="0"/>
        <v>48</v>
      </c>
    </row>
    <row r="9" spans="1:20" x14ac:dyDescent="0.25">
      <c r="A9" s="32">
        <v>5</v>
      </c>
      <c r="B9" s="11" t="s">
        <v>79</v>
      </c>
      <c r="C9" s="5">
        <v>16</v>
      </c>
      <c r="D9" s="16">
        <v>12</v>
      </c>
      <c r="E9" s="14">
        <v>8</v>
      </c>
      <c r="F9" s="14">
        <f t="shared" ref="F9:F14" si="1">SUM(C9:E9)</f>
        <v>36</v>
      </c>
      <c r="G9" s="73">
        <v>5</v>
      </c>
      <c r="H9" s="5">
        <v>2</v>
      </c>
      <c r="I9" s="7">
        <v>1</v>
      </c>
      <c r="J9" s="21">
        <v>2</v>
      </c>
      <c r="K9" s="100">
        <v>5</v>
      </c>
      <c r="L9" s="32">
        <v>6</v>
      </c>
      <c r="M9" s="32">
        <v>4</v>
      </c>
      <c r="N9" s="32">
        <v>7</v>
      </c>
      <c r="O9" s="32">
        <v>4</v>
      </c>
      <c r="P9" s="32">
        <v>4</v>
      </c>
      <c r="Q9" s="83">
        <v>6</v>
      </c>
      <c r="R9" s="34">
        <v>6</v>
      </c>
      <c r="S9" s="106">
        <v>7</v>
      </c>
      <c r="T9" s="1">
        <f t="shared" si="0"/>
        <v>36</v>
      </c>
    </row>
    <row r="10" spans="1:20" x14ac:dyDescent="0.25">
      <c r="A10" s="41">
        <v>6</v>
      </c>
      <c r="B10" s="54" t="s">
        <v>80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2</v>
      </c>
      <c r="H10" s="49">
        <v>2</v>
      </c>
      <c r="I10" s="50">
        <v>2</v>
      </c>
      <c r="J10" s="55">
        <v>2</v>
      </c>
      <c r="K10" s="98">
        <v>10</v>
      </c>
      <c r="L10" s="41">
        <v>3</v>
      </c>
      <c r="M10" s="41">
        <v>9</v>
      </c>
      <c r="N10" s="41">
        <v>8</v>
      </c>
      <c r="O10" s="41">
        <v>8</v>
      </c>
      <c r="P10" s="41">
        <v>2</v>
      </c>
      <c r="Q10" s="86">
        <v>2</v>
      </c>
      <c r="R10" s="51">
        <v>7</v>
      </c>
      <c r="S10" s="86">
        <v>8</v>
      </c>
      <c r="T10" s="1">
        <f t="shared" si="0"/>
        <v>42</v>
      </c>
    </row>
    <row r="11" spans="1:20" x14ac:dyDescent="0.25">
      <c r="A11" s="32">
        <v>7</v>
      </c>
      <c r="B11" s="9" t="s">
        <v>81</v>
      </c>
      <c r="C11" s="1">
        <v>38</v>
      </c>
      <c r="D11" s="32">
        <v>6</v>
      </c>
      <c r="E11" s="15">
        <v>5</v>
      </c>
      <c r="F11" s="14">
        <f t="shared" si="1"/>
        <v>49</v>
      </c>
      <c r="G11" s="75">
        <v>6</v>
      </c>
      <c r="H11" s="1">
        <v>2</v>
      </c>
      <c r="I11" s="4">
        <v>2</v>
      </c>
      <c r="J11" s="22">
        <v>2</v>
      </c>
      <c r="K11" s="100">
        <v>2</v>
      </c>
      <c r="L11" s="32">
        <v>9</v>
      </c>
      <c r="M11" s="32">
        <v>6</v>
      </c>
      <c r="N11" s="32">
        <v>4</v>
      </c>
      <c r="O11" s="32">
        <v>2</v>
      </c>
      <c r="P11" s="32">
        <v>3</v>
      </c>
      <c r="Q11" s="83">
        <v>3</v>
      </c>
      <c r="R11" s="34">
        <v>4.833333333333333</v>
      </c>
      <c r="S11" s="83">
        <v>4</v>
      </c>
      <c r="T11" s="1">
        <f t="shared" si="0"/>
        <v>29</v>
      </c>
    </row>
    <row r="12" spans="1:20" x14ac:dyDescent="0.25">
      <c r="A12" s="41">
        <v>8</v>
      </c>
      <c r="B12" s="42" t="s">
        <v>82</v>
      </c>
      <c r="C12" s="43">
        <v>30</v>
      </c>
      <c r="D12" s="79">
        <v>6</v>
      </c>
      <c r="E12" s="56">
        <v>4</v>
      </c>
      <c r="F12" s="44">
        <f t="shared" si="1"/>
        <v>40</v>
      </c>
      <c r="G12" s="76">
        <v>5</v>
      </c>
      <c r="H12" s="43">
        <v>1</v>
      </c>
      <c r="I12" s="46">
        <v>2</v>
      </c>
      <c r="J12" s="58">
        <v>2</v>
      </c>
      <c r="K12" s="98">
        <v>4</v>
      </c>
      <c r="L12" s="41">
        <v>10</v>
      </c>
      <c r="M12" s="41">
        <v>7</v>
      </c>
      <c r="N12" s="41">
        <v>5</v>
      </c>
      <c r="O12" s="41">
        <v>3</v>
      </c>
      <c r="P12" s="41">
        <v>9</v>
      </c>
      <c r="Q12" s="86">
        <v>5</v>
      </c>
      <c r="R12" s="51">
        <v>7.166666666666667</v>
      </c>
      <c r="S12" s="86">
        <v>5</v>
      </c>
      <c r="T12" s="1">
        <f t="shared" si="0"/>
        <v>43</v>
      </c>
    </row>
    <row r="13" spans="1:20" x14ac:dyDescent="0.25">
      <c r="A13" s="32">
        <v>9</v>
      </c>
      <c r="B13" s="9" t="s">
        <v>83</v>
      </c>
      <c r="C13" s="1">
        <v>12</v>
      </c>
      <c r="D13" s="32">
        <v>20</v>
      </c>
      <c r="E13" s="25">
        <v>30</v>
      </c>
      <c r="F13" s="29">
        <f t="shared" si="1"/>
        <v>62</v>
      </c>
      <c r="G13" s="77">
        <v>4</v>
      </c>
      <c r="H13" s="1">
        <v>2</v>
      </c>
      <c r="I13" s="7">
        <v>0</v>
      </c>
      <c r="J13" s="22">
        <v>2</v>
      </c>
      <c r="K13" s="100">
        <v>6</v>
      </c>
      <c r="L13" s="32">
        <v>5</v>
      </c>
      <c r="M13" s="32">
        <v>1</v>
      </c>
      <c r="N13" s="32">
        <v>3</v>
      </c>
      <c r="O13" s="32">
        <v>6</v>
      </c>
      <c r="P13" s="32">
        <v>7</v>
      </c>
      <c r="Q13" s="83">
        <v>10</v>
      </c>
      <c r="R13" s="34">
        <v>6.333333333333333</v>
      </c>
      <c r="S13" s="83">
        <v>3</v>
      </c>
      <c r="T13" s="1">
        <f t="shared" si="0"/>
        <v>38</v>
      </c>
    </row>
    <row r="14" spans="1:20" x14ac:dyDescent="0.25">
      <c r="A14" s="59">
        <v>10</v>
      </c>
      <c r="B14" s="60" t="s">
        <v>84</v>
      </c>
      <c r="C14" s="61">
        <v>34</v>
      </c>
      <c r="D14" s="80">
        <v>23</v>
      </c>
      <c r="E14" s="62">
        <v>9</v>
      </c>
      <c r="F14" s="63">
        <f t="shared" si="1"/>
        <v>66</v>
      </c>
      <c r="G14" s="78">
        <v>4</v>
      </c>
      <c r="H14" s="61">
        <v>2</v>
      </c>
      <c r="I14" s="65">
        <v>1</v>
      </c>
      <c r="J14" s="66">
        <v>3</v>
      </c>
      <c r="K14" s="102">
        <v>3</v>
      </c>
      <c r="L14" s="80">
        <v>2</v>
      </c>
      <c r="M14" s="80">
        <v>3</v>
      </c>
      <c r="N14" s="80">
        <v>2</v>
      </c>
      <c r="O14" s="80">
        <v>5</v>
      </c>
      <c r="P14" s="80">
        <v>5</v>
      </c>
      <c r="Q14" s="59">
        <v>7</v>
      </c>
      <c r="R14" s="71">
        <v>4.5</v>
      </c>
      <c r="S14" s="103">
        <v>2</v>
      </c>
      <c r="T14" s="1">
        <f t="shared" si="0"/>
        <v>27</v>
      </c>
    </row>
    <row r="15" spans="1:20" x14ac:dyDescent="0.25">
      <c r="B15" s="39" t="s">
        <v>65</v>
      </c>
      <c r="C15" s="1">
        <f t="shared" ref="C15:J15" si="2">SUM(C5:C14)</f>
        <v>202</v>
      </c>
      <c r="D15" s="1">
        <f t="shared" si="2"/>
        <v>159</v>
      </c>
      <c r="E15" s="32">
        <f t="shared" si="2"/>
        <v>80</v>
      </c>
      <c r="F15" s="32">
        <f t="shared" si="2"/>
        <v>441</v>
      </c>
      <c r="G15" s="1">
        <f t="shared" si="2"/>
        <v>39</v>
      </c>
      <c r="H15" s="1">
        <f t="shared" si="2"/>
        <v>17</v>
      </c>
      <c r="I15" s="1">
        <f t="shared" si="2"/>
        <v>15</v>
      </c>
      <c r="J15" s="32">
        <f t="shared" si="2"/>
        <v>21</v>
      </c>
    </row>
    <row r="19" spans="1:19" x14ac:dyDescent="0.25">
      <c r="B19" s="37" t="s">
        <v>47</v>
      </c>
      <c r="C19" t="s">
        <v>86</v>
      </c>
      <c r="G19" t="s">
        <v>41</v>
      </c>
    </row>
    <row r="20" spans="1:19" x14ac:dyDescent="0.25">
      <c r="B20" s="37" t="s">
        <v>46</v>
      </c>
      <c r="C20" t="s">
        <v>87</v>
      </c>
      <c r="G20" t="s">
        <v>42</v>
      </c>
    </row>
    <row r="21" spans="1:19" x14ac:dyDescent="0.25">
      <c r="B21" s="37" t="s">
        <v>45</v>
      </c>
      <c r="C21" t="s">
        <v>88</v>
      </c>
      <c r="G21" t="s">
        <v>43</v>
      </c>
    </row>
    <row r="22" spans="1:19" x14ac:dyDescent="0.25">
      <c r="B22" s="37" t="s">
        <v>48</v>
      </c>
      <c r="C22" t="s">
        <v>89</v>
      </c>
      <c r="G22" t="s">
        <v>44</v>
      </c>
    </row>
    <row r="23" spans="1:19" x14ac:dyDescent="0.25">
      <c r="B23" s="37" t="s">
        <v>9</v>
      </c>
      <c r="C23" t="s">
        <v>90</v>
      </c>
      <c r="G23" t="s">
        <v>26</v>
      </c>
    </row>
    <row r="24" spans="1:19" x14ac:dyDescent="0.25">
      <c r="B24" s="38" t="s">
        <v>8</v>
      </c>
      <c r="C24" t="s">
        <v>90</v>
      </c>
      <c r="G24" t="s">
        <v>25</v>
      </c>
    </row>
    <row r="25" spans="1:19" x14ac:dyDescent="0.25">
      <c r="B25" s="37" t="s">
        <v>10</v>
      </c>
      <c r="C25" t="s">
        <v>86</v>
      </c>
      <c r="G25" t="s">
        <v>66</v>
      </c>
    </row>
    <row r="30" spans="1:19" ht="30" x14ac:dyDescent="0.25">
      <c r="A30" s="89" t="s">
        <v>49</v>
      </c>
      <c r="B30" s="90" t="s">
        <v>0</v>
      </c>
      <c r="C30" s="91" t="s">
        <v>3</v>
      </c>
      <c r="D30" s="91" t="s">
        <v>2</v>
      </c>
      <c r="E30" s="92" t="s">
        <v>1</v>
      </c>
      <c r="F30" s="92" t="s">
        <v>10</v>
      </c>
      <c r="G30" s="91" t="s">
        <v>4</v>
      </c>
      <c r="H30" s="91" t="s">
        <v>6</v>
      </c>
      <c r="I30" s="93" t="s">
        <v>7</v>
      </c>
      <c r="J30" s="94" t="s">
        <v>24</v>
      </c>
      <c r="K30" s="95" t="s">
        <v>37</v>
      </c>
      <c r="L30" s="91" t="s">
        <v>2</v>
      </c>
      <c r="M30" s="91" t="s">
        <v>1</v>
      </c>
      <c r="N30" s="91" t="s">
        <v>10</v>
      </c>
      <c r="O30" s="91" t="s">
        <v>4</v>
      </c>
      <c r="P30" s="91" t="s">
        <v>6</v>
      </c>
      <c r="Q30" s="93" t="s">
        <v>7</v>
      </c>
      <c r="R30" s="93" t="s">
        <v>50</v>
      </c>
      <c r="S30" s="94" t="s">
        <v>51</v>
      </c>
    </row>
    <row r="31" spans="1:19" x14ac:dyDescent="0.25">
      <c r="A31" s="32">
        <v>1</v>
      </c>
      <c r="B31" s="23" t="s">
        <v>75</v>
      </c>
      <c r="C31" s="32">
        <v>44</v>
      </c>
      <c r="D31" s="32">
        <v>24</v>
      </c>
      <c r="E31" s="29">
        <v>10</v>
      </c>
      <c r="F31" s="29">
        <v>78</v>
      </c>
      <c r="G31" s="32">
        <v>2</v>
      </c>
      <c r="H31" s="32">
        <v>2</v>
      </c>
      <c r="I31" s="84">
        <v>0</v>
      </c>
      <c r="J31" s="20">
        <v>3</v>
      </c>
      <c r="K31" s="96">
        <v>1</v>
      </c>
      <c r="L31" s="32">
        <v>1</v>
      </c>
      <c r="M31" s="32">
        <v>2</v>
      </c>
      <c r="N31" s="32">
        <v>1</v>
      </c>
      <c r="O31" s="32">
        <v>9</v>
      </c>
      <c r="P31" s="32">
        <v>6</v>
      </c>
      <c r="Q31" s="83">
        <v>9</v>
      </c>
      <c r="R31" s="34">
        <f t="shared" ref="R31:R40" si="3">SUM(K31:Q31)/6</f>
        <v>4.833333333333333</v>
      </c>
      <c r="S31" s="83">
        <v>1</v>
      </c>
    </row>
    <row r="32" spans="1:19" x14ac:dyDescent="0.25">
      <c r="A32" s="41">
        <v>2</v>
      </c>
      <c r="B32" s="99" t="s">
        <v>76</v>
      </c>
      <c r="C32" s="79">
        <v>10</v>
      </c>
      <c r="D32" s="79">
        <v>21</v>
      </c>
      <c r="E32" s="44">
        <v>8</v>
      </c>
      <c r="F32" s="44">
        <v>39</v>
      </c>
      <c r="G32" s="79">
        <v>1</v>
      </c>
      <c r="H32" s="79">
        <v>1</v>
      </c>
      <c r="I32" s="81">
        <v>1</v>
      </c>
      <c r="J32" s="47">
        <v>1</v>
      </c>
      <c r="K32" s="98">
        <v>8</v>
      </c>
      <c r="L32" s="41">
        <v>4</v>
      </c>
      <c r="M32" s="41">
        <v>5</v>
      </c>
      <c r="N32" s="41">
        <v>6</v>
      </c>
      <c r="O32" s="41">
        <v>10</v>
      </c>
      <c r="P32" s="41">
        <v>10</v>
      </c>
      <c r="Q32" s="86">
        <v>8</v>
      </c>
      <c r="R32" s="51">
        <f t="shared" si="3"/>
        <v>8.5</v>
      </c>
      <c r="S32" s="86">
        <v>6</v>
      </c>
    </row>
    <row r="33" spans="1:19" x14ac:dyDescent="0.25">
      <c r="A33" s="32">
        <v>3</v>
      </c>
      <c r="B33" s="23" t="s">
        <v>77</v>
      </c>
      <c r="C33" s="32">
        <v>12</v>
      </c>
      <c r="D33" s="32">
        <v>12</v>
      </c>
      <c r="E33" s="29">
        <v>0</v>
      </c>
      <c r="F33" s="29">
        <v>24</v>
      </c>
      <c r="G33" s="32">
        <v>2</v>
      </c>
      <c r="H33" s="32">
        <v>2</v>
      </c>
      <c r="I33" s="83">
        <v>4</v>
      </c>
      <c r="J33" s="22">
        <v>2</v>
      </c>
      <c r="K33" s="100">
        <v>7</v>
      </c>
      <c r="L33" s="32">
        <v>7</v>
      </c>
      <c r="M33" s="32">
        <v>10</v>
      </c>
      <c r="N33" s="32">
        <v>9</v>
      </c>
      <c r="O33" s="32">
        <v>7</v>
      </c>
      <c r="P33" s="32">
        <v>1</v>
      </c>
      <c r="Q33" s="83">
        <v>1</v>
      </c>
      <c r="R33" s="34">
        <f t="shared" si="3"/>
        <v>7</v>
      </c>
      <c r="S33" s="83">
        <v>9</v>
      </c>
    </row>
    <row r="34" spans="1:19" x14ac:dyDescent="0.25">
      <c r="A34" s="41">
        <v>4</v>
      </c>
      <c r="B34" s="99" t="s">
        <v>78</v>
      </c>
      <c r="C34" s="79">
        <v>4</v>
      </c>
      <c r="D34" s="79">
        <v>12</v>
      </c>
      <c r="E34" s="44">
        <v>3</v>
      </c>
      <c r="F34" s="44">
        <v>19</v>
      </c>
      <c r="G34" s="56">
        <v>8</v>
      </c>
      <c r="H34" s="79">
        <v>1</v>
      </c>
      <c r="I34" s="81">
        <v>2</v>
      </c>
      <c r="J34" s="47">
        <v>2</v>
      </c>
      <c r="K34" s="98">
        <v>9</v>
      </c>
      <c r="L34" s="41">
        <v>8</v>
      </c>
      <c r="M34" s="41">
        <v>8</v>
      </c>
      <c r="N34" s="41">
        <v>10</v>
      </c>
      <c r="O34" s="41">
        <v>1</v>
      </c>
      <c r="P34" s="41">
        <v>8</v>
      </c>
      <c r="Q34" s="86">
        <v>4</v>
      </c>
      <c r="R34" s="51">
        <f t="shared" si="3"/>
        <v>8</v>
      </c>
      <c r="S34" s="86">
        <v>10</v>
      </c>
    </row>
    <row r="35" spans="1:19" x14ac:dyDescent="0.25">
      <c r="A35" s="32">
        <v>5</v>
      </c>
      <c r="B35" s="101" t="s">
        <v>79</v>
      </c>
      <c r="C35" s="16">
        <v>16</v>
      </c>
      <c r="D35" s="16">
        <v>12</v>
      </c>
      <c r="E35" s="14">
        <v>8</v>
      </c>
      <c r="F35" s="14">
        <v>36</v>
      </c>
      <c r="G35" s="15">
        <v>5</v>
      </c>
      <c r="H35" s="16">
        <v>2</v>
      </c>
      <c r="I35" s="84">
        <v>1</v>
      </c>
      <c r="J35" s="21">
        <v>2</v>
      </c>
      <c r="K35" s="100">
        <v>5</v>
      </c>
      <c r="L35" s="32">
        <v>6</v>
      </c>
      <c r="M35" s="32">
        <v>4</v>
      </c>
      <c r="N35" s="32">
        <v>7</v>
      </c>
      <c r="O35" s="32">
        <v>4</v>
      </c>
      <c r="P35" s="32">
        <v>4</v>
      </c>
      <c r="Q35" s="83">
        <v>6</v>
      </c>
      <c r="R35" s="34">
        <f t="shared" si="3"/>
        <v>6</v>
      </c>
      <c r="S35" s="106">
        <v>7</v>
      </c>
    </row>
    <row r="36" spans="1:19" x14ac:dyDescent="0.25">
      <c r="A36" s="41">
        <v>6</v>
      </c>
      <c r="B36" s="97" t="s">
        <v>80</v>
      </c>
      <c r="C36" s="41">
        <v>2</v>
      </c>
      <c r="D36" s="41">
        <v>23</v>
      </c>
      <c r="E36" s="56">
        <v>3</v>
      </c>
      <c r="F36" s="44">
        <v>28</v>
      </c>
      <c r="G36" s="85">
        <v>2</v>
      </c>
      <c r="H36" s="41">
        <v>2</v>
      </c>
      <c r="I36" s="86">
        <v>2</v>
      </c>
      <c r="J36" s="55">
        <v>2</v>
      </c>
      <c r="K36" s="98">
        <v>10</v>
      </c>
      <c r="L36" s="41">
        <v>3</v>
      </c>
      <c r="M36" s="41">
        <v>9</v>
      </c>
      <c r="N36" s="41">
        <v>8</v>
      </c>
      <c r="O36" s="41">
        <v>8</v>
      </c>
      <c r="P36" s="41">
        <v>2</v>
      </c>
      <c r="Q36" s="86">
        <v>2</v>
      </c>
      <c r="R36" s="51">
        <f t="shared" si="3"/>
        <v>7</v>
      </c>
      <c r="S36" s="86">
        <v>8</v>
      </c>
    </row>
    <row r="37" spans="1:19" x14ac:dyDescent="0.25">
      <c r="A37" s="32">
        <v>7</v>
      </c>
      <c r="B37" s="23" t="s">
        <v>81</v>
      </c>
      <c r="C37" s="32">
        <v>38</v>
      </c>
      <c r="D37" s="32">
        <v>6</v>
      </c>
      <c r="E37" s="15">
        <v>5</v>
      </c>
      <c r="F37" s="14">
        <v>49</v>
      </c>
      <c r="G37" s="82">
        <v>6</v>
      </c>
      <c r="H37" s="32">
        <v>2</v>
      </c>
      <c r="I37" s="83">
        <v>2</v>
      </c>
      <c r="J37" s="22">
        <v>2</v>
      </c>
      <c r="K37" s="100">
        <v>2</v>
      </c>
      <c r="L37" s="32">
        <v>9</v>
      </c>
      <c r="M37" s="32">
        <v>6</v>
      </c>
      <c r="N37" s="32">
        <v>4</v>
      </c>
      <c r="O37" s="32">
        <v>2</v>
      </c>
      <c r="P37" s="32">
        <v>3</v>
      </c>
      <c r="Q37" s="83">
        <v>3</v>
      </c>
      <c r="R37" s="34">
        <f t="shared" si="3"/>
        <v>4.833333333333333</v>
      </c>
      <c r="S37" s="83">
        <v>4</v>
      </c>
    </row>
    <row r="38" spans="1:19" x14ac:dyDescent="0.25">
      <c r="A38" s="41">
        <v>8</v>
      </c>
      <c r="B38" s="99" t="s">
        <v>82</v>
      </c>
      <c r="C38" s="79">
        <v>30</v>
      </c>
      <c r="D38" s="79">
        <v>6</v>
      </c>
      <c r="E38" s="56">
        <v>4</v>
      </c>
      <c r="F38" s="44">
        <v>40</v>
      </c>
      <c r="G38" s="44">
        <v>5</v>
      </c>
      <c r="H38" s="79">
        <v>1</v>
      </c>
      <c r="I38" s="81">
        <v>2</v>
      </c>
      <c r="J38" s="58">
        <v>2</v>
      </c>
      <c r="K38" s="98">
        <v>4</v>
      </c>
      <c r="L38" s="41">
        <v>10</v>
      </c>
      <c r="M38" s="41">
        <v>7</v>
      </c>
      <c r="N38" s="41">
        <v>5</v>
      </c>
      <c r="O38" s="41">
        <v>3</v>
      </c>
      <c r="P38" s="41">
        <v>9</v>
      </c>
      <c r="Q38" s="86">
        <v>5</v>
      </c>
      <c r="R38" s="51">
        <f t="shared" si="3"/>
        <v>7.166666666666667</v>
      </c>
      <c r="S38" s="86">
        <v>5</v>
      </c>
    </row>
    <row r="39" spans="1:19" x14ac:dyDescent="0.25">
      <c r="A39" s="32">
        <v>9</v>
      </c>
      <c r="B39" s="23" t="s">
        <v>83</v>
      </c>
      <c r="C39" s="32">
        <v>12</v>
      </c>
      <c r="D39" s="32">
        <v>20</v>
      </c>
      <c r="E39" s="25">
        <v>30</v>
      </c>
      <c r="F39" s="29">
        <v>62</v>
      </c>
      <c r="G39" s="87">
        <v>4</v>
      </c>
      <c r="H39" s="32">
        <v>2</v>
      </c>
      <c r="I39" s="84">
        <v>0</v>
      </c>
      <c r="J39" s="22">
        <v>2</v>
      </c>
      <c r="K39" s="100">
        <v>6</v>
      </c>
      <c r="L39" s="32">
        <v>5</v>
      </c>
      <c r="M39" s="32">
        <v>1</v>
      </c>
      <c r="N39" s="32">
        <v>3</v>
      </c>
      <c r="O39" s="32">
        <v>6</v>
      </c>
      <c r="P39" s="32">
        <v>7</v>
      </c>
      <c r="Q39" s="83">
        <v>10</v>
      </c>
      <c r="R39" s="34">
        <f t="shared" si="3"/>
        <v>6.333333333333333</v>
      </c>
      <c r="S39" s="83">
        <v>3</v>
      </c>
    </row>
    <row r="40" spans="1:19" x14ac:dyDescent="0.25">
      <c r="A40" s="59">
        <v>10</v>
      </c>
      <c r="B40" s="105" t="s">
        <v>84</v>
      </c>
      <c r="C40" s="80">
        <v>34</v>
      </c>
      <c r="D40" s="80">
        <v>23</v>
      </c>
      <c r="E40" s="62">
        <v>9</v>
      </c>
      <c r="F40" s="63">
        <v>66</v>
      </c>
      <c r="G40" s="88">
        <v>4</v>
      </c>
      <c r="H40" s="80">
        <v>2</v>
      </c>
      <c r="I40" s="59">
        <v>1</v>
      </c>
      <c r="J40" s="66">
        <v>3</v>
      </c>
      <c r="K40" s="102">
        <v>3</v>
      </c>
      <c r="L40" s="80">
        <v>2</v>
      </c>
      <c r="M40" s="80">
        <v>3</v>
      </c>
      <c r="N40" s="80">
        <v>2</v>
      </c>
      <c r="O40" s="80">
        <v>5</v>
      </c>
      <c r="P40" s="80">
        <v>5</v>
      </c>
      <c r="Q40" s="59">
        <v>7</v>
      </c>
      <c r="R40" s="71">
        <f t="shared" si="3"/>
        <v>4.5</v>
      </c>
      <c r="S40" s="103">
        <v>2</v>
      </c>
    </row>
    <row r="41" spans="1:19" x14ac:dyDescent="0.25">
      <c r="C41" s="104">
        <f>SUM(C31:C40)</f>
        <v>202</v>
      </c>
      <c r="D41" s="104">
        <f>SUM(D31:D40)</f>
        <v>159</v>
      </c>
    </row>
    <row r="43" spans="1:19" x14ac:dyDescent="0.25">
      <c r="B43" t="s">
        <v>67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Hi-Tech Jobs</vt:lpstr>
      <vt:lpstr>Hi-Tech Professions</vt:lpstr>
      <vt:lpstr>Jazz Age</vt:lpstr>
      <vt:lpstr>Destination 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2023-08-18T16:13:58Z</dcterms:modified>
</cp:coreProperties>
</file>