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F328" i="1" l="1"/>
  <c r="AH328" i="1" s="1"/>
  <c r="AG328" i="1"/>
  <c r="AG474" i="1"/>
  <c r="AF474" i="1"/>
  <c r="AG473" i="1"/>
  <c r="AF473" i="1"/>
  <c r="AG472" i="1"/>
  <c r="AH472" i="1" s="1"/>
  <c r="AF472" i="1"/>
  <c r="AG471" i="1"/>
  <c r="AF471" i="1"/>
  <c r="AG470" i="1"/>
  <c r="AF470" i="1"/>
  <c r="AH470" i="1" s="1"/>
  <c r="AG469" i="1"/>
  <c r="AF469" i="1"/>
  <c r="AG468" i="1"/>
  <c r="AH468" i="1" s="1"/>
  <c r="AF468" i="1"/>
  <c r="AG467" i="1"/>
  <c r="AF467" i="1"/>
  <c r="AG466" i="1"/>
  <c r="AF466" i="1"/>
  <c r="AH466" i="1" s="1"/>
  <c r="AG465" i="1"/>
  <c r="AF465" i="1"/>
  <c r="AH464" i="1"/>
  <c r="AG464" i="1"/>
  <c r="AF464" i="1"/>
  <c r="AG463" i="1"/>
  <c r="AF463" i="1"/>
  <c r="AG462" i="1"/>
  <c r="AF462" i="1"/>
  <c r="AG461" i="1"/>
  <c r="AF461" i="1"/>
  <c r="AG460" i="1"/>
  <c r="AF460" i="1"/>
  <c r="AG459" i="1"/>
  <c r="AF459" i="1"/>
  <c r="AG458" i="1"/>
  <c r="AF458" i="1"/>
  <c r="AG457" i="1"/>
  <c r="AF457" i="1"/>
  <c r="AG456" i="1"/>
  <c r="AF456" i="1"/>
  <c r="AG455" i="1"/>
  <c r="AF455" i="1"/>
  <c r="AG454" i="1"/>
  <c r="AF454" i="1"/>
  <c r="AG453" i="1"/>
  <c r="AF453" i="1"/>
  <c r="AG452" i="1"/>
  <c r="AF452" i="1"/>
  <c r="AG451" i="1"/>
  <c r="AF451" i="1"/>
  <c r="AG450" i="1"/>
  <c r="AF450" i="1"/>
  <c r="AG449" i="1"/>
  <c r="AF449" i="1"/>
  <c r="AG448" i="1"/>
  <c r="AF448" i="1"/>
  <c r="AG447" i="1"/>
  <c r="AF447" i="1"/>
  <c r="AG446" i="1"/>
  <c r="AF446" i="1"/>
  <c r="AG445" i="1"/>
  <c r="AF445" i="1"/>
  <c r="AG444" i="1"/>
  <c r="AF444" i="1"/>
  <c r="AG443" i="1"/>
  <c r="AF443" i="1"/>
  <c r="AG442" i="1"/>
  <c r="AF442" i="1"/>
  <c r="AG441" i="1"/>
  <c r="AH441" i="1" s="1"/>
  <c r="AF441" i="1"/>
  <c r="AG440" i="1"/>
  <c r="AH440" i="1" s="1"/>
  <c r="AF440" i="1"/>
  <c r="AG439" i="1"/>
  <c r="AF439" i="1"/>
  <c r="AG438" i="1"/>
  <c r="AH438" i="1" s="1"/>
  <c r="AF438" i="1"/>
  <c r="AG437" i="1"/>
  <c r="AF437" i="1"/>
  <c r="AG436" i="1"/>
  <c r="AF436" i="1"/>
  <c r="AG435" i="1"/>
  <c r="AF435" i="1"/>
  <c r="AG434" i="1"/>
  <c r="AF434" i="1"/>
  <c r="AG433" i="1"/>
  <c r="AF433" i="1"/>
  <c r="AG432" i="1"/>
  <c r="AF432" i="1"/>
  <c r="AG431" i="1"/>
  <c r="AF431" i="1"/>
  <c r="AG430" i="1"/>
  <c r="AF430" i="1"/>
  <c r="AG429" i="1"/>
  <c r="AF429" i="1"/>
  <c r="AG428" i="1"/>
  <c r="AF428" i="1"/>
  <c r="AG427" i="1"/>
  <c r="AF427" i="1"/>
  <c r="AG426" i="1"/>
  <c r="AF426" i="1"/>
  <c r="AG425" i="1"/>
  <c r="AF425" i="1"/>
  <c r="AG424" i="1"/>
  <c r="AF424" i="1"/>
  <c r="AG423" i="1"/>
  <c r="AF423" i="1"/>
  <c r="AG422" i="1"/>
  <c r="AF422" i="1"/>
  <c r="AG421" i="1"/>
  <c r="AF421" i="1"/>
  <c r="AG420" i="1"/>
  <c r="AF420" i="1"/>
  <c r="AG419" i="1"/>
  <c r="AF419" i="1"/>
  <c r="AG418" i="1"/>
  <c r="AF418" i="1"/>
  <c r="AG417" i="1"/>
  <c r="AF417" i="1"/>
  <c r="AG416" i="1"/>
  <c r="AF416" i="1"/>
  <c r="AG415" i="1"/>
  <c r="AF415" i="1"/>
  <c r="AG414" i="1"/>
  <c r="AF414" i="1"/>
  <c r="AG413" i="1"/>
  <c r="AF413" i="1"/>
  <c r="AG412" i="1"/>
  <c r="AF412" i="1"/>
  <c r="AG411" i="1"/>
  <c r="AF411" i="1"/>
  <c r="AG410" i="1"/>
  <c r="AF410" i="1"/>
  <c r="AG409" i="1"/>
  <c r="AF409" i="1"/>
  <c r="AG408" i="1"/>
  <c r="AF408" i="1"/>
  <c r="AG407" i="1"/>
  <c r="AF407" i="1"/>
  <c r="AG406" i="1"/>
  <c r="AF406" i="1"/>
  <c r="AG405" i="1"/>
  <c r="AF405" i="1"/>
  <c r="AG404" i="1"/>
  <c r="AF404" i="1"/>
  <c r="AG403" i="1"/>
  <c r="AF403" i="1"/>
  <c r="AG402" i="1"/>
  <c r="AF402" i="1"/>
  <c r="AG401" i="1"/>
  <c r="AF401" i="1"/>
  <c r="AG400" i="1"/>
  <c r="AF400" i="1"/>
  <c r="AH400" i="1" s="1"/>
  <c r="AG399" i="1"/>
  <c r="AF399" i="1"/>
  <c r="AG398" i="1"/>
  <c r="AH398" i="1" s="1"/>
  <c r="AF398" i="1"/>
  <c r="AG397" i="1"/>
  <c r="AF397" i="1"/>
  <c r="AG396" i="1"/>
  <c r="AF396" i="1"/>
  <c r="AG395" i="1"/>
  <c r="AF395" i="1"/>
  <c r="AG394" i="1"/>
  <c r="AF394" i="1"/>
  <c r="AG393" i="1"/>
  <c r="AF393" i="1"/>
  <c r="AG392" i="1"/>
  <c r="AF392" i="1"/>
  <c r="AG391" i="1"/>
  <c r="AF391" i="1"/>
  <c r="AG390" i="1"/>
  <c r="AH390" i="1" s="1"/>
  <c r="AF390" i="1"/>
  <c r="AG389" i="1"/>
  <c r="AF389" i="1"/>
  <c r="AG388" i="1"/>
  <c r="AF388" i="1"/>
  <c r="AG387" i="1"/>
  <c r="AF387" i="1"/>
  <c r="AG386" i="1"/>
  <c r="AF386" i="1"/>
  <c r="AG385" i="1"/>
  <c r="AF385" i="1"/>
  <c r="AG384" i="1"/>
  <c r="AF384" i="1"/>
  <c r="AG383" i="1"/>
  <c r="AF383" i="1"/>
  <c r="AG382" i="1"/>
  <c r="AH382" i="1" s="1"/>
  <c r="AF382" i="1"/>
  <c r="AG381" i="1"/>
  <c r="AF381" i="1"/>
  <c r="AG380" i="1"/>
  <c r="AF380" i="1"/>
  <c r="AG379" i="1"/>
  <c r="AF379" i="1"/>
  <c r="AG378" i="1"/>
  <c r="AF378" i="1"/>
  <c r="AG377" i="1"/>
  <c r="AH377" i="1" s="1"/>
  <c r="AF377" i="1"/>
  <c r="AG376" i="1"/>
  <c r="AF376" i="1"/>
  <c r="AH376" i="1" s="1"/>
  <c r="AG375" i="1"/>
  <c r="AF375" i="1"/>
  <c r="AG374" i="1"/>
  <c r="AH374" i="1" s="1"/>
  <c r="AF374" i="1"/>
  <c r="AG373" i="1"/>
  <c r="AH373" i="1" s="1"/>
  <c r="AF373" i="1"/>
  <c r="AG372" i="1"/>
  <c r="AF372" i="1"/>
  <c r="AG371" i="1"/>
  <c r="AF371" i="1"/>
  <c r="AG370" i="1"/>
  <c r="AF370" i="1"/>
  <c r="AG369" i="1"/>
  <c r="AH369" i="1" s="1"/>
  <c r="AF369" i="1"/>
  <c r="AG368" i="1"/>
  <c r="AF368" i="1"/>
  <c r="AG367" i="1"/>
  <c r="AF367" i="1"/>
  <c r="AG366" i="1"/>
  <c r="AF366" i="1"/>
  <c r="AG365" i="1"/>
  <c r="AF365" i="1"/>
  <c r="AG364" i="1"/>
  <c r="AF364" i="1"/>
  <c r="AG363" i="1"/>
  <c r="AF363" i="1"/>
  <c r="AG362" i="1"/>
  <c r="AF362" i="1"/>
  <c r="AG361" i="1"/>
  <c r="AF361" i="1"/>
  <c r="AG360" i="1"/>
  <c r="AF360" i="1"/>
  <c r="AG359" i="1"/>
  <c r="AF359" i="1"/>
  <c r="AG358" i="1"/>
  <c r="AF358" i="1"/>
  <c r="AG357" i="1"/>
  <c r="AF357" i="1"/>
  <c r="AG356" i="1"/>
  <c r="AF356" i="1"/>
  <c r="AG355" i="1"/>
  <c r="AF355" i="1"/>
  <c r="AG354" i="1"/>
  <c r="AF354" i="1"/>
  <c r="AG353" i="1"/>
  <c r="AF353" i="1"/>
  <c r="AG352" i="1"/>
  <c r="AF352" i="1"/>
  <c r="AG351" i="1"/>
  <c r="AF351" i="1"/>
  <c r="AG350" i="1"/>
  <c r="AH350" i="1" s="1"/>
  <c r="AF350" i="1"/>
  <c r="AG349" i="1"/>
  <c r="AF349" i="1"/>
  <c r="AG348" i="1"/>
  <c r="AF348" i="1"/>
  <c r="AG347" i="1"/>
  <c r="AF347" i="1"/>
  <c r="AG346" i="1"/>
  <c r="AF346" i="1"/>
  <c r="AG345" i="1"/>
  <c r="AF345" i="1"/>
  <c r="AG344" i="1"/>
  <c r="AF344" i="1"/>
  <c r="AG343" i="1"/>
  <c r="AF343" i="1"/>
  <c r="AG342" i="1"/>
  <c r="AH342" i="1" s="1"/>
  <c r="AF342" i="1"/>
  <c r="AG341" i="1"/>
  <c r="AF341" i="1"/>
  <c r="AG340" i="1"/>
  <c r="AF340" i="1"/>
  <c r="AG339" i="1"/>
  <c r="AF339" i="1"/>
  <c r="AG338" i="1"/>
  <c r="AF338" i="1"/>
  <c r="AG337" i="1"/>
  <c r="AF337" i="1"/>
  <c r="AG336" i="1"/>
  <c r="AF336" i="1"/>
  <c r="AG335" i="1"/>
  <c r="AF335" i="1"/>
  <c r="AG334" i="1"/>
  <c r="AH334" i="1" s="1"/>
  <c r="AF334" i="1"/>
  <c r="AG327" i="1"/>
  <c r="AH327" i="1" s="1"/>
  <c r="AF327" i="1"/>
  <c r="AG326" i="1"/>
  <c r="AF326" i="1"/>
  <c r="AG325" i="1"/>
  <c r="AF325" i="1"/>
  <c r="AG324" i="1"/>
  <c r="AH324" i="1" s="1"/>
  <c r="AF324" i="1"/>
  <c r="AG323" i="1"/>
  <c r="AF323" i="1"/>
  <c r="AG322" i="1"/>
  <c r="AF322" i="1"/>
  <c r="AG321" i="1"/>
  <c r="AF321" i="1"/>
  <c r="AH321" i="1" s="1"/>
  <c r="AH320" i="1"/>
  <c r="AG320" i="1"/>
  <c r="AF320" i="1"/>
  <c r="AG319" i="1"/>
  <c r="AF319" i="1"/>
  <c r="AG318" i="1"/>
  <c r="AF318" i="1"/>
  <c r="AG317" i="1"/>
  <c r="AH317" i="1" s="1"/>
  <c r="AF317" i="1"/>
  <c r="AG316" i="1"/>
  <c r="AF316" i="1"/>
  <c r="AG315" i="1"/>
  <c r="AF315" i="1"/>
  <c r="AG314" i="1"/>
  <c r="AF314" i="1"/>
  <c r="AG313" i="1"/>
  <c r="AF313" i="1"/>
  <c r="AG312" i="1"/>
  <c r="AF312" i="1"/>
  <c r="AG311" i="1"/>
  <c r="AF311" i="1"/>
  <c r="AG310" i="1"/>
  <c r="AF310" i="1"/>
  <c r="AG309" i="1"/>
  <c r="AF309" i="1"/>
  <c r="AG308" i="1"/>
  <c r="AF308" i="1"/>
  <c r="AG307" i="1"/>
  <c r="AF307" i="1"/>
  <c r="AG306" i="1"/>
  <c r="AF306" i="1"/>
  <c r="AG305" i="1"/>
  <c r="AF305" i="1"/>
  <c r="AG304" i="1"/>
  <c r="AF304" i="1"/>
  <c r="AG303" i="1"/>
  <c r="AF303" i="1"/>
  <c r="AG302" i="1"/>
  <c r="AF302" i="1"/>
  <c r="AG301" i="1"/>
  <c r="AF301" i="1"/>
  <c r="AG300" i="1"/>
  <c r="AF300" i="1"/>
  <c r="AG299" i="1"/>
  <c r="AF299" i="1"/>
  <c r="AG298" i="1"/>
  <c r="AF298" i="1"/>
  <c r="AG297" i="1"/>
  <c r="AF297" i="1"/>
  <c r="AG296" i="1"/>
  <c r="AF296" i="1"/>
  <c r="AG295" i="1"/>
  <c r="AF295" i="1"/>
  <c r="AG294" i="1"/>
  <c r="AF294" i="1"/>
  <c r="AG293" i="1"/>
  <c r="AF293" i="1"/>
  <c r="AG292" i="1"/>
  <c r="AF292" i="1"/>
  <c r="AG291" i="1"/>
  <c r="AF291" i="1"/>
  <c r="AG290" i="1"/>
  <c r="AF290" i="1"/>
  <c r="AG289" i="1"/>
  <c r="AF289" i="1"/>
  <c r="AG288" i="1"/>
  <c r="AF288" i="1"/>
  <c r="AG287" i="1"/>
  <c r="AF287" i="1"/>
  <c r="AG286" i="1"/>
  <c r="AF286" i="1"/>
  <c r="AG285" i="1"/>
  <c r="AF285" i="1"/>
  <c r="AG284" i="1"/>
  <c r="AF284" i="1"/>
  <c r="AG283" i="1"/>
  <c r="AF283" i="1"/>
  <c r="AG282" i="1"/>
  <c r="AF282" i="1"/>
  <c r="AG281" i="1"/>
  <c r="AF281" i="1"/>
  <c r="AG280" i="1"/>
  <c r="AF280" i="1"/>
  <c r="AG279" i="1"/>
  <c r="AF279" i="1"/>
  <c r="AG278" i="1"/>
  <c r="AF278" i="1"/>
  <c r="AG277" i="1"/>
  <c r="AF277" i="1"/>
  <c r="AG276" i="1"/>
  <c r="AF276" i="1"/>
  <c r="AG275" i="1"/>
  <c r="AF275" i="1"/>
  <c r="AG274" i="1"/>
  <c r="AF274" i="1"/>
  <c r="AG273" i="1"/>
  <c r="AF273" i="1"/>
  <c r="AG272" i="1"/>
  <c r="AF272" i="1"/>
  <c r="AG271" i="1"/>
  <c r="AF271" i="1"/>
  <c r="AG270" i="1"/>
  <c r="AF270" i="1"/>
  <c r="AG269" i="1"/>
  <c r="AF269" i="1"/>
  <c r="AG268" i="1"/>
  <c r="AF268" i="1"/>
  <c r="AG267" i="1"/>
  <c r="AF267" i="1"/>
  <c r="AG266" i="1"/>
  <c r="AF266" i="1"/>
  <c r="AG265" i="1"/>
  <c r="AF265" i="1"/>
  <c r="AG264" i="1"/>
  <c r="AF264" i="1"/>
  <c r="AG263" i="1"/>
  <c r="AF263" i="1"/>
  <c r="AG262" i="1"/>
  <c r="AF262" i="1"/>
  <c r="AG261" i="1"/>
  <c r="AH261" i="1" s="1"/>
  <c r="AF261" i="1"/>
  <c r="AG260" i="1"/>
  <c r="AF260" i="1"/>
  <c r="AG259" i="1"/>
  <c r="AF259" i="1"/>
  <c r="AG258" i="1"/>
  <c r="AF258" i="1"/>
  <c r="AG257" i="1"/>
  <c r="AF257" i="1"/>
  <c r="AG256" i="1"/>
  <c r="AF256" i="1"/>
  <c r="AG255" i="1"/>
  <c r="AH255" i="1" s="1"/>
  <c r="AF255" i="1"/>
  <c r="AG254" i="1"/>
  <c r="AF254" i="1"/>
  <c r="AG253" i="1"/>
  <c r="AF253" i="1"/>
  <c r="AG252" i="1"/>
  <c r="AF252" i="1"/>
  <c r="AG251" i="1"/>
  <c r="AF251" i="1"/>
  <c r="AG250" i="1"/>
  <c r="AF250" i="1"/>
  <c r="AG249" i="1"/>
  <c r="AF249" i="1"/>
  <c r="AH249" i="1" s="1"/>
  <c r="AG248" i="1"/>
  <c r="AF248" i="1"/>
  <c r="AG247" i="1"/>
  <c r="AF247" i="1"/>
  <c r="AG246" i="1"/>
  <c r="AF246" i="1"/>
  <c r="AG245" i="1"/>
  <c r="AF245" i="1"/>
  <c r="AG244" i="1"/>
  <c r="AF244" i="1"/>
  <c r="AG243" i="1"/>
  <c r="AF243" i="1"/>
  <c r="AG242" i="1"/>
  <c r="AF242" i="1"/>
  <c r="AG241" i="1"/>
  <c r="AF241" i="1"/>
  <c r="AH241" i="1" s="1"/>
  <c r="AG240" i="1"/>
  <c r="AF240" i="1"/>
  <c r="AG239" i="1"/>
  <c r="AF239" i="1"/>
  <c r="AG238" i="1"/>
  <c r="AF238" i="1"/>
  <c r="AG237" i="1"/>
  <c r="AF237" i="1"/>
  <c r="AG236" i="1"/>
  <c r="AF236" i="1"/>
  <c r="AG235" i="1"/>
  <c r="AF235" i="1"/>
  <c r="AG234" i="1"/>
  <c r="AF234" i="1"/>
  <c r="AG233" i="1"/>
  <c r="AF233" i="1"/>
  <c r="AG232" i="1"/>
  <c r="AF232" i="1"/>
  <c r="AG231" i="1"/>
  <c r="AF231" i="1"/>
  <c r="AG230" i="1"/>
  <c r="AF230" i="1"/>
  <c r="AG229" i="1"/>
  <c r="AF229" i="1"/>
  <c r="AG228" i="1"/>
  <c r="AF228" i="1"/>
  <c r="AG227" i="1"/>
  <c r="AF227" i="1"/>
  <c r="AG226" i="1"/>
  <c r="AF226" i="1"/>
  <c r="AG225" i="1"/>
  <c r="AF225" i="1"/>
  <c r="AG224" i="1"/>
  <c r="AF224" i="1"/>
  <c r="AG223" i="1"/>
  <c r="AF223" i="1"/>
  <c r="AG222" i="1"/>
  <c r="AF222" i="1"/>
  <c r="AG221" i="1"/>
  <c r="AF221" i="1"/>
  <c r="AG220" i="1"/>
  <c r="AF220" i="1"/>
  <c r="AG219" i="1"/>
  <c r="AF219" i="1"/>
  <c r="AG218" i="1"/>
  <c r="AF218" i="1"/>
  <c r="AG217" i="1"/>
  <c r="AF217" i="1"/>
  <c r="AG216" i="1"/>
  <c r="AF216" i="1"/>
  <c r="AG215" i="1"/>
  <c r="AF215" i="1"/>
  <c r="AG214" i="1"/>
  <c r="AF214" i="1"/>
  <c r="AG213" i="1"/>
  <c r="AF213" i="1"/>
  <c r="AG212" i="1"/>
  <c r="AF212" i="1"/>
  <c r="AG211" i="1"/>
  <c r="AF211" i="1"/>
  <c r="AG210" i="1"/>
  <c r="AF210" i="1"/>
  <c r="AG209" i="1"/>
  <c r="AF209" i="1"/>
  <c r="AG208" i="1"/>
  <c r="AF208" i="1"/>
  <c r="AG207" i="1"/>
  <c r="AF207" i="1"/>
  <c r="AG206" i="1"/>
  <c r="AF206" i="1"/>
  <c r="AG205" i="1"/>
  <c r="AF205" i="1"/>
  <c r="AG204" i="1"/>
  <c r="AF204" i="1"/>
  <c r="AG203" i="1"/>
  <c r="AF203" i="1"/>
  <c r="AG202" i="1"/>
  <c r="AF202" i="1"/>
  <c r="AG201" i="1"/>
  <c r="AF201" i="1"/>
  <c r="AG200" i="1"/>
  <c r="AF200" i="1"/>
  <c r="AG199" i="1"/>
  <c r="AF199" i="1"/>
  <c r="AG198" i="1"/>
  <c r="AF198" i="1"/>
  <c r="AG197" i="1"/>
  <c r="AF197" i="1"/>
  <c r="AG196" i="1"/>
  <c r="AF196" i="1"/>
  <c r="AG195" i="1"/>
  <c r="AF195" i="1"/>
  <c r="AG194" i="1"/>
  <c r="AF194" i="1"/>
  <c r="AG193" i="1"/>
  <c r="AF193" i="1"/>
  <c r="AG192" i="1"/>
  <c r="AF192" i="1"/>
  <c r="AG191" i="1"/>
  <c r="AF191" i="1"/>
  <c r="AG190" i="1"/>
  <c r="AF190" i="1"/>
  <c r="AG189" i="1"/>
  <c r="AF189" i="1"/>
  <c r="AG188" i="1"/>
  <c r="AF188" i="1"/>
  <c r="AG187" i="1"/>
  <c r="AF187" i="1"/>
  <c r="AG186" i="1"/>
  <c r="AF186" i="1"/>
  <c r="AG185" i="1"/>
  <c r="AF185" i="1"/>
  <c r="AG184" i="1"/>
  <c r="AF184" i="1"/>
  <c r="AG183" i="1"/>
  <c r="AF183" i="1"/>
  <c r="AG182" i="1"/>
  <c r="AF182" i="1"/>
  <c r="AG181" i="1"/>
  <c r="AF181" i="1"/>
  <c r="AG180" i="1"/>
  <c r="AF180" i="1"/>
  <c r="AG179" i="1"/>
  <c r="AF179" i="1"/>
  <c r="AG178" i="1"/>
  <c r="AF178" i="1"/>
  <c r="AG177" i="1"/>
  <c r="AF177" i="1"/>
  <c r="AG176" i="1"/>
  <c r="AF176" i="1"/>
  <c r="AG175" i="1"/>
  <c r="AF175" i="1"/>
  <c r="AG174" i="1"/>
  <c r="AF174" i="1"/>
  <c r="AG173" i="1"/>
  <c r="AF173" i="1"/>
  <c r="AG172" i="1"/>
  <c r="AF172" i="1"/>
  <c r="AG171" i="1"/>
  <c r="AF171" i="1"/>
  <c r="AG170" i="1"/>
  <c r="AF170" i="1"/>
  <c r="AG169" i="1"/>
  <c r="AF169" i="1"/>
  <c r="AG168" i="1"/>
  <c r="AF168" i="1"/>
  <c r="AG167" i="1"/>
  <c r="AF167" i="1"/>
  <c r="AG166" i="1"/>
  <c r="AF166" i="1"/>
  <c r="AG165" i="1"/>
  <c r="AF165" i="1"/>
  <c r="AG164" i="1"/>
  <c r="AF164" i="1"/>
  <c r="AG163" i="1"/>
  <c r="AF163" i="1"/>
  <c r="AG162" i="1"/>
  <c r="AF162" i="1"/>
  <c r="AG161" i="1"/>
  <c r="AF161" i="1"/>
  <c r="AG160" i="1"/>
  <c r="AF160" i="1"/>
  <c r="AG159" i="1"/>
  <c r="AF159" i="1"/>
  <c r="AG158" i="1"/>
  <c r="AF158" i="1"/>
  <c r="AG157" i="1"/>
  <c r="AF157" i="1"/>
  <c r="AG156" i="1"/>
  <c r="AF156" i="1"/>
  <c r="AG155" i="1"/>
  <c r="AF155" i="1"/>
  <c r="AG154" i="1"/>
  <c r="AF154" i="1"/>
  <c r="AG153" i="1"/>
  <c r="AF153" i="1"/>
  <c r="AG152" i="1"/>
  <c r="AF152" i="1"/>
  <c r="AG151" i="1"/>
  <c r="AF151" i="1"/>
  <c r="AG150" i="1"/>
  <c r="AF150" i="1"/>
  <c r="AG149" i="1"/>
  <c r="AF149" i="1"/>
  <c r="AG148" i="1"/>
  <c r="AF148" i="1"/>
  <c r="AG147" i="1"/>
  <c r="AF147" i="1"/>
  <c r="AG146" i="1"/>
  <c r="AF146" i="1"/>
  <c r="AG145" i="1"/>
  <c r="AF145" i="1"/>
  <c r="AH145" i="1" s="1"/>
  <c r="AG144" i="1"/>
  <c r="AF144" i="1"/>
  <c r="AG143" i="1"/>
  <c r="AF143" i="1"/>
  <c r="AG142" i="1"/>
  <c r="AF142" i="1"/>
  <c r="AG141" i="1"/>
  <c r="AF141" i="1"/>
  <c r="AH141" i="1" s="1"/>
  <c r="AG140" i="1"/>
  <c r="AF140" i="1"/>
  <c r="AG139" i="1"/>
  <c r="AF139" i="1"/>
  <c r="AG138" i="1"/>
  <c r="AF138" i="1"/>
  <c r="AG137" i="1"/>
  <c r="AF137" i="1"/>
  <c r="AG136" i="1"/>
  <c r="AF136" i="1"/>
  <c r="AG135" i="1"/>
  <c r="AF135" i="1"/>
  <c r="AG134" i="1"/>
  <c r="AF134" i="1"/>
  <c r="AG133" i="1"/>
  <c r="AF133" i="1"/>
  <c r="AH133" i="1" s="1"/>
  <c r="AG132" i="1"/>
  <c r="AF132" i="1"/>
  <c r="AG131" i="1"/>
  <c r="AF131" i="1"/>
  <c r="AG130" i="1"/>
  <c r="AF130" i="1"/>
  <c r="AG129" i="1"/>
  <c r="AF129" i="1"/>
  <c r="AG128" i="1"/>
  <c r="AF128" i="1"/>
  <c r="AG127" i="1"/>
  <c r="AF127" i="1"/>
  <c r="AG126" i="1"/>
  <c r="AF126" i="1"/>
  <c r="AG125" i="1"/>
  <c r="AF125" i="1"/>
  <c r="AG124" i="1"/>
  <c r="AF124" i="1"/>
  <c r="AG123" i="1"/>
  <c r="AF123" i="1"/>
  <c r="AG122" i="1"/>
  <c r="AF122" i="1"/>
  <c r="AG121" i="1"/>
  <c r="AF121" i="1"/>
  <c r="AH121" i="1" s="1"/>
  <c r="AG120" i="1"/>
  <c r="AF120" i="1"/>
  <c r="AG119" i="1"/>
  <c r="AF119" i="1"/>
  <c r="AG118" i="1"/>
  <c r="AF118" i="1"/>
  <c r="AG117" i="1"/>
  <c r="AF117" i="1"/>
  <c r="AG116" i="1"/>
  <c r="AF116" i="1"/>
  <c r="AG115" i="1"/>
  <c r="AF115" i="1"/>
  <c r="AG114" i="1"/>
  <c r="AF114" i="1"/>
  <c r="AG113" i="1"/>
  <c r="AF113" i="1"/>
  <c r="AG112" i="1"/>
  <c r="AF112" i="1"/>
  <c r="AG111" i="1"/>
  <c r="AF111" i="1"/>
  <c r="AG110" i="1"/>
  <c r="AF110" i="1"/>
  <c r="AG109" i="1"/>
  <c r="AF109" i="1"/>
  <c r="AH109" i="1" s="1"/>
  <c r="AG108" i="1"/>
  <c r="AF108" i="1"/>
  <c r="AG107" i="1"/>
  <c r="AF107" i="1"/>
  <c r="AG106" i="1"/>
  <c r="AF106" i="1"/>
  <c r="AG105" i="1"/>
  <c r="AF105" i="1"/>
  <c r="AG104" i="1"/>
  <c r="AF104" i="1"/>
  <c r="AG103" i="1"/>
  <c r="AF103" i="1"/>
  <c r="AG102" i="1"/>
  <c r="AF102" i="1"/>
  <c r="AG101" i="1"/>
  <c r="AF101" i="1"/>
  <c r="AH101" i="1" s="1"/>
  <c r="AG100" i="1"/>
  <c r="AF100" i="1"/>
  <c r="AG99" i="1"/>
  <c r="AF99" i="1"/>
  <c r="AG98" i="1"/>
  <c r="AF98" i="1"/>
  <c r="AG97" i="1"/>
  <c r="AF97" i="1"/>
  <c r="AG96" i="1"/>
  <c r="AF96" i="1"/>
  <c r="AG95" i="1"/>
  <c r="AF95" i="1"/>
  <c r="AG94" i="1"/>
  <c r="AF94" i="1"/>
  <c r="AG93" i="1"/>
  <c r="AF93" i="1"/>
  <c r="AH93" i="1" s="1"/>
  <c r="AG92" i="1"/>
  <c r="AF92" i="1"/>
  <c r="AG91" i="1"/>
  <c r="AF91" i="1"/>
  <c r="AG90" i="1"/>
  <c r="AF90" i="1"/>
  <c r="AG89" i="1"/>
  <c r="AF89" i="1"/>
  <c r="AG88" i="1"/>
  <c r="AF88" i="1"/>
  <c r="AG87" i="1"/>
  <c r="AF87" i="1"/>
  <c r="AG86" i="1"/>
  <c r="AF86" i="1"/>
  <c r="AG85" i="1"/>
  <c r="AF85" i="1"/>
  <c r="AG84" i="1"/>
  <c r="AF84" i="1"/>
  <c r="AH84" i="1" s="1"/>
  <c r="AG83" i="1"/>
  <c r="AF83" i="1"/>
  <c r="AH83" i="1" s="1"/>
  <c r="AG82" i="1"/>
  <c r="AF82" i="1"/>
  <c r="AG81" i="1"/>
  <c r="AF81" i="1"/>
  <c r="AG80" i="1"/>
  <c r="AF80" i="1"/>
  <c r="AG79" i="1"/>
  <c r="AF79" i="1"/>
  <c r="AG78" i="1"/>
  <c r="AF78" i="1"/>
  <c r="AG77" i="1"/>
  <c r="AF77" i="1"/>
  <c r="AG76" i="1"/>
  <c r="AF76" i="1"/>
  <c r="AG75" i="1"/>
  <c r="AF75" i="1"/>
  <c r="AG74" i="1"/>
  <c r="AF74" i="1"/>
  <c r="AG73" i="1"/>
  <c r="AF73" i="1"/>
  <c r="AG72" i="1"/>
  <c r="AF72" i="1"/>
  <c r="AG71" i="1"/>
  <c r="AF71" i="1"/>
  <c r="AG70" i="1"/>
  <c r="AF70" i="1"/>
  <c r="AG69" i="1"/>
  <c r="AF69" i="1"/>
  <c r="AG68" i="1"/>
  <c r="AF68" i="1"/>
  <c r="AG67" i="1"/>
  <c r="AF67" i="1"/>
  <c r="AG66" i="1"/>
  <c r="AF66" i="1"/>
  <c r="AG65" i="1"/>
  <c r="AF65" i="1"/>
  <c r="AG64" i="1"/>
  <c r="AF64" i="1"/>
  <c r="AG63" i="1"/>
  <c r="AF63" i="1"/>
  <c r="AG62" i="1"/>
  <c r="AF62" i="1"/>
  <c r="AG61" i="1"/>
  <c r="AF61" i="1"/>
  <c r="AG60" i="1"/>
  <c r="AF60" i="1"/>
  <c r="AG59" i="1"/>
  <c r="AF59" i="1"/>
  <c r="AG58" i="1"/>
  <c r="AF58" i="1"/>
  <c r="AG57" i="1"/>
  <c r="AF57" i="1"/>
  <c r="AG56" i="1"/>
  <c r="AF56" i="1"/>
  <c r="AG55" i="1"/>
  <c r="AF55" i="1"/>
  <c r="AG54" i="1"/>
  <c r="AF54" i="1"/>
  <c r="AG53" i="1"/>
  <c r="AF53" i="1"/>
  <c r="AG52" i="1"/>
  <c r="AF52" i="1"/>
  <c r="AG51" i="1"/>
  <c r="AF51" i="1"/>
  <c r="AG50" i="1"/>
  <c r="AF50" i="1"/>
  <c r="AG49" i="1"/>
  <c r="AF49" i="1"/>
  <c r="AG48" i="1"/>
  <c r="AF48" i="1"/>
  <c r="AG47" i="1"/>
  <c r="AF47" i="1"/>
  <c r="AG46" i="1"/>
  <c r="AF46" i="1"/>
  <c r="AG45" i="1"/>
  <c r="AF45" i="1"/>
  <c r="AG44" i="1"/>
  <c r="AF44" i="1"/>
  <c r="AG43" i="1"/>
  <c r="AF43" i="1"/>
  <c r="AG42" i="1"/>
  <c r="AF42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G33" i="1"/>
  <c r="AF33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H15" i="1" s="1"/>
  <c r="AG14" i="1"/>
  <c r="AF14" i="1"/>
  <c r="AG13" i="1"/>
  <c r="AF13" i="1"/>
  <c r="AG12" i="1"/>
  <c r="AF12" i="1"/>
  <c r="AG11" i="1"/>
  <c r="AF11" i="1"/>
  <c r="AG10" i="1"/>
  <c r="AF10" i="1"/>
  <c r="AG9" i="1"/>
  <c r="AF9" i="1"/>
  <c r="AG8" i="1"/>
  <c r="AF8" i="1"/>
  <c r="AG7" i="1"/>
  <c r="AF7" i="1"/>
  <c r="AG6" i="1"/>
  <c r="AF6" i="1"/>
  <c r="AG5" i="1"/>
  <c r="AF5" i="1"/>
  <c r="AG4" i="1"/>
  <c r="AF4" i="1"/>
  <c r="AG3" i="1"/>
  <c r="AF3" i="1"/>
  <c r="AG2" i="1"/>
  <c r="AF2" i="1"/>
  <c r="AH74" i="1" l="1"/>
  <c r="AH122" i="1"/>
  <c r="AH406" i="1"/>
  <c r="AH445" i="1"/>
  <c r="AH79" i="1"/>
  <c r="AH151" i="1"/>
  <c r="AH191" i="1"/>
  <c r="AH223" i="1"/>
  <c r="AH231" i="1"/>
  <c r="AH271" i="1"/>
  <c r="AH279" i="1"/>
  <c r="AH311" i="1"/>
  <c r="AH12" i="1"/>
  <c r="AH5" i="1"/>
  <c r="AH69" i="1"/>
  <c r="AH169" i="1"/>
  <c r="AH181" i="1"/>
  <c r="AH201" i="1"/>
  <c r="AH209" i="1"/>
  <c r="AH213" i="1"/>
  <c r="AH229" i="1"/>
  <c r="AH237" i="1"/>
  <c r="AH257" i="1"/>
  <c r="AH370" i="1"/>
  <c r="AH378" i="1"/>
  <c r="AH394" i="1"/>
  <c r="AH456" i="1"/>
  <c r="AH430" i="1"/>
  <c r="AH449" i="1"/>
  <c r="AH59" i="1"/>
  <c r="AH48" i="1"/>
  <c r="AH248" i="1"/>
  <c r="AH98" i="1"/>
  <c r="AH422" i="1"/>
  <c r="AH391" i="1"/>
  <c r="AH23" i="1"/>
  <c r="AH75" i="1"/>
  <c r="AH247" i="1"/>
  <c r="AH454" i="1"/>
  <c r="AH287" i="1"/>
  <c r="AH303" i="1"/>
  <c r="AH360" i="1"/>
  <c r="AH384" i="1"/>
  <c r="AH16" i="1"/>
  <c r="AH32" i="1"/>
  <c r="AH385" i="1"/>
  <c r="AH87" i="1"/>
  <c r="AH103" i="1"/>
  <c r="AH111" i="1"/>
  <c r="AH143" i="1"/>
  <c r="AH366" i="1"/>
  <c r="AH411" i="1"/>
  <c r="AH427" i="1"/>
  <c r="AH45" i="1"/>
  <c r="AH76" i="1"/>
  <c r="AH245" i="1"/>
  <c r="AH272" i="1"/>
  <c r="AH307" i="1"/>
  <c r="AH339" i="1"/>
  <c r="AH446" i="1"/>
  <c r="AH61" i="1"/>
  <c r="AH104" i="1"/>
  <c r="AH116" i="1"/>
  <c r="AH128" i="1"/>
  <c r="AH296" i="1"/>
  <c r="AH367" i="1"/>
  <c r="AH416" i="1"/>
  <c r="AH462" i="1"/>
  <c r="AH77" i="1"/>
  <c r="AH184" i="1"/>
  <c r="AH285" i="1"/>
  <c r="AH352" i="1"/>
  <c r="AH393" i="1"/>
  <c r="AH11" i="1"/>
  <c r="AH85" i="1"/>
  <c r="AH125" i="1"/>
  <c r="AH157" i="1"/>
  <c r="AH165" i="1"/>
  <c r="AH235" i="1"/>
  <c r="AH293" i="1"/>
  <c r="AH301" i="1"/>
  <c r="AH305" i="1"/>
  <c r="AH364" i="1"/>
  <c r="AH368" i="1"/>
  <c r="AH417" i="1"/>
  <c r="AH433" i="1"/>
  <c r="AH437" i="1"/>
  <c r="AH463" i="1"/>
  <c r="AH13" i="1"/>
  <c r="AH119" i="1"/>
  <c r="AH135" i="1"/>
  <c r="AH295" i="1"/>
  <c r="AH325" i="1"/>
  <c r="AH419" i="1"/>
  <c r="AH457" i="1"/>
  <c r="AH461" i="1"/>
  <c r="AH21" i="1"/>
  <c r="AH37" i="1"/>
  <c r="AH159" i="1"/>
  <c r="AH183" i="1"/>
  <c r="AH276" i="1"/>
  <c r="AH10" i="1"/>
  <c r="AH80" i="1"/>
  <c r="AH96" i="1"/>
  <c r="AH112" i="1"/>
  <c r="AH136" i="1"/>
  <c r="AH140" i="1"/>
  <c r="AH199" i="1"/>
  <c r="AH215" i="1"/>
  <c r="AH288" i="1"/>
  <c r="AH300" i="1"/>
  <c r="AH404" i="1"/>
  <c r="AH26" i="1"/>
  <c r="AH50" i="1"/>
  <c r="AH336" i="1"/>
  <c r="AH397" i="1"/>
  <c r="AH31" i="1"/>
  <c r="AH39" i="1"/>
  <c r="AH43" i="1"/>
  <c r="AH55" i="1"/>
  <c r="AH67" i="1"/>
  <c r="AH197" i="1"/>
  <c r="AH221" i="1"/>
  <c r="AH224" i="1"/>
  <c r="AH313" i="1"/>
  <c r="AH353" i="1"/>
  <c r="AH410" i="1"/>
  <c r="AH418" i="1"/>
  <c r="AH434" i="1"/>
  <c r="AH448" i="1"/>
  <c r="AH362" i="1"/>
  <c r="AH381" i="1"/>
  <c r="AH29" i="1"/>
  <c r="AH53" i="1"/>
  <c r="AH355" i="1"/>
  <c r="AH392" i="1"/>
  <c r="AH108" i="1"/>
  <c r="AH207" i="1"/>
  <c r="AH408" i="1"/>
  <c r="AH432" i="1"/>
  <c r="AH269" i="1"/>
  <c r="AH389" i="1"/>
  <c r="AH63" i="1"/>
  <c r="AH90" i="1"/>
  <c r="AH338" i="1"/>
  <c r="AH56" i="1"/>
  <c r="AH148" i="1"/>
  <c r="AH217" i="1"/>
  <c r="AH239" i="1"/>
  <c r="AH265" i="1"/>
  <c r="AH284" i="1"/>
  <c r="AH344" i="1"/>
  <c r="AH395" i="1"/>
  <c r="AH451" i="1"/>
  <c r="AH27" i="1"/>
  <c r="AH60" i="1"/>
  <c r="AH71" i="1"/>
  <c r="AH105" i="1"/>
  <c r="AH113" i="1"/>
  <c r="AH117" i="1"/>
  <c r="AH152" i="1"/>
  <c r="AH194" i="1"/>
  <c r="AH198" i="1"/>
  <c r="AH202" i="1"/>
  <c r="AH206" i="1"/>
  <c r="AH277" i="1"/>
  <c r="AH314" i="1"/>
  <c r="AH20" i="1"/>
  <c r="AH64" i="1"/>
  <c r="AH129" i="1"/>
  <c r="AH137" i="1"/>
  <c r="AH149" i="1"/>
  <c r="AH160" i="1"/>
  <c r="AH262" i="1"/>
  <c r="AH266" i="1"/>
  <c r="AH371" i="1"/>
  <c r="AH3" i="1"/>
  <c r="AH130" i="1"/>
  <c r="AH134" i="1"/>
  <c r="AH177" i="1"/>
  <c r="AH188" i="1"/>
  <c r="AH252" i="1"/>
  <c r="AH263" i="1"/>
  <c r="AH297" i="1"/>
  <c r="AH304" i="1"/>
  <c r="AH308" i="1"/>
  <c r="AH319" i="1"/>
  <c r="AH357" i="1"/>
  <c r="AH372" i="1"/>
  <c r="AH431" i="1"/>
  <c r="AH7" i="1"/>
  <c r="AH36" i="1"/>
  <c r="AH47" i="1"/>
  <c r="AH95" i="1"/>
  <c r="AH192" i="1"/>
  <c r="AH234" i="1"/>
  <c r="AH256" i="1"/>
  <c r="AH290" i="1"/>
  <c r="AH312" i="1"/>
  <c r="AH361" i="1"/>
  <c r="AH365" i="1"/>
  <c r="AH424" i="1"/>
  <c r="AH40" i="1"/>
  <c r="AH66" i="1"/>
  <c r="AH127" i="1"/>
  <c r="AH162" i="1"/>
  <c r="AH170" i="1"/>
  <c r="AH174" i="1"/>
  <c r="AH178" i="1"/>
  <c r="AH189" i="1"/>
  <c r="AH216" i="1"/>
  <c r="AH220" i="1"/>
  <c r="AH238" i="1"/>
  <c r="AH242" i="1"/>
  <c r="AH253" i="1"/>
  <c r="AH309" i="1"/>
  <c r="AH347" i="1"/>
  <c r="AH354" i="1"/>
  <c r="AH358" i="1"/>
  <c r="AH402" i="1"/>
  <c r="AH409" i="1"/>
  <c r="AH413" i="1"/>
  <c r="AH458" i="1"/>
  <c r="AH465" i="1"/>
  <c r="AH469" i="1"/>
  <c r="AH19" i="1"/>
  <c r="AH120" i="1"/>
  <c r="AH144" i="1"/>
  <c r="AH167" i="1"/>
  <c r="AH175" i="1"/>
  <c r="AH228" i="1"/>
  <c r="AH280" i="1"/>
  <c r="AH340" i="1"/>
  <c r="AH414" i="1"/>
  <c r="AH97" i="1"/>
  <c r="AH156" i="1"/>
  <c r="AH210" i="1"/>
  <c r="AH258" i="1"/>
  <c r="AH273" i="1"/>
  <c r="AH399" i="1"/>
  <c r="AH403" i="1"/>
  <c r="AH455" i="1"/>
  <c r="AH44" i="1"/>
  <c r="AH138" i="1"/>
  <c r="AH34" i="1"/>
  <c r="AH51" i="1"/>
  <c r="AH58" i="1"/>
  <c r="AH88" i="1"/>
  <c r="AH114" i="1"/>
  <c r="AH146" i="1"/>
  <c r="AH179" i="1"/>
  <c r="AH196" i="1"/>
  <c r="AH211" i="1"/>
  <c r="AH218" i="1"/>
  <c r="AH232" i="1"/>
  <c r="AH236" i="1"/>
  <c r="AH260" i="1"/>
  <c r="AH274" i="1"/>
  <c r="AH281" i="1"/>
  <c r="AH302" i="1"/>
  <c r="AH28" i="1"/>
  <c r="AH8" i="1"/>
  <c r="AH18" i="1"/>
  <c r="AH35" i="1"/>
  <c r="AH42" i="1"/>
  <c r="AH52" i="1"/>
  <c r="AH72" i="1"/>
  <c r="AH82" i="1"/>
  <c r="AH100" i="1"/>
  <c r="AH115" i="1"/>
  <c r="AH132" i="1"/>
  <c r="AH147" i="1"/>
  <c r="AH154" i="1"/>
  <c r="AH161" i="1"/>
  <c r="AH173" i="1"/>
  <c r="AH176" i="1"/>
  <c r="AH180" i="1"/>
  <c r="AH193" i="1"/>
  <c r="AH205" i="1"/>
  <c r="AH208" i="1"/>
  <c r="AH212" i="1"/>
  <c r="AH226" i="1"/>
  <c r="AH233" i="1"/>
  <c r="AH240" i="1"/>
  <c r="AH244" i="1"/>
  <c r="AH264" i="1"/>
  <c r="AH268" i="1"/>
  <c r="AH275" i="1"/>
  <c r="AH282" i="1"/>
  <c r="AH289" i="1"/>
  <c r="AH335" i="1"/>
  <c r="AH346" i="1"/>
  <c r="AH363" i="1"/>
  <c r="AH387" i="1"/>
  <c r="AH401" i="1"/>
  <c r="AH405" i="1"/>
  <c r="AH426" i="1"/>
  <c r="AH443" i="1"/>
  <c r="AH450" i="1"/>
  <c r="AH106" i="1"/>
  <c r="AH110" i="1"/>
  <c r="AH142" i="1"/>
  <c r="AH171" i="1"/>
  <c r="AH185" i="1"/>
  <c r="AH270" i="1"/>
  <c r="AH298" i="1"/>
  <c r="AH322" i="1"/>
  <c r="AG477" i="1"/>
  <c r="AH341" i="1"/>
  <c r="AH379" i="1"/>
  <c r="AH386" i="1"/>
  <c r="AH421" i="1"/>
  <c r="AH428" i="1"/>
  <c r="AH435" i="1"/>
  <c r="AH442" i="1"/>
  <c r="AH459" i="1"/>
  <c r="AH473" i="1"/>
  <c r="AH124" i="1"/>
  <c r="AH4" i="1"/>
  <c r="AH24" i="1"/>
  <c r="AH68" i="1"/>
  <c r="AH92" i="1"/>
  <c r="AH153" i="1"/>
  <c r="AH164" i="1"/>
  <c r="AH225" i="1"/>
  <c r="AH243" i="1"/>
  <c r="AH316" i="1"/>
  <c r="AH326" i="1"/>
  <c r="AH107" i="1"/>
  <c r="AH168" i="1"/>
  <c r="AH172" i="1"/>
  <c r="AH186" i="1"/>
  <c r="AH200" i="1"/>
  <c r="AH204" i="1"/>
  <c r="AH250" i="1"/>
  <c r="AH292" i="1"/>
  <c r="AH299" i="1"/>
  <c r="AH306" i="1"/>
  <c r="AH345" i="1"/>
  <c r="AH349" i="1"/>
  <c r="AH425" i="1"/>
  <c r="AH429" i="1"/>
  <c r="AH436" i="1"/>
  <c r="AH453" i="1"/>
  <c r="AH467" i="1"/>
  <c r="AH474" i="1"/>
  <c r="AH2" i="1"/>
  <c r="AG330" i="1"/>
  <c r="AG329" i="1"/>
  <c r="AH102" i="1"/>
  <c r="AH203" i="1"/>
  <c r="AH230" i="1"/>
  <c r="AH267" i="1"/>
  <c r="AH460" i="1"/>
  <c r="AH99" i="1"/>
  <c r="AH126" i="1"/>
  <c r="AH163" i="1"/>
  <c r="AH190" i="1"/>
  <c r="AG476" i="1"/>
  <c r="AH94" i="1"/>
  <c r="AH131" i="1"/>
  <c r="AH158" i="1"/>
  <c r="AH195" i="1"/>
  <c r="AH222" i="1"/>
  <c r="AH259" i="1"/>
  <c r="AH286" i="1"/>
  <c r="AH323" i="1"/>
  <c r="AH337" i="1"/>
  <c r="AH351" i="1"/>
  <c r="AH388" i="1"/>
  <c r="AH415" i="1"/>
  <c r="AH452" i="1"/>
  <c r="AH14" i="1"/>
  <c r="AH17" i="1"/>
  <c r="AH30" i="1"/>
  <c r="AH33" i="1"/>
  <c r="AH46" i="1"/>
  <c r="AH49" i="1"/>
  <c r="AH62" i="1"/>
  <c r="AH65" i="1"/>
  <c r="AH78" i="1"/>
  <c r="AH81" i="1"/>
  <c r="AH91" i="1"/>
  <c r="AH118" i="1"/>
  <c r="AH155" i="1"/>
  <c r="AH182" i="1"/>
  <c r="AH219" i="1"/>
  <c r="AH246" i="1"/>
  <c r="AH283" i="1"/>
  <c r="AH310" i="1"/>
  <c r="AH348" i="1"/>
  <c r="AH375" i="1"/>
  <c r="AH412" i="1"/>
  <c r="AH439" i="1"/>
  <c r="AH359" i="1"/>
  <c r="AH396" i="1"/>
  <c r="AH227" i="1"/>
  <c r="AH254" i="1"/>
  <c r="AH318" i="1"/>
  <c r="AH6" i="1"/>
  <c r="AH22" i="1"/>
  <c r="AH25" i="1"/>
  <c r="AH38" i="1"/>
  <c r="AH41" i="1"/>
  <c r="AH54" i="1"/>
  <c r="AH57" i="1"/>
  <c r="AH70" i="1"/>
  <c r="AH73" i="1"/>
  <c r="AH86" i="1"/>
  <c r="AH89" i="1"/>
  <c r="AH123" i="1"/>
  <c r="AH150" i="1"/>
  <c r="AH187" i="1"/>
  <c r="AH214" i="1"/>
  <c r="AH251" i="1"/>
  <c r="AH278" i="1"/>
  <c r="AH315" i="1"/>
  <c r="AH343" i="1"/>
  <c r="AH380" i="1"/>
  <c r="AH407" i="1"/>
  <c r="AH444" i="1"/>
  <c r="AH471" i="1"/>
  <c r="AH166" i="1"/>
  <c r="AH294" i="1"/>
  <c r="AH291" i="1"/>
  <c r="AH356" i="1"/>
  <c r="AH383" i="1"/>
  <c r="AH420" i="1"/>
  <c r="AH447" i="1"/>
  <c r="AH9" i="1"/>
  <c r="AH139" i="1"/>
  <c r="AH423" i="1"/>
  <c r="AG475" i="1"/>
  <c r="AH477" i="1" l="1"/>
  <c r="AH476" i="1"/>
  <c r="AH475" i="1"/>
  <c r="AH330" i="1"/>
  <c r="AH329" i="1"/>
</calcChain>
</file>

<file path=xl/sharedStrings.xml><?xml version="1.0" encoding="utf-8"?>
<sst xmlns="http://schemas.openxmlformats.org/spreadsheetml/2006/main" count="34" uniqueCount="12">
  <si>
    <t>Yearweek Barcode</t>
  </si>
  <si>
    <t>Metrics</t>
  </si>
  <si>
    <t>Theo A</t>
  </si>
  <si>
    <t>Measure A</t>
  </si>
  <si>
    <t>Theoretic Belt thickness less top and bottom skims</t>
  </si>
  <si>
    <t>Actual Belt thickness less top and bottom skims</t>
  </si>
  <si>
    <t>Delta from theoretic</t>
  </si>
  <si>
    <t>Average</t>
  </si>
  <si>
    <t>St Dev</t>
  </si>
  <si>
    <t>ttest</t>
  </si>
  <si>
    <t>SPA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</si>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</sst>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25396E"/>
      <name val="Arial"/>
      <family val="2"/>
    </font>
    <font>
      <sz val="8"/>
      <color rgb="FF25396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2" fillId="2" borderId="1" xfId="0" applyNumberFormat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2" fillId="2" borderId="2" xfId="0" applyNumberFormat="1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7"/>
  <sheetViews>
    <sheetView tabSelected="1" topLeftCell="S1" workbookViewId="0">
      <selection activeCell="R1" sqref="R1:T1"/>
    </sheetView>
  </sheetViews>
  <sheetFormatPr defaultRowHeight="14.4" x14ac:dyDescent="0.3"/>
  <sheetData>
    <row r="1" spans="1:34" ht="100.8" x14ac:dyDescent="0.3">
      <c r="A1" s="16" t="s">
        <v>10</v>
      </c>
      <c r="B1" s="2" t="s">
        <v>0</v>
      </c>
      <c r="C1" s="3" t="s">
        <v>1</v>
      </c>
      <c r="D1" s="3"/>
      <c r="E1" s="4" t="s">
        <v>2</v>
      </c>
      <c r="F1" s="4"/>
      <c r="G1" s="4"/>
      <c r="H1" s="4" t="s">
        <v>3</v>
      </c>
      <c r="I1" s="4"/>
      <c r="J1" s="4"/>
      <c r="L1" s="2" t="s">
        <v>0</v>
      </c>
      <c r="M1" s="3" t="s">
        <v>1</v>
      </c>
      <c r="N1" s="3"/>
      <c r="O1" s="4" t="s">
        <v>2</v>
      </c>
      <c r="P1" s="4"/>
      <c r="Q1" s="4"/>
      <c r="R1" s="4" t="s">
        <v>3</v>
      </c>
      <c r="S1" s="4"/>
      <c r="T1" s="4"/>
      <c r="V1" s="2" t="s">
        <v>0</v>
      </c>
      <c r="W1" s="3" t="s">
        <v>1</v>
      </c>
      <c r="X1" s="3"/>
      <c r="Y1" s="4" t="s">
        <v>2</v>
      </c>
      <c r="Z1" s="4"/>
      <c r="AA1" s="4"/>
      <c r="AB1" s="4" t="s">
        <v>3</v>
      </c>
      <c r="AC1" s="4"/>
      <c r="AD1" s="4"/>
      <c r="AF1" s="5" t="s">
        <v>4</v>
      </c>
      <c r="AG1" s="5" t="s">
        <v>5</v>
      </c>
      <c r="AH1" t="s">
        <v>6</v>
      </c>
    </row>
    <row r="2" spans="1:34" x14ac:dyDescent="0.3">
      <c r="A2" s="16"/>
      <c r="B2" s="6">
        <v>201725</v>
      </c>
      <c r="C2" s="6"/>
      <c r="D2" s="6"/>
      <c r="E2" s="1">
        <v>2.8</v>
      </c>
      <c r="F2" s="1"/>
      <c r="G2" s="1"/>
      <c r="H2" s="1">
        <v>2.8</v>
      </c>
      <c r="I2" s="1"/>
      <c r="J2" s="1"/>
      <c r="L2" s="6">
        <v>201725</v>
      </c>
      <c r="M2" s="6"/>
      <c r="N2" s="6"/>
      <c r="O2" s="1">
        <v>31.8</v>
      </c>
      <c r="P2" s="1"/>
      <c r="Q2" s="1"/>
      <c r="R2" s="1">
        <v>31.5</v>
      </c>
      <c r="S2" s="1"/>
      <c r="T2" s="1"/>
      <c r="V2" s="6">
        <v>201725</v>
      </c>
      <c r="W2" s="6"/>
      <c r="X2" s="6"/>
      <c r="Y2" s="1">
        <v>23.8</v>
      </c>
      <c r="Z2" s="1"/>
      <c r="AA2" s="1"/>
      <c r="AB2" s="1">
        <v>23</v>
      </c>
      <c r="AC2" s="1"/>
      <c r="AD2" s="1"/>
      <c r="AF2" s="7">
        <f>O2-Y2-E2</f>
        <v>5.2</v>
      </c>
      <c r="AG2" s="7">
        <f>R2-AB2-H2</f>
        <v>5.7</v>
      </c>
      <c r="AH2" s="7">
        <f>AG2-AF2</f>
        <v>0.5</v>
      </c>
    </row>
    <row r="3" spans="1:34" x14ac:dyDescent="0.3">
      <c r="A3" s="16"/>
      <c r="B3" s="6">
        <v>201726</v>
      </c>
      <c r="C3" s="6"/>
      <c r="D3" s="6"/>
      <c r="E3" s="1">
        <v>2.8</v>
      </c>
      <c r="F3" s="1"/>
      <c r="G3" s="1"/>
      <c r="H3" s="1">
        <v>2.5</v>
      </c>
      <c r="I3" s="1"/>
      <c r="J3" s="1"/>
      <c r="L3" s="6">
        <v>201726</v>
      </c>
      <c r="M3" s="6"/>
      <c r="N3" s="6"/>
      <c r="O3" s="1">
        <v>31.8</v>
      </c>
      <c r="P3" s="1"/>
      <c r="Q3" s="1"/>
      <c r="R3" s="1">
        <v>32</v>
      </c>
      <c r="S3" s="1"/>
      <c r="T3" s="1"/>
      <c r="V3" s="6">
        <v>201726</v>
      </c>
      <c r="W3" s="6"/>
      <c r="X3" s="6"/>
      <c r="Y3" s="1">
        <v>23.8</v>
      </c>
      <c r="Z3" s="1"/>
      <c r="AA3" s="1"/>
      <c r="AB3" s="1">
        <v>22.5</v>
      </c>
      <c r="AC3" s="1"/>
      <c r="AD3" s="1"/>
      <c r="AF3" s="7">
        <f t="shared" ref="AF3:AF66" si="0">O3-Y3-E3</f>
        <v>5.2</v>
      </c>
      <c r="AG3" s="7">
        <f t="shared" ref="AG3:AG66" si="1">R3-AB3-H3</f>
        <v>7</v>
      </c>
      <c r="AH3" s="7">
        <f t="shared" ref="AH3:AH66" si="2">AG3-AF3</f>
        <v>1.7999999999999998</v>
      </c>
    </row>
    <row r="4" spans="1:34" x14ac:dyDescent="0.3">
      <c r="A4" s="16"/>
      <c r="B4" s="6"/>
      <c r="C4" s="6"/>
      <c r="D4" s="6"/>
      <c r="E4" s="1"/>
      <c r="F4" s="1"/>
      <c r="G4" s="1"/>
      <c r="H4" s="1"/>
      <c r="I4" s="1"/>
      <c r="J4" s="1"/>
      <c r="L4" s="6"/>
      <c r="M4" s="6"/>
      <c r="N4" s="6"/>
      <c r="O4" s="1"/>
      <c r="P4" s="1"/>
      <c r="Q4" s="1"/>
      <c r="R4" s="1"/>
      <c r="S4" s="1"/>
      <c r="T4" s="1"/>
      <c r="V4" s="6"/>
      <c r="W4" s="6"/>
      <c r="X4" s="6"/>
      <c r="Y4" s="1"/>
      <c r="Z4" s="1"/>
      <c r="AA4" s="1"/>
      <c r="AB4" s="1"/>
      <c r="AC4" s="1"/>
      <c r="AD4" s="1"/>
      <c r="AF4" s="7">
        <f>O3-Y3-E3</f>
        <v>5.2</v>
      </c>
      <c r="AG4" s="7">
        <f>R3-AB3-H3</f>
        <v>7</v>
      </c>
      <c r="AH4" s="7">
        <f t="shared" si="2"/>
        <v>1.7999999999999998</v>
      </c>
    </row>
    <row r="5" spans="1:34" x14ac:dyDescent="0.3">
      <c r="A5" s="16"/>
      <c r="B5" s="6">
        <v>201728</v>
      </c>
      <c r="C5" s="6"/>
      <c r="D5" s="6"/>
      <c r="E5" s="1">
        <v>2.8</v>
      </c>
      <c r="F5" s="1"/>
      <c r="G5" s="1"/>
      <c r="H5" s="1">
        <v>3.5</v>
      </c>
      <c r="I5" s="1"/>
      <c r="J5" s="1"/>
      <c r="L5" s="6">
        <v>201728</v>
      </c>
      <c r="M5" s="6"/>
      <c r="N5" s="6"/>
      <c r="O5" s="1">
        <v>31.8</v>
      </c>
      <c r="P5" s="1"/>
      <c r="Q5" s="1"/>
      <c r="R5" s="1">
        <v>32</v>
      </c>
      <c r="S5" s="1"/>
      <c r="T5" s="1"/>
      <c r="V5" s="6">
        <v>201728</v>
      </c>
      <c r="W5" s="6"/>
      <c r="X5" s="6"/>
      <c r="Y5" s="1">
        <v>23.8</v>
      </c>
      <c r="Z5" s="1"/>
      <c r="AA5" s="1"/>
      <c r="AB5" s="1">
        <v>22</v>
      </c>
      <c r="AC5" s="1"/>
      <c r="AD5" s="1"/>
      <c r="AF5" s="7">
        <f t="shared" si="0"/>
        <v>5.2</v>
      </c>
      <c r="AG5" s="7">
        <f t="shared" si="1"/>
        <v>6.5</v>
      </c>
      <c r="AH5" s="7">
        <f t="shared" si="2"/>
        <v>1.2999999999999998</v>
      </c>
    </row>
    <row r="6" spans="1:34" x14ac:dyDescent="0.3">
      <c r="A6" s="16"/>
      <c r="B6" s="6">
        <v>201729</v>
      </c>
      <c r="C6" s="6"/>
      <c r="D6" s="6"/>
      <c r="E6" s="1">
        <v>2.8</v>
      </c>
      <c r="F6" s="1"/>
      <c r="G6" s="1"/>
      <c r="H6" s="1">
        <v>2.8</v>
      </c>
      <c r="I6" s="1"/>
      <c r="J6" s="1"/>
      <c r="L6" s="6">
        <v>201729</v>
      </c>
      <c r="M6" s="6"/>
      <c r="N6" s="6"/>
      <c r="O6" s="1">
        <v>31.8</v>
      </c>
      <c r="P6" s="1"/>
      <c r="Q6" s="1"/>
      <c r="R6" s="1">
        <v>31</v>
      </c>
      <c r="S6" s="1"/>
      <c r="T6" s="1"/>
      <c r="V6" s="6">
        <v>201729</v>
      </c>
      <c r="W6" s="6"/>
      <c r="X6" s="6"/>
      <c r="Y6" s="1">
        <v>23.8</v>
      </c>
      <c r="Z6" s="1"/>
      <c r="AA6" s="1"/>
      <c r="AB6" s="1">
        <v>22.5</v>
      </c>
      <c r="AC6" s="1"/>
      <c r="AD6" s="1"/>
      <c r="AF6" s="7">
        <f t="shared" si="0"/>
        <v>5.2</v>
      </c>
      <c r="AG6" s="7">
        <f t="shared" si="1"/>
        <v>5.7</v>
      </c>
      <c r="AH6" s="7">
        <f t="shared" si="2"/>
        <v>0.5</v>
      </c>
    </row>
    <row r="7" spans="1:34" x14ac:dyDescent="0.3">
      <c r="A7" s="16"/>
      <c r="B7" s="6">
        <v>201730</v>
      </c>
      <c r="C7" s="6"/>
      <c r="D7" s="6"/>
      <c r="E7" s="1">
        <v>2.8</v>
      </c>
      <c r="F7" s="1"/>
      <c r="G7" s="1"/>
      <c r="H7" s="1">
        <v>2.6</v>
      </c>
      <c r="I7" s="1"/>
      <c r="J7" s="1"/>
      <c r="L7" s="6">
        <v>201730</v>
      </c>
      <c r="M7" s="6"/>
      <c r="N7" s="6"/>
      <c r="O7" s="1">
        <v>31.8</v>
      </c>
      <c r="P7" s="1"/>
      <c r="Q7" s="1"/>
      <c r="R7" s="1">
        <v>31.5</v>
      </c>
      <c r="S7" s="1"/>
      <c r="T7" s="1"/>
      <c r="V7" s="6">
        <v>201730</v>
      </c>
      <c r="W7" s="6"/>
      <c r="X7" s="6"/>
      <c r="Y7" s="1">
        <v>23.8</v>
      </c>
      <c r="Z7" s="1"/>
      <c r="AA7" s="1"/>
      <c r="AB7" s="1">
        <v>23</v>
      </c>
      <c r="AC7" s="1"/>
      <c r="AD7" s="1"/>
      <c r="AF7" s="7">
        <f t="shared" si="0"/>
        <v>5.2</v>
      </c>
      <c r="AG7" s="7">
        <f t="shared" si="1"/>
        <v>5.9</v>
      </c>
      <c r="AH7" s="7">
        <f t="shared" si="2"/>
        <v>0.70000000000000018</v>
      </c>
    </row>
    <row r="8" spans="1:34" x14ac:dyDescent="0.3">
      <c r="A8" s="16"/>
      <c r="B8" s="6">
        <v>201731</v>
      </c>
      <c r="C8" s="6"/>
      <c r="D8" s="6"/>
      <c r="E8" s="1">
        <v>2.8</v>
      </c>
      <c r="F8" s="1"/>
      <c r="G8" s="1"/>
      <c r="H8" s="1">
        <v>2.7</v>
      </c>
      <c r="I8" s="1"/>
      <c r="J8" s="1"/>
      <c r="L8" s="6">
        <v>201731</v>
      </c>
      <c r="M8" s="6"/>
      <c r="N8" s="6"/>
      <c r="O8" s="1">
        <v>31.8</v>
      </c>
      <c r="P8" s="1"/>
      <c r="Q8" s="1"/>
      <c r="R8" s="1">
        <v>31</v>
      </c>
      <c r="S8" s="1"/>
      <c r="T8" s="1"/>
      <c r="V8" s="6">
        <v>201731</v>
      </c>
      <c r="W8" s="6"/>
      <c r="X8" s="6"/>
      <c r="Y8" s="1">
        <v>23.8</v>
      </c>
      <c r="Z8" s="1"/>
      <c r="AA8" s="1"/>
      <c r="AB8" s="1">
        <v>22.5</v>
      </c>
      <c r="AC8" s="1"/>
      <c r="AD8" s="1"/>
      <c r="AF8" s="7">
        <f t="shared" si="0"/>
        <v>5.2</v>
      </c>
      <c r="AG8" s="7">
        <f t="shared" si="1"/>
        <v>5.8</v>
      </c>
      <c r="AH8" s="7">
        <f t="shared" si="2"/>
        <v>0.59999999999999964</v>
      </c>
    </row>
    <row r="9" spans="1:34" x14ac:dyDescent="0.3">
      <c r="A9" s="16"/>
      <c r="B9" s="6">
        <v>201736</v>
      </c>
      <c r="C9" s="6"/>
      <c r="D9" s="6"/>
      <c r="E9" s="1">
        <v>2.8</v>
      </c>
      <c r="F9" s="1"/>
      <c r="G9" s="1"/>
      <c r="H9" s="1">
        <v>2.6</v>
      </c>
      <c r="I9" s="1"/>
      <c r="J9" s="1"/>
      <c r="L9" s="6">
        <v>201736</v>
      </c>
      <c r="M9" s="6"/>
      <c r="N9" s="6"/>
      <c r="O9" s="1">
        <v>31.8</v>
      </c>
      <c r="P9" s="1"/>
      <c r="Q9" s="1"/>
      <c r="R9" s="1">
        <v>32</v>
      </c>
      <c r="S9" s="1"/>
      <c r="T9" s="1"/>
      <c r="V9" s="6">
        <v>201736</v>
      </c>
      <c r="W9" s="6"/>
      <c r="X9" s="6"/>
      <c r="Y9" s="1">
        <v>23.8</v>
      </c>
      <c r="Z9" s="1"/>
      <c r="AA9" s="1"/>
      <c r="AB9" s="1">
        <v>23</v>
      </c>
      <c r="AC9" s="1"/>
      <c r="AD9" s="1"/>
      <c r="AF9" s="7">
        <f t="shared" si="0"/>
        <v>5.2</v>
      </c>
      <c r="AG9" s="7">
        <f t="shared" si="1"/>
        <v>6.4</v>
      </c>
      <c r="AH9" s="7">
        <f t="shared" si="2"/>
        <v>1.2000000000000002</v>
      </c>
    </row>
    <row r="10" spans="1:34" x14ac:dyDescent="0.3">
      <c r="A10" s="16"/>
      <c r="B10" s="6">
        <v>201737</v>
      </c>
      <c r="C10" s="6"/>
      <c r="D10" s="6"/>
      <c r="E10" s="1">
        <v>2.8</v>
      </c>
      <c r="F10" s="1"/>
      <c r="G10" s="1"/>
      <c r="H10" s="1">
        <v>3.5</v>
      </c>
      <c r="I10" s="1"/>
      <c r="J10" s="1"/>
      <c r="L10" s="6">
        <v>201737</v>
      </c>
      <c r="M10" s="6"/>
      <c r="N10" s="6"/>
      <c r="O10" s="1">
        <v>31.8</v>
      </c>
      <c r="P10" s="1"/>
      <c r="Q10" s="1"/>
      <c r="R10" s="1">
        <v>31</v>
      </c>
      <c r="S10" s="1"/>
      <c r="T10" s="1"/>
      <c r="V10" s="6">
        <v>201737</v>
      </c>
      <c r="W10" s="6"/>
      <c r="X10" s="6"/>
      <c r="Y10" s="1">
        <v>23.8</v>
      </c>
      <c r="Z10" s="1"/>
      <c r="AA10" s="1"/>
      <c r="AB10" s="1">
        <v>22</v>
      </c>
      <c r="AC10" s="1"/>
      <c r="AD10" s="1"/>
      <c r="AF10" s="7">
        <f t="shared" si="0"/>
        <v>5.2</v>
      </c>
      <c r="AG10" s="7">
        <f t="shared" si="1"/>
        <v>5.5</v>
      </c>
      <c r="AH10" s="7">
        <f t="shared" si="2"/>
        <v>0.29999999999999982</v>
      </c>
    </row>
    <row r="11" spans="1:34" x14ac:dyDescent="0.3">
      <c r="A11" s="16"/>
      <c r="B11" s="6">
        <v>201738</v>
      </c>
      <c r="C11" s="6"/>
      <c r="D11" s="6"/>
      <c r="E11" s="1">
        <v>2.8</v>
      </c>
      <c r="F11" s="1"/>
      <c r="G11" s="1"/>
      <c r="H11" s="1">
        <v>2.7</v>
      </c>
      <c r="I11" s="1"/>
      <c r="J11" s="1"/>
      <c r="L11" s="6">
        <v>201738</v>
      </c>
      <c r="M11" s="6"/>
      <c r="N11" s="6"/>
      <c r="O11" s="1">
        <v>31.8</v>
      </c>
      <c r="P11" s="1"/>
      <c r="Q11" s="1"/>
      <c r="R11" s="1">
        <v>32</v>
      </c>
      <c r="S11" s="1"/>
      <c r="T11" s="1"/>
      <c r="V11" s="6">
        <v>201738</v>
      </c>
      <c r="W11" s="6"/>
      <c r="X11" s="6"/>
      <c r="Y11" s="1">
        <v>23.8</v>
      </c>
      <c r="Z11" s="1"/>
      <c r="AA11" s="1"/>
      <c r="AB11" s="1">
        <v>22.5</v>
      </c>
      <c r="AC11" s="1"/>
      <c r="AD11" s="1"/>
      <c r="AF11" s="7">
        <f t="shared" si="0"/>
        <v>5.2</v>
      </c>
      <c r="AG11" s="7">
        <f t="shared" si="1"/>
        <v>6.8</v>
      </c>
      <c r="AH11" s="7">
        <f t="shared" si="2"/>
        <v>1.5999999999999996</v>
      </c>
    </row>
    <row r="12" spans="1:34" x14ac:dyDescent="0.3">
      <c r="A12" s="16"/>
      <c r="B12" s="6">
        <v>201742</v>
      </c>
      <c r="C12" s="6"/>
      <c r="D12" s="6"/>
      <c r="E12" s="1">
        <v>2.8</v>
      </c>
      <c r="F12" s="1"/>
      <c r="G12" s="1"/>
      <c r="H12" s="1">
        <v>3</v>
      </c>
      <c r="I12" s="1"/>
      <c r="J12" s="1"/>
      <c r="L12" s="6">
        <v>201742</v>
      </c>
      <c r="M12" s="6"/>
      <c r="N12" s="6"/>
      <c r="O12" s="1">
        <v>31.8</v>
      </c>
      <c r="P12" s="1"/>
      <c r="Q12" s="1"/>
      <c r="R12" s="1">
        <v>31.5</v>
      </c>
      <c r="S12" s="1"/>
      <c r="T12" s="1"/>
      <c r="V12" s="6">
        <v>201742</v>
      </c>
      <c r="W12" s="6"/>
      <c r="X12" s="6"/>
      <c r="Y12" s="1">
        <v>23.8</v>
      </c>
      <c r="Z12" s="1"/>
      <c r="AA12" s="1"/>
      <c r="AB12" s="1">
        <v>23</v>
      </c>
      <c r="AC12" s="1"/>
      <c r="AD12" s="1"/>
      <c r="AF12" s="7">
        <f t="shared" si="0"/>
        <v>5.2</v>
      </c>
      <c r="AG12" s="7">
        <f t="shared" si="1"/>
        <v>5.5</v>
      </c>
      <c r="AH12" s="7">
        <f t="shared" si="2"/>
        <v>0.29999999999999982</v>
      </c>
    </row>
    <row r="13" spans="1:34" x14ac:dyDescent="0.3">
      <c r="A13" s="16"/>
      <c r="B13" s="6">
        <v>201743</v>
      </c>
      <c r="C13" s="6"/>
      <c r="D13" s="6"/>
      <c r="E13" s="1">
        <v>2.8</v>
      </c>
      <c r="F13" s="1"/>
      <c r="G13" s="1"/>
      <c r="H13" s="1">
        <v>3.1</v>
      </c>
      <c r="I13" s="1"/>
      <c r="J13" s="1"/>
      <c r="L13" s="6">
        <v>201743</v>
      </c>
      <c r="M13" s="6"/>
      <c r="N13" s="6"/>
      <c r="O13" s="1">
        <v>31.8</v>
      </c>
      <c r="P13" s="1"/>
      <c r="Q13" s="1"/>
      <c r="R13" s="1">
        <v>32.5</v>
      </c>
      <c r="S13" s="1"/>
      <c r="T13" s="1"/>
      <c r="V13" s="6">
        <v>201743</v>
      </c>
      <c r="W13" s="6"/>
      <c r="X13" s="6"/>
      <c r="Y13" s="1">
        <v>23.8</v>
      </c>
      <c r="Z13" s="1"/>
      <c r="AA13" s="1"/>
      <c r="AB13" s="1">
        <v>23</v>
      </c>
      <c r="AC13" s="1"/>
      <c r="AD13" s="1"/>
      <c r="AF13" s="7">
        <f t="shared" si="0"/>
        <v>5.2</v>
      </c>
      <c r="AG13" s="7">
        <f t="shared" si="1"/>
        <v>6.4</v>
      </c>
      <c r="AH13" s="7">
        <f t="shared" si="2"/>
        <v>1.2000000000000002</v>
      </c>
    </row>
    <row r="14" spans="1:34" x14ac:dyDescent="0.3">
      <c r="A14" s="16"/>
      <c r="B14" s="6">
        <v>201744</v>
      </c>
      <c r="C14" s="6"/>
      <c r="D14" s="6"/>
      <c r="E14" s="1">
        <v>2.8</v>
      </c>
      <c r="F14" s="1"/>
      <c r="G14" s="1"/>
      <c r="H14" s="1">
        <v>3.7</v>
      </c>
      <c r="I14" s="1"/>
      <c r="J14" s="1"/>
      <c r="L14" s="6">
        <v>201744</v>
      </c>
      <c r="M14" s="6"/>
      <c r="N14" s="6"/>
      <c r="O14" s="1">
        <v>31.8</v>
      </c>
      <c r="P14" s="1"/>
      <c r="Q14" s="1"/>
      <c r="R14" s="1">
        <v>32</v>
      </c>
      <c r="S14" s="1"/>
      <c r="T14" s="1"/>
      <c r="V14" s="6">
        <v>201744</v>
      </c>
      <c r="W14" s="6"/>
      <c r="X14" s="6"/>
      <c r="Y14" s="1">
        <v>23.8</v>
      </c>
      <c r="Z14" s="1"/>
      <c r="AA14" s="1"/>
      <c r="AB14" s="1">
        <v>22.5</v>
      </c>
      <c r="AC14" s="1"/>
      <c r="AD14" s="1"/>
      <c r="AF14" s="7">
        <f t="shared" si="0"/>
        <v>5.2</v>
      </c>
      <c r="AG14" s="7">
        <f t="shared" si="1"/>
        <v>5.8</v>
      </c>
      <c r="AH14" s="7">
        <f t="shared" si="2"/>
        <v>0.59999999999999964</v>
      </c>
    </row>
    <row r="15" spans="1:34" x14ac:dyDescent="0.3">
      <c r="A15" s="16"/>
      <c r="B15" s="6">
        <v>201745</v>
      </c>
      <c r="C15" s="6"/>
      <c r="D15" s="6"/>
      <c r="E15" s="1">
        <v>2.8</v>
      </c>
      <c r="F15" s="1"/>
      <c r="G15" s="1"/>
      <c r="H15" s="1">
        <v>3.5</v>
      </c>
      <c r="I15" s="1"/>
      <c r="J15" s="1"/>
      <c r="L15" s="6">
        <v>201745</v>
      </c>
      <c r="M15" s="6"/>
      <c r="N15" s="6"/>
      <c r="O15" s="1">
        <v>31.8</v>
      </c>
      <c r="P15" s="1"/>
      <c r="Q15" s="1"/>
      <c r="R15" s="1">
        <v>32</v>
      </c>
      <c r="S15" s="1"/>
      <c r="T15" s="1"/>
      <c r="V15" s="6">
        <v>201745</v>
      </c>
      <c r="W15" s="6"/>
      <c r="X15" s="6"/>
      <c r="Y15" s="1">
        <v>23.8</v>
      </c>
      <c r="Z15" s="1"/>
      <c r="AA15" s="1"/>
      <c r="AB15" s="1">
        <v>23</v>
      </c>
      <c r="AC15" s="1"/>
      <c r="AD15" s="1"/>
      <c r="AF15" s="7">
        <f t="shared" si="0"/>
        <v>5.2</v>
      </c>
      <c r="AG15" s="7">
        <f t="shared" si="1"/>
        <v>5.5</v>
      </c>
      <c r="AH15" s="7">
        <f t="shared" si="2"/>
        <v>0.29999999999999982</v>
      </c>
    </row>
    <row r="16" spans="1:34" x14ac:dyDescent="0.3">
      <c r="A16" s="16"/>
      <c r="B16" s="6">
        <v>201746</v>
      </c>
      <c r="C16" s="6"/>
      <c r="D16" s="6"/>
      <c r="E16" s="1">
        <v>2.8</v>
      </c>
      <c r="F16" s="1"/>
      <c r="G16" s="1"/>
      <c r="H16" s="1">
        <v>3.4</v>
      </c>
      <c r="I16" s="1"/>
      <c r="J16" s="1"/>
      <c r="L16" s="6">
        <v>201746</v>
      </c>
      <c r="M16" s="6"/>
      <c r="N16" s="6"/>
      <c r="O16" s="1">
        <v>31.8</v>
      </c>
      <c r="P16" s="1"/>
      <c r="Q16" s="1"/>
      <c r="R16" s="1">
        <v>31</v>
      </c>
      <c r="S16" s="1"/>
      <c r="T16" s="1"/>
      <c r="V16" s="6">
        <v>201746</v>
      </c>
      <c r="W16" s="6"/>
      <c r="X16" s="6"/>
      <c r="Y16" s="1">
        <v>23.8</v>
      </c>
      <c r="Z16" s="1"/>
      <c r="AA16" s="1"/>
      <c r="AB16" s="1">
        <v>22.5</v>
      </c>
      <c r="AC16" s="1"/>
      <c r="AD16" s="1"/>
      <c r="AF16" s="7">
        <f t="shared" si="0"/>
        <v>5.2</v>
      </c>
      <c r="AG16" s="7">
        <f t="shared" si="1"/>
        <v>5.0999999999999996</v>
      </c>
      <c r="AH16" s="7">
        <f t="shared" si="2"/>
        <v>-0.10000000000000053</v>
      </c>
    </row>
    <row r="17" spans="1:34" x14ac:dyDescent="0.3">
      <c r="A17" s="16"/>
      <c r="B17" s="6">
        <v>201746</v>
      </c>
      <c r="C17" s="6"/>
      <c r="D17" s="6"/>
      <c r="E17" s="1">
        <v>2.8</v>
      </c>
      <c r="F17" s="1"/>
      <c r="G17" s="1"/>
      <c r="H17" s="1">
        <v>3.5</v>
      </c>
      <c r="I17" s="1"/>
      <c r="J17" s="1"/>
      <c r="L17" s="6">
        <v>201746</v>
      </c>
      <c r="M17" s="6"/>
      <c r="N17" s="6"/>
      <c r="O17" s="1">
        <v>31.8</v>
      </c>
      <c r="P17" s="1"/>
      <c r="Q17" s="1"/>
      <c r="R17" s="1">
        <v>32</v>
      </c>
      <c r="S17" s="1"/>
      <c r="T17" s="1"/>
      <c r="V17" s="6">
        <v>201746</v>
      </c>
      <c r="W17" s="6"/>
      <c r="X17" s="6"/>
      <c r="Y17" s="1">
        <v>23.8</v>
      </c>
      <c r="Z17" s="1"/>
      <c r="AA17" s="1"/>
      <c r="AB17" s="1">
        <v>22.5</v>
      </c>
      <c r="AC17" s="1"/>
      <c r="AD17" s="1"/>
      <c r="AF17" s="7">
        <f t="shared" si="0"/>
        <v>5.2</v>
      </c>
      <c r="AG17" s="7">
        <f t="shared" si="1"/>
        <v>6</v>
      </c>
      <c r="AH17" s="7">
        <f t="shared" si="2"/>
        <v>0.79999999999999982</v>
      </c>
    </row>
    <row r="18" spans="1:34" x14ac:dyDescent="0.3">
      <c r="A18" s="16"/>
      <c r="B18" s="6">
        <v>201748</v>
      </c>
      <c r="C18" s="6"/>
      <c r="D18" s="6"/>
      <c r="E18" s="1">
        <v>2.8</v>
      </c>
      <c r="F18" s="1"/>
      <c r="G18" s="1"/>
      <c r="H18" s="1">
        <v>2.5</v>
      </c>
      <c r="I18" s="1"/>
      <c r="J18" s="1"/>
      <c r="L18" s="6">
        <v>201748</v>
      </c>
      <c r="M18" s="6"/>
      <c r="N18" s="6"/>
      <c r="O18" s="1">
        <v>31.8</v>
      </c>
      <c r="P18" s="1"/>
      <c r="Q18" s="1"/>
      <c r="R18" s="1">
        <v>31</v>
      </c>
      <c r="S18" s="1"/>
      <c r="T18" s="1"/>
      <c r="V18" s="6">
        <v>201748</v>
      </c>
      <c r="W18" s="6"/>
      <c r="X18" s="6"/>
      <c r="Y18" s="1">
        <v>23.8</v>
      </c>
      <c r="Z18" s="1"/>
      <c r="AA18" s="1"/>
      <c r="AB18" s="1">
        <v>22.5</v>
      </c>
      <c r="AC18" s="1"/>
      <c r="AD18" s="1"/>
      <c r="AF18" s="7">
        <f t="shared" si="0"/>
        <v>5.2</v>
      </c>
      <c r="AG18" s="7">
        <f t="shared" si="1"/>
        <v>6</v>
      </c>
      <c r="AH18" s="7">
        <f t="shared" si="2"/>
        <v>0.79999999999999982</v>
      </c>
    </row>
    <row r="19" spans="1:34" x14ac:dyDescent="0.3">
      <c r="A19" s="16"/>
      <c r="B19" s="6">
        <v>201749</v>
      </c>
      <c r="C19" s="6"/>
      <c r="D19" s="6"/>
      <c r="E19" s="1">
        <v>2.8</v>
      </c>
      <c r="F19" s="1"/>
      <c r="G19" s="1"/>
      <c r="H19" s="1">
        <v>3.2</v>
      </c>
      <c r="I19" s="1"/>
      <c r="J19" s="1"/>
      <c r="L19" s="6">
        <v>201749</v>
      </c>
      <c r="M19" s="6"/>
      <c r="N19" s="6"/>
      <c r="O19" s="1">
        <v>31.8</v>
      </c>
      <c r="P19" s="1"/>
      <c r="Q19" s="1"/>
      <c r="R19" s="1">
        <v>31.5</v>
      </c>
      <c r="S19" s="1"/>
      <c r="T19" s="1"/>
      <c r="V19" s="6">
        <v>201749</v>
      </c>
      <c r="W19" s="6"/>
      <c r="X19" s="6"/>
      <c r="Y19" s="1">
        <v>23.8</v>
      </c>
      <c r="Z19" s="1"/>
      <c r="AA19" s="1"/>
      <c r="AB19" s="1">
        <v>22.5</v>
      </c>
      <c r="AC19" s="1"/>
      <c r="AD19" s="1"/>
      <c r="AF19" s="7">
        <f t="shared" si="0"/>
        <v>5.2</v>
      </c>
      <c r="AG19" s="7">
        <f t="shared" si="1"/>
        <v>5.8</v>
      </c>
      <c r="AH19" s="7">
        <f t="shared" si="2"/>
        <v>0.59999999999999964</v>
      </c>
    </row>
    <row r="20" spans="1:34" x14ac:dyDescent="0.3">
      <c r="A20" s="16"/>
      <c r="B20" s="6"/>
      <c r="C20" s="6"/>
      <c r="D20" s="6"/>
      <c r="E20" s="1"/>
      <c r="F20" s="1"/>
      <c r="G20" s="1"/>
      <c r="H20" s="1"/>
      <c r="I20" s="1"/>
      <c r="J20" s="1"/>
      <c r="L20" s="6"/>
      <c r="M20" s="6"/>
      <c r="N20" s="6"/>
      <c r="O20" s="1"/>
      <c r="P20" s="1"/>
      <c r="Q20" s="1"/>
      <c r="R20" s="1"/>
      <c r="S20" s="1"/>
      <c r="T20" s="1"/>
      <c r="V20" s="6"/>
      <c r="W20" s="6"/>
      <c r="X20" s="6"/>
      <c r="Y20" s="1"/>
      <c r="Z20" s="1"/>
      <c r="AA20" s="1"/>
      <c r="AB20" s="1"/>
      <c r="AC20" s="1"/>
      <c r="AD20" s="1"/>
      <c r="AF20" s="7">
        <f>O19-Y19-E19</f>
        <v>5.2</v>
      </c>
      <c r="AG20" s="7">
        <f>R19-AB19-H19</f>
        <v>5.8</v>
      </c>
      <c r="AH20" s="7">
        <f t="shared" si="2"/>
        <v>0.59999999999999964</v>
      </c>
    </row>
    <row r="21" spans="1:34" x14ac:dyDescent="0.3">
      <c r="A21" s="16"/>
      <c r="B21" s="6">
        <v>201749</v>
      </c>
      <c r="C21" s="6"/>
      <c r="D21" s="6"/>
      <c r="E21" s="1">
        <v>2.8</v>
      </c>
      <c r="F21" s="1"/>
      <c r="G21" s="1"/>
      <c r="H21" s="1">
        <v>3</v>
      </c>
      <c r="I21" s="1"/>
      <c r="J21" s="1"/>
      <c r="L21" s="6">
        <v>201749</v>
      </c>
      <c r="M21" s="6"/>
      <c r="N21" s="6"/>
      <c r="O21" s="1">
        <v>31.8</v>
      </c>
      <c r="P21" s="1"/>
      <c r="Q21" s="1"/>
      <c r="R21" s="1">
        <v>32.5</v>
      </c>
      <c r="S21" s="1"/>
      <c r="T21" s="1"/>
      <c r="V21" s="6">
        <v>201749</v>
      </c>
      <c r="W21" s="6"/>
      <c r="X21" s="6"/>
      <c r="Y21" s="1">
        <v>23.8</v>
      </c>
      <c r="Z21" s="1"/>
      <c r="AA21" s="1"/>
      <c r="AB21" s="1">
        <v>22.5</v>
      </c>
      <c r="AC21" s="1"/>
      <c r="AD21" s="1"/>
      <c r="AF21" s="7">
        <f t="shared" si="0"/>
        <v>5.2</v>
      </c>
      <c r="AG21" s="7">
        <f t="shared" si="1"/>
        <v>7</v>
      </c>
      <c r="AH21" s="7">
        <f t="shared" si="2"/>
        <v>1.7999999999999998</v>
      </c>
    </row>
    <row r="22" spans="1:34" x14ac:dyDescent="0.3">
      <c r="A22" s="16"/>
      <c r="B22" s="6"/>
      <c r="C22" s="6"/>
      <c r="D22" s="6"/>
      <c r="E22" s="1"/>
      <c r="F22" s="1"/>
      <c r="G22" s="1"/>
      <c r="H22" s="1"/>
      <c r="I22" s="1"/>
      <c r="J22" s="1"/>
      <c r="L22" s="6"/>
      <c r="M22" s="6"/>
      <c r="N22" s="6"/>
      <c r="O22" s="1"/>
      <c r="P22" s="1"/>
      <c r="Q22" s="1"/>
      <c r="R22" s="1"/>
      <c r="S22" s="1"/>
      <c r="T22" s="1"/>
      <c r="V22" s="6"/>
      <c r="W22" s="6"/>
      <c r="X22" s="6"/>
      <c r="Y22" s="1"/>
      <c r="Z22" s="1"/>
      <c r="AA22" s="1"/>
      <c r="AB22" s="1"/>
      <c r="AC22" s="1"/>
      <c r="AD22" s="1"/>
      <c r="AF22" s="7">
        <f>O21-Y21-E21</f>
        <v>5.2</v>
      </c>
      <c r="AG22" s="7">
        <f>R21-AB21-H21</f>
        <v>7</v>
      </c>
      <c r="AH22" s="7">
        <f t="shared" si="2"/>
        <v>1.7999999999999998</v>
      </c>
    </row>
    <row r="23" spans="1:34" x14ac:dyDescent="0.3">
      <c r="A23" s="16"/>
      <c r="B23" s="6">
        <v>201750</v>
      </c>
      <c r="C23" s="6"/>
      <c r="D23" s="6"/>
      <c r="E23" s="1">
        <v>2.8</v>
      </c>
      <c r="F23" s="1"/>
      <c r="G23" s="1"/>
      <c r="H23" s="1">
        <v>3.5</v>
      </c>
      <c r="I23" s="1"/>
      <c r="J23" s="1"/>
      <c r="L23" s="6">
        <v>201750</v>
      </c>
      <c r="M23" s="6"/>
      <c r="N23" s="6"/>
      <c r="O23" s="1">
        <v>31.8</v>
      </c>
      <c r="P23" s="1"/>
      <c r="Q23" s="1"/>
      <c r="R23" s="1">
        <v>31.5</v>
      </c>
      <c r="S23" s="1"/>
      <c r="T23" s="1"/>
      <c r="V23" s="6">
        <v>201750</v>
      </c>
      <c r="W23" s="6"/>
      <c r="X23" s="6"/>
      <c r="Y23" s="1">
        <v>23.8</v>
      </c>
      <c r="Z23" s="1"/>
      <c r="AA23" s="1"/>
      <c r="AB23" s="1">
        <v>22</v>
      </c>
      <c r="AC23" s="1"/>
      <c r="AD23" s="1"/>
      <c r="AF23" s="7">
        <f t="shared" si="0"/>
        <v>5.2</v>
      </c>
      <c r="AG23" s="7">
        <f t="shared" si="1"/>
        <v>6</v>
      </c>
      <c r="AH23" s="7">
        <f t="shared" si="2"/>
        <v>0.79999999999999982</v>
      </c>
    </row>
    <row r="24" spans="1:34" x14ac:dyDescent="0.3">
      <c r="A24" s="16"/>
      <c r="B24" s="6">
        <v>201750</v>
      </c>
      <c r="C24" s="6"/>
      <c r="D24" s="6"/>
      <c r="E24" s="1">
        <v>2.8</v>
      </c>
      <c r="F24" s="1"/>
      <c r="G24" s="1"/>
      <c r="H24" s="1">
        <v>2.6</v>
      </c>
      <c r="I24" s="1"/>
      <c r="J24" s="1"/>
      <c r="L24" s="6">
        <v>201750</v>
      </c>
      <c r="M24" s="6"/>
      <c r="N24" s="6"/>
      <c r="O24" s="1">
        <v>31.8</v>
      </c>
      <c r="P24" s="1"/>
      <c r="Q24" s="1"/>
      <c r="R24" s="1">
        <v>33</v>
      </c>
      <c r="S24" s="1"/>
      <c r="T24" s="1"/>
      <c r="V24" s="6">
        <v>201750</v>
      </c>
      <c r="W24" s="6"/>
      <c r="X24" s="6"/>
      <c r="Y24" s="1">
        <v>23.8</v>
      </c>
      <c r="Z24" s="1"/>
      <c r="AA24" s="1"/>
      <c r="AB24" s="1">
        <v>22.5</v>
      </c>
      <c r="AC24" s="1"/>
      <c r="AD24" s="1"/>
      <c r="AF24" s="7">
        <f t="shared" si="0"/>
        <v>5.2</v>
      </c>
      <c r="AG24" s="7">
        <f t="shared" si="1"/>
        <v>7.9</v>
      </c>
      <c r="AH24" s="7">
        <f t="shared" si="2"/>
        <v>2.7</v>
      </c>
    </row>
    <row r="25" spans="1:34" x14ac:dyDescent="0.3">
      <c r="A25" s="16"/>
      <c r="B25" s="6">
        <v>201751</v>
      </c>
      <c r="C25" s="6"/>
      <c r="D25" s="6"/>
      <c r="E25" s="1">
        <v>2.8</v>
      </c>
      <c r="F25" s="1"/>
      <c r="G25" s="1"/>
      <c r="H25" s="1">
        <v>3</v>
      </c>
      <c r="I25" s="1"/>
      <c r="J25" s="1"/>
      <c r="L25" s="6">
        <v>201751</v>
      </c>
      <c r="M25" s="6"/>
      <c r="N25" s="6"/>
      <c r="O25" s="1">
        <v>31.8</v>
      </c>
      <c r="P25" s="1"/>
      <c r="Q25" s="1"/>
      <c r="R25" s="1">
        <v>31.5</v>
      </c>
      <c r="S25" s="1"/>
      <c r="T25" s="1"/>
      <c r="V25" s="6">
        <v>201751</v>
      </c>
      <c r="W25" s="6"/>
      <c r="X25" s="6"/>
      <c r="Y25" s="1">
        <v>23.8</v>
      </c>
      <c r="Z25" s="1"/>
      <c r="AA25" s="1"/>
      <c r="AB25" s="1">
        <v>22.5</v>
      </c>
      <c r="AC25" s="1"/>
      <c r="AD25" s="1"/>
      <c r="AF25" s="7">
        <f t="shared" si="0"/>
        <v>5.2</v>
      </c>
      <c r="AG25" s="7">
        <f t="shared" si="1"/>
        <v>6</v>
      </c>
      <c r="AH25" s="7">
        <f t="shared" si="2"/>
        <v>0.79999999999999982</v>
      </c>
    </row>
    <row r="26" spans="1:34" x14ac:dyDescent="0.3">
      <c r="A26" s="16"/>
      <c r="B26" s="6">
        <v>201751</v>
      </c>
      <c r="C26" s="6"/>
      <c r="D26" s="6"/>
      <c r="E26" s="1">
        <v>2.8</v>
      </c>
      <c r="F26" s="1"/>
      <c r="G26" s="1"/>
      <c r="H26" s="1">
        <v>3.1</v>
      </c>
      <c r="I26" s="1"/>
      <c r="J26" s="1"/>
      <c r="L26" s="6">
        <v>201751</v>
      </c>
      <c r="M26" s="6"/>
      <c r="N26" s="6"/>
      <c r="O26" s="1">
        <v>31.8</v>
      </c>
      <c r="P26" s="1"/>
      <c r="Q26" s="1"/>
      <c r="R26" s="1">
        <v>31</v>
      </c>
      <c r="S26" s="1"/>
      <c r="T26" s="1"/>
      <c r="V26" s="6">
        <v>201751</v>
      </c>
      <c r="W26" s="6"/>
      <c r="X26" s="6"/>
      <c r="Y26" s="1">
        <v>23.8</v>
      </c>
      <c r="Z26" s="1"/>
      <c r="AA26" s="1"/>
      <c r="AB26" s="1">
        <v>22</v>
      </c>
      <c r="AC26" s="1"/>
      <c r="AD26" s="1"/>
      <c r="AF26" s="7">
        <f t="shared" si="0"/>
        <v>5.2</v>
      </c>
      <c r="AG26" s="7">
        <f t="shared" si="1"/>
        <v>5.9</v>
      </c>
      <c r="AH26" s="7">
        <f t="shared" si="2"/>
        <v>0.70000000000000018</v>
      </c>
    </row>
    <row r="27" spans="1:34" x14ac:dyDescent="0.3">
      <c r="A27" s="16"/>
      <c r="B27" s="6">
        <v>201753</v>
      </c>
      <c r="C27" s="6"/>
      <c r="D27" s="6"/>
      <c r="E27" s="1">
        <v>2.8</v>
      </c>
      <c r="F27" s="1"/>
      <c r="G27" s="1"/>
      <c r="H27" s="1">
        <v>2.4</v>
      </c>
      <c r="I27" s="1"/>
      <c r="J27" s="1"/>
      <c r="L27" s="6">
        <v>201753</v>
      </c>
      <c r="M27" s="6"/>
      <c r="N27" s="6"/>
      <c r="O27" s="1">
        <v>31.8</v>
      </c>
      <c r="P27" s="1"/>
      <c r="Q27" s="1"/>
      <c r="R27" s="1">
        <v>32</v>
      </c>
      <c r="S27" s="1"/>
      <c r="T27" s="1"/>
      <c r="V27" s="6">
        <v>201753</v>
      </c>
      <c r="W27" s="6"/>
      <c r="X27" s="6"/>
      <c r="Y27" s="1">
        <v>23.8</v>
      </c>
      <c r="Z27" s="1"/>
      <c r="AA27" s="1"/>
      <c r="AB27" s="1">
        <v>23</v>
      </c>
      <c r="AC27" s="1"/>
      <c r="AD27" s="1"/>
      <c r="AF27" s="7">
        <f t="shared" si="0"/>
        <v>5.2</v>
      </c>
      <c r="AG27" s="7">
        <f t="shared" si="1"/>
        <v>6.6</v>
      </c>
      <c r="AH27" s="7">
        <f t="shared" si="2"/>
        <v>1.3999999999999995</v>
      </c>
    </row>
    <row r="28" spans="1:34" x14ac:dyDescent="0.3">
      <c r="A28" s="16"/>
      <c r="B28" s="6">
        <v>201801</v>
      </c>
      <c r="C28" s="6"/>
      <c r="D28" s="6"/>
      <c r="E28" s="1">
        <v>2.8</v>
      </c>
      <c r="F28" s="1"/>
      <c r="G28" s="1"/>
      <c r="H28" s="1">
        <v>2.6</v>
      </c>
      <c r="I28" s="1"/>
      <c r="J28" s="1"/>
      <c r="L28" s="6">
        <v>201801</v>
      </c>
      <c r="M28" s="6"/>
      <c r="N28" s="6"/>
      <c r="O28" s="1">
        <v>31.8</v>
      </c>
      <c r="P28" s="1"/>
      <c r="Q28" s="1"/>
      <c r="R28" s="1">
        <v>31.5</v>
      </c>
      <c r="S28" s="1"/>
      <c r="T28" s="1"/>
      <c r="V28" s="6">
        <v>201801</v>
      </c>
      <c r="W28" s="6"/>
      <c r="X28" s="6"/>
      <c r="Y28" s="1">
        <v>23.8</v>
      </c>
      <c r="Z28" s="1"/>
      <c r="AA28" s="1"/>
      <c r="AB28" s="1">
        <v>22.5</v>
      </c>
      <c r="AC28" s="1"/>
      <c r="AD28" s="1"/>
      <c r="AF28" s="7">
        <f t="shared" si="0"/>
        <v>5.2</v>
      </c>
      <c r="AG28" s="7">
        <f t="shared" si="1"/>
        <v>6.4</v>
      </c>
      <c r="AH28" s="7">
        <f t="shared" si="2"/>
        <v>1.2000000000000002</v>
      </c>
    </row>
    <row r="29" spans="1:34" x14ac:dyDescent="0.3">
      <c r="A29" s="16"/>
      <c r="B29" s="6">
        <v>201801</v>
      </c>
      <c r="C29" s="6"/>
      <c r="D29" s="6"/>
      <c r="E29" s="1">
        <v>2.8</v>
      </c>
      <c r="F29" s="1"/>
      <c r="G29" s="1"/>
      <c r="H29" s="1">
        <v>3.5</v>
      </c>
      <c r="I29" s="1"/>
      <c r="J29" s="1"/>
      <c r="L29" s="6">
        <v>201801</v>
      </c>
      <c r="M29" s="6"/>
      <c r="N29" s="6"/>
      <c r="O29" s="1">
        <v>31.8</v>
      </c>
      <c r="P29" s="1"/>
      <c r="Q29" s="1"/>
      <c r="R29" s="1">
        <v>32</v>
      </c>
      <c r="S29" s="1"/>
      <c r="T29" s="1"/>
      <c r="V29" s="6">
        <v>201801</v>
      </c>
      <c r="W29" s="6"/>
      <c r="X29" s="6"/>
      <c r="Y29" s="1">
        <v>23.8</v>
      </c>
      <c r="Z29" s="1"/>
      <c r="AA29" s="1"/>
      <c r="AB29" s="1">
        <v>23</v>
      </c>
      <c r="AC29" s="1"/>
      <c r="AD29" s="1"/>
      <c r="AF29" s="7">
        <f t="shared" si="0"/>
        <v>5.2</v>
      </c>
      <c r="AG29" s="7">
        <f t="shared" si="1"/>
        <v>5.5</v>
      </c>
      <c r="AH29" s="7">
        <f t="shared" si="2"/>
        <v>0.29999999999999982</v>
      </c>
    </row>
    <row r="30" spans="1:34" x14ac:dyDescent="0.3">
      <c r="A30" s="16"/>
      <c r="B30" s="6"/>
      <c r="C30" s="6"/>
      <c r="D30" s="6"/>
      <c r="E30" s="1"/>
      <c r="F30" s="1"/>
      <c r="G30" s="1"/>
      <c r="H30" s="1"/>
      <c r="I30" s="1"/>
      <c r="J30" s="1"/>
      <c r="L30" s="6"/>
      <c r="M30" s="6"/>
      <c r="N30" s="6"/>
      <c r="O30" s="1"/>
      <c r="P30" s="1"/>
      <c r="Q30" s="1"/>
      <c r="R30" s="1"/>
      <c r="S30" s="1"/>
      <c r="T30" s="1"/>
      <c r="V30" s="6"/>
      <c r="W30" s="6"/>
      <c r="X30" s="6"/>
      <c r="Y30" s="1"/>
      <c r="Z30" s="1"/>
      <c r="AA30" s="1"/>
      <c r="AB30" s="1"/>
      <c r="AC30" s="1"/>
      <c r="AD30" s="1"/>
      <c r="AF30" s="7">
        <f>O29-Y29-E29</f>
        <v>5.2</v>
      </c>
      <c r="AG30" s="7">
        <f>R29-AB29-H29</f>
        <v>5.5</v>
      </c>
      <c r="AH30" s="7">
        <f t="shared" si="2"/>
        <v>0.29999999999999982</v>
      </c>
    </row>
    <row r="31" spans="1:34" x14ac:dyDescent="0.3">
      <c r="A31" s="16"/>
      <c r="B31" s="6">
        <v>201802</v>
      </c>
      <c r="C31" s="6"/>
      <c r="D31" s="6"/>
      <c r="E31" s="1">
        <v>2.8</v>
      </c>
      <c r="F31" s="1"/>
      <c r="G31" s="1"/>
      <c r="H31" s="1">
        <v>2.1</v>
      </c>
      <c r="I31" s="1"/>
      <c r="J31" s="1"/>
      <c r="L31" s="6">
        <v>201802</v>
      </c>
      <c r="M31" s="6"/>
      <c r="N31" s="6"/>
      <c r="O31" s="1">
        <v>31.8</v>
      </c>
      <c r="P31" s="1"/>
      <c r="Q31" s="1"/>
      <c r="R31" s="1">
        <v>32</v>
      </c>
      <c r="S31" s="1"/>
      <c r="T31" s="1"/>
      <c r="V31" s="6">
        <v>201802</v>
      </c>
      <c r="W31" s="6"/>
      <c r="X31" s="6"/>
      <c r="Y31" s="1">
        <v>23.8</v>
      </c>
      <c r="Z31" s="1"/>
      <c r="AA31" s="1"/>
      <c r="AB31" s="1">
        <v>23</v>
      </c>
      <c r="AC31" s="1"/>
      <c r="AD31" s="1"/>
      <c r="AF31" s="7">
        <f t="shared" si="0"/>
        <v>5.2</v>
      </c>
      <c r="AG31" s="7">
        <f t="shared" si="1"/>
        <v>6.9</v>
      </c>
      <c r="AH31" s="7">
        <f t="shared" si="2"/>
        <v>1.7000000000000002</v>
      </c>
    </row>
    <row r="32" spans="1:34" x14ac:dyDescent="0.3">
      <c r="A32" s="16"/>
      <c r="B32" s="6"/>
      <c r="C32" s="6"/>
      <c r="D32" s="6"/>
      <c r="E32" s="1"/>
      <c r="F32" s="1"/>
      <c r="G32" s="1"/>
      <c r="H32" s="1"/>
      <c r="I32" s="1"/>
      <c r="J32" s="1"/>
      <c r="L32" s="6"/>
      <c r="M32" s="6"/>
      <c r="N32" s="6"/>
      <c r="O32" s="1"/>
      <c r="P32" s="1"/>
      <c r="Q32" s="1"/>
      <c r="R32" s="1"/>
      <c r="S32" s="1"/>
      <c r="T32" s="1"/>
      <c r="V32" s="6"/>
      <c r="W32" s="6"/>
      <c r="X32" s="6"/>
      <c r="Y32" s="1"/>
      <c r="Z32" s="1"/>
      <c r="AA32" s="1"/>
      <c r="AB32" s="1"/>
      <c r="AC32" s="1"/>
      <c r="AD32" s="1"/>
      <c r="AF32" s="7">
        <f>O31-Y31-E31</f>
        <v>5.2</v>
      </c>
      <c r="AG32" s="7">
        <f>R31-AB31-H31</f>
        <v>6.9</v>
      </c>
      <c r="AH32" s="7">
        <f t="shared" si="2"/>
        <v>1.7000000000000002</v>
      </c>
    </row>
    <row r="33" spans="1:34" x14ac:dyDescent="0.3">
      <c r="A33" s="16"/>
      <c r="B33" s="6">
        <v>201802</v>
      </c>
      <c r="C33" s="6"/>
      <c r="D33" s="6"/>
      <c r="E33" s="1">
        <v>2.8</v>
      </c>
      <c r="F33" s="1"/>
      <c r="G33" s="1"/>
      <c r="H33" s="1">
        <v>2.7</v>
      </c>
      <c r="I33" s="1"/>
      <c r="J33" s="1"/>
      <c r="L33" s="6">
        <v>201802</v>
      </c>
      <c r="M33" s="6"/>
      <c r="N33" s="6"/>
      <c r="O33" s="1">
        <v>31.8</v>
      </c>
      <c r="P33" s="1"/>
      <c r="Q33" s="1"/>
      <c r="R33" s="1">
        <v>32</v>
      </c>
      <c r="S33" s="1"/>
      <c r="T33" s="1"/>
      <c r="V33" s="6">
        <v>201802</v>
      </c>
      <c r="W33" s="6"/>
      <c r="X33" s="6"/>
      <c r="Y33" s="1">
        <v>23.8</v>
      </c>
      <c r="Z33" s="1"/>
      <c r="AA33" s="1"/>
      <c r="AB33" s="1">
        <v>23</v>
      </c>
      <c r="AC33" s="1"/>
      <c r="AD33" s="1"/>
      <c r="AF33" s="7">
        <f t="shared" si="0"/>
        <v>5.2</v>
      </c>
      <c r="AG33" s="7">
        <f t="shared" si="1"/>
        <v>6.3</v>
      </c>
      <c r="AH33" s="7">
        <f t="shared" si="2"/>
        <v>1.0999999999999996</v>
      </c>
    </row>
    <row r="34" spans="1:34" x14ac:dyDescent="0.3">
      <c r="A34" s="16"/>
      <c r="B34" s="6"/>
      <c r="C34" s="6"/>
      <c r="D34" s="6"/>
      <c r="E34" s="1"/>
      <c r="F34" s="1"/>
      <c r="G34" s="1"/>
      <c r="H34" s="1"/>
      <c r="I34" s="1"/>
      <c r="J34" s="1"/>
      <c r="L34" s="6"/>
      <c r="M34" s="6"/>
      <c r="N34" s="6"/>
      <c r="O34" s="1"/>
      <c r="P34" s="1"/>
      <c r="Q34" s="1"/>
      <c r="R34" s="1"/>
      <c r="S34" s="1"/>
      <c r="T34" s="1"/>
      <c r="V34" s="6"/>
      <c r="W34" s="6"/>
      <c r="X34" s="6"/>
      <c r="Y34" s="1"/>
      <c r="Z34" s="1"/>
      <c r="AA34" s="1"/>
      <c r="AB34" s="1"/>
      <c r="AC34" s="1"/>
      <c r="AD34" s="1"/>
      <c r="AF34" s="7">
        <f>O33-Y33-E33</f>
        <v>5.2</v>
      </c>
      <c r="AG34" s="7">
        <f>R33-AB33-H33</f>
        <v>6.3</v>
      </c>
      <c r="AH34" s="7">
        <f t="shared" si="2"/>
        <v>1.0999999999999996</v>
      </c>
    </row>
    <row r="35" spans="1:34" x14ac:dyDescent="0.3">
      <c r="A35" s="16"/>
      <c r="B35" s="6">
        <v>201803</v>
      </c>
      <c r="C35" s="6"/>
      <c r="D35" s="6"/>
      <c r="E35" s="1">
        <v>2.8</v>
      </c>
      <c r="F35" s="1"/>
      <c r="G35" s="1"/>
      <c r="H35" s="1">
        <v>3.5</v>
      </c>
      <c r="I35" s="1"/>
      <c r="J35" s="1"/>
      <c r="L35" s="6">
        <v>201803</v>
      </c>
      <c r="M35" s="6"/>
      <c r="N35" s="6"/>
      <c r="O35" s="1">
        <v>31.8</v>
      </c>
      <c r="P35" s="1"/>
      <c r="Q35" s="1"/>
      <c r="R35" s="1">
        <v>33.5</v>
      </c>
      <c r="S35" s="1"/>
      <c r="T35" s="1"/>
      <c r="V35" s="6">
        <v>201803</v>
      </c>
      <c r="W35" s="6"/>
      <c r="X35" s="6"/>
      <c r="Y35" s="1">
        <v>23.8</v>
      </c>
      <c r="Z35" s="1"/>
      <c r="AA35" s="1"/>
      <c r="AB35" s="1">
        <v>23</v>
      </c>
      <c r="AC35" s="1"/>
      <c r="AD35" s="1"/>
      <c r="AF35" s="7">
        <f t="shared" si="0"/>
        <v>5.2</v>
      </c>
      <c r="AG35" s="7">
        <f t="shared" si="1"/>
        <v>7</v>
      </c>
      <c r="AH35" s="7">
        <f t="shared" si="2"/>
        <v>1.7999999999999998</v>
      </c>
    </row>
    <row r="36" spans="1:34" x14ac:dyDescent="0.3">
      <c r="A36" s="16"/>
      <c r="B36" s="6">
        <v>201803</v>
      </c>
      <c r="C36" s="6"/>
      <c r="D36" s="6"/>
      <c r="E36" s="1">
        <v>2.8</v>
      </c>
      <c r="F36" s="1"/>
      <c r="G36" s="1"/>
      <c r="H36" s="1">
        <v>2.6</v>
      </c>
      <c r="I36" s="1"/>
      <c r="J36" s="1"/>
      <c r="L36" s="6">
        <v>201803</v>
      </c>
      <c r="M36" s="6"/>
      <c r="N36" s="6"/>
      <c r="O36" s="1">
        <v>31.8</v>
      </c>
      <c r="P36" s="1"/>
      <c r="Q36" s="1"/>
      <c r="R36" s="1">
        <v>31</v>
      </c>
      <c r="S36" s="1"/>
      <c r="T36" s="1"/>
      <c r="V36" s="6">
        <v>201803</v>
      </c>
      <c r="W36" s="6"/>
      <c r="X36" s="6"/>
      <c r="Y36" s="1">
        <v>23.8</v>
      </c>
      <c r="Z36" s="1"/>
      <c r="AA36" s="1"/>
      <c r="AB36" s="1">
        <v>22.5</v>
      </c>
      <c r="AC36" s="1"/>
      <c r="AD36" s="1"/>
      <c r="AF36" s="7">
        <f t="shared" si="0"/>
        <v>5.2</v>
      </c>
      <c r="AG36" s="7">
        <f t="shared" si="1"/>
        <v>5.9</v>
      </c>
      <c r="AH36" s="7">
        <f t="shared" si="2"/>
        <v>0.70000000000000018</v>
      </c>
    </row>
    <row r="37" spans="1:34" x14ac:dyDescent="0.3">
      <c r="A37" s="16"/>
      <c r="B37" s="6">
        <v>201804</v>
      </c>
      <c r="C37" s="6"/>
      <c r="D37" s="6"/>
      <c r="E37" s="1">
        <v>2.8</v>
      </c>
      <c r="F37" s="1"/>
      <c r="G37" s="1"/>
      <c r="H37" s="1">
        <v>3</v>
      </c>
      <c r="I37" s="1"/>
      <c r="J37" s="1"/>
      <c r="L37" s="6">
        <v>201804</v>
      </c>
      <c r="M37" s="6"/>
      <c r="N37" s="6"/>
      <c r="O37" s="1">
        <v>31.8</v>
      </c>
      <c r="P37" s="1"/>
      <c r="Q37" s="1"/>
      <c r="R37" s="1">
        <v>32.5</v>
      </c>
      <c r="S37" s="1"/>
      <c r="T37" s="1"/>
      <c r="V37" s="6">
        <v>201804</v>
      </c>
      <c r="W37" s="6"/>
      <c r="X37" s="6"/>
      <c r="Y37" s="1">
        <v>23.8</v>
      </c>
      <c r="Z37" s="1"/>
      <c r="AA37" s="1"/>
      <c r="AB37" s="1">
        <v>23</v>
      </c>
      <c r="AC37" s="1"/>
      <c r="AD37" s="1"/>
      <c r="AF37" s="7">
        <f t="shared" si="0"/>
        <v>5.2</v>
      </c>
      <c r="AG37" s="7">
        <f t="shared" si="1"/>
        <v>6.5</v>
      </c>
      <c r="AH37" s="7">
        <f t="shared" si="2"/>
        <v>1.2999999999999998</v>
      </c>
    </row>
    <row r="38" spans="1:34" x14ac:dyDescent="0.3">
      <c r="A38" s="16"/>
      <c r="B38" s="6">
        <v>201804</v>
      </c>
      <c r="C38" s="6"/>
      <c r="D38" s="6"/>
      <c r="E38" s="1">
        <v>2.8</v>
      </c>
      <c r="F38" s="1"/>
      <c r="G38" s="1"/>
      <c r="H38" s="1">
        <v>3.5</v>
      </c>
      <c r="I38" s="1"/>
      <c r="J38" s="1"/>
      <c r="L38" s="6">
        <v>201804</v>
      </c>
      <c r="M38" s="6"/>
      <c r="N38" s="6"/>
      <c r="O38" s="1">
        <v>31.8</v>
      </c>
      <c r="P38" s="1"/>
      <c r="Q38" s="1"/>
      <c r="R38" s="1">
        <v>32</v>
      </c>
      <c r="S38" s="1"/>
      <c r="T38" s="1"/>
      <c r="V38" s="6">
        <v>201804</v>
      </c>
      <c r="W38" s="6"/>
      <c r="X38" s="6"/>
      <c r="Y38" s="1">
        <v>23.8</v>
      </c>
      <c r="Z38" s="1"/>
      <c r="AA38" s="1"/>
      <c r="AB38" s="1">
        <v>23</v>
      </c>
      <c r="AC38" s="1"/>
      <c r="AD38" s="1"/>
      <c r="AF38" s="7">
        <f t="shared" si="0"/>
        <v>5.2</v>
      </c>
      <c r="AG38" s="7">
        <f t="shared" si="1"/>
        <v>5.5</v>
      </c>
      <c r="AH38" s="7">
        <f t="shared" si="2"/>
        <v>0.29999999999999982</v>
      </c>
    </row>
    <row r="39" spans="1:34" x14ac:dyDescent="0.3">
      <c r="A39" s="16"/>
      <c r="B39" s="6">
        <v>201805</v>
      </c>
      <c r="C39" s="6"/>
      <c r="D39" s="6"/>
      <c r="E39" s="1">
        <v>2.8</v>
      </c>
      <c r="F39" s="1"/>
      <c r="G39" s="1"/>
      <c r="H39" s="1">
        <v>3.1</v>
      </c>
      <c r="I39" s="1"/>
      <c r="J39" s="1"/>
      <c r="L39" s="6">
        <v>201805</v>
      </c>
      <c r="M39" s="6"/>
      <c r="N39" s="6"/>
      <c r="O39" s="1">
        <v>31.8</v>
      </c>
      <c r="P39" s="1"/>
      <c r="Q39" s="1"/>
      <c r="R39" s="1">
        <v>31</v>
      </c>
      <c r="S39" s="1"/>
      <c r="T39" s="1"/>
      <c r="V39" s="6">
        <v>201805</v>
      </c>
      <c r="W39" s="6"/>
      <c r="X39" s="6"/>
      <c r="Y39" s="1">
        <v>23.8</v>
      </c>
      <c r="Z39" s="1"/>
      <c r="AA39" s="1"/>
      <c r="AB39" s="1">
        <v>22.5</v>
      </c>
      <c r="AC39" s="1"/>
      <c r="AD39" s="1"/>
      <c r="AF39" s="7">
        <f t="shared" si="0"/>
        <v>5.2</v>
      </c>
      <c r="AG39" s="7">
        <f t="shared" si="1"/>
        <v>5.4</v>
      </c>
      <c r="AH39" s="7">
        <f t="shared" si="2"/>
        <v>0.20000000000000018</v>
      </c>
    </row>
    <row r="40" spans="1:34" x14ac:dyDescent="0.3">
      <c r="A40" s="16"/>
      <c r="B40" s="6">
        <v>201805</v>
      </c>
      <c r="C40" s="6"/>
      <c r="D40" s="6"/>
      <c r="E40" s="1">
        <v>2.8</v>
      </c>
      <c r="F40" s="1"/>
      <c r="G40" s="1"/>
      <c r="H40" s="1">
        <v>2</v>
      </c>
      <c r="I40" s="1"/>
      <c r="J40" s="1"/>
      <c r="L40" s="6">
        <v>201805</v>
      </c>
      <c r="M40" s="6"/>
      <c r="N40" s="6"/>
      <c r="O40" s="1">
        <v>31.8</v>
      </c>
      <c r="P40" s="1"/>
      <c r="Q40" s="1"/>
      <c r="R40" s="1">
        <v>31.5</v>
      </c>
      <c r="S40" s="1"/>
      <c r="T40" s="1"/>
      <c r="V40" s="6">
        <v>201805</v>
      </c>
      <c r="W40" s="6"/>
      <c r="X40" s="6"/>
      <c r="Y40" s="1">
        <v>23.8</v>
      </c>
      <c r="Z40" s="1"/>
      <c r="AA40" s="1"/>
      <c r="AB40" s="1">
        <v>22.5</v>
      </c>
      <c r="AC40" s="1"/>
      <c r="AD40" s="1"/>
      <c r="AF40" s="7">
        <f t="shared" si="0"/>
        <v>5.2</v>
      </c>
      <c r="AG40" s="7">
        <f t="shared" si="1"/>
        <v>7</v>
      </c>
      <c r="AH40" s="7">
        <f t="shared" si="2"/>
        <v>1.7999999999999998</v>
      </c>
    </row>
    <row r="41" spans="1:34" x14ac:dyDescent="0.3">
      <c r="A41" s="16"/>
      <c r="B41" s="6">
        <v>201806</v>
      </c>
      <c r="C41" s="6"/>
      <c r="D41" s="6"/>
      <c r="E41" s="1">
        <v>2.8</v>
      </c>
      <c r="F41" s="1"/>
      <c r="G41" s="1"/>
      <c r="H41" s="1">
        <v>3.2</v>
      </c>
      <c r="I41" s="1"/>
      <c r="J41" s="1"/>
      <c r="L41" s="6">
        <v>201806</v>
      </c>
      <c r="M41" s="6"/>
      <c r="N41" s="6"/>
      <c r="O41" s="1">
        <v>31.8</v>
      </c>
      <c r="P41" s="1"/>
      <c r="Q41" s="1"/>
      <c r="R41" s="1">
        <v>32</v>
      </c>
      <c r="S41" s="1"/>
      <c r="T41" s="1"/>
      <c r="V41" s="6">
        <v>201806</v>
      </c>
      <c r="W41" s="6"/>
      <c r="X41" s="6"/>
      <c r="Y41" s="1">
        <v>23.8</v>
      </c>
      <c r="Z41" s="1"/>
      <c r="AA41" s="1"/>
      <c r="AB41" s="1">
        <v>23</v>
      </c>
      <c r="AC41" s="1"/>
      <c r="AD41" s="1"/>
      <c r="AF41" s="7">
        <f t="shared" si="0"/>
        <v>5.2</v>
      </c>
      <c r="AG41" s="7">
        <f t="shared" si="1"/>
        <v>5.8</v>
      </c>
      <c r="AH41" s="7">
        <f t="shared" si="2"/>
        <v>0.59999999999999964</v>
      </c>
    </row>
    <row r="42" spans="1:34" x14ac:dyDescent="0.3">
      <c r="A42" s="16"/>
      <c r="B42" s="6">
        <v>201815</v>
      </c>
      <c r="C42" s="6"/>
      <c r="D42" s="6"/>
      <c r="E42" s="1">
        <v>2.8</v>
      </c>
      <c r="F42" s="1"/>
      <c r="G42" s="1"/>
      <c r="H42" s="1">
        <v>2.5</v>
      </c>
      <c r="I42" s="1"/>
      <c r="J42" s="1"/>
      <c r="L42" s="6">
        <v>201815</v>
      </c>
      <c r="M42" s="6"/>
      <c r="N42" s="6"/>
      <c r="O42" s="1">
        <v>31.8</v>
      </c>
      <c r="P42" s="1"/>
      <c r="Q42" s="1"/>
      <c r="R42" s="1">
        <v>31.5</v>
      </c>
      <c r="S42" s="1"/>
      <c r="T42" s="1"/>
      <c r="V42" s="6">
        <v>201815</v>
      </c>
      <c r="W42" s="6"/>
      <c r="X42" s="6"/>
      <c r="Y42" s="1">
        <v>23.8</v>
      </c>
      <c r="Z42" s="1"/>
      <c r="AA42" s="1"/>
      <c r="AB42" s="1">
        <v>22.5</v>
      </c>
      <c r="AC42" s="1"/>
      <c r="AD42" s="1"/>
      <c r="AF42" s="7">
        <f t="shared" si="0"/>
        <v>5.2</v>
      </c>
      <c r="AG42" s="7">
        <f t="shared" si="1"/>
        <v>6.5</v>
      </c>
      <c r="AH42" s="7">
        <f t="shared" si="2"/>
        <v>1.2999999999999998</v>
      </c>
    </row>
    <row r="43" spans="1:34" x14ac:dyDescent="0.3">
      <c r="A43" s="16"/>
      <c r="B43" s="6">
        <v>201816</v>
      </c>
      <c r="C43" s="6"/>
      <c r="D43" s="6"/>
      <c r="E43" s="1">
        <v>2.8</v>
      </c>
      <c r="F43" s="1"/>
      <c r="G43" s="1"/>
      <c r="H43" s="1">
        <v>3.7</v>
      </c>
      <c r="I43" s="1"/>
      <c r="J43" s="1"/>
      <c r="L43" s="6">
        <v>201816</v>
      </c>
      <c r="M43" s="6"/>
      <c r="N43" s="6"/>
      <c r="O43" s="1">
        <v>31.8</v>
      </c>
      <c r="P43" s="1"/>
      <c r="Q43" s="1"/>
      <c r="R43" s="1">
        <v>32</v>
      </c>
      <c r="S43" s="1"/>
      <c r="T43" s="1"/>
      <c r="V43" s="6">
        <v>201816</v>
      </c>
      <c r="W43" s="6"/>
      <c r="X43" s="6"/>
      <c r="Y43" s="1">
        <v>23.8</v>
      </c>
      <c r="Z43" s="1"/>
      <c r="AA43" s="1"/>
      <c r="AB43" s="1">
        <v>22</v>
      </c>
      <c r="AC43" s="1"/>
      <c r="AD43" s="1"/>
      <c r="AF43" s="7">
        <f t="shared" si="0"/>
        <v>5.2</v>
      </c>
      <c r="AG43" s="7">
        <f t="shared" si="1"/>
        <v>6.3</v>
      </c>
      <c r="AH43" s="7">
        <f t="shared" si="2"/>
        <v>1.0999999999999996</v>
      </c>
    </row>
    <row r="44" spans="1:34" x14ac:dyDescent="0.3">
      <c r="A44" s="16"/>
      <c r="B44" s="6">
        <v>201817</v>
      </c>
      <c r="C44" s="6"/>
      <c r="D44" s="6"/>
      <c r="E44" s="1">
        <v>2.8</v>
      </c>
      <c r="F44" s="1"/>
      <c r="G44" s="1"/>
      <c r="H44" s="1">
        <v>2.8</v>
      </c>
      <c r="I44" s="1"/>
      <c r="J44" s="1"/>
      <c r="L44" s="6">
        <v>201817</v>
      </c>
      <c r="M44" s="6"/>
      <c r="N44" s="6"/>
      <c r="O44" s="1">
        <v>31.8</v>
      </c>
      <c r="P44" s="1"/>
      <c r="Q44" s="1"/>
      <c r="R44" s="1">
        <v>31</v>
      </c>
      <c r="S44" s="1"/>
      <c r="T44" s="1"/>
      <c r="V44" s="6">
        <v>201817</v>
      </c>
      <c r="W44" s="6"/>
      <c r="X44" s="6"/>
      <c r="Y44" s="1">
        <v>23.8</v>
      </c>
      <c r="Z44" s="1"/>
      <c r="AA44" s="1"/>
      <c r="AB44" s="1">
        <v>23</v>
      </c>
      <c r="AC44" s="1"/>
      <c r="AD44" s="1"/>
      <c r="AF44" s="7">
        <f t="shared" si="0"/>
        <v>5.2</v>
      </c>
      <c r="AG44" s="7">
        <f t="shared" si="1"/>
        <v>5.2</v>
      </c>
      <c r="AH44" s="7">
        <f t="shared" si="2"/>
        <v>0</v>
      </c>
    </row>
    <row r="45" spans="1:34" x14ac:dyDescent="0.3">
      <c r="A45" s="16"/>
      <c r="B45" s="6">
        <v>201818</v>
      </c>
      <c r="C45" s="6"/>
      <c r="D45" s="6"/>
      <c r="E45" s="1">
        <v>2.8</v>
      </c>
      <c r="F45" s="1"/>
      <c r="G45" s="1"/>
      <c r="H45" s="1">
        <v>2.4</v>
      </c>
      <c r="I45" s="1"/>
      <c r="J45" s="1"/>
      <c r="L45" s="6">
        <v>201818</v>
      </c>
      <c r="M45" s="6"/>
      <c r="N45" s="6"/>
      <c r="O45" s="1">
        <v>31.8</v>
      </c>
      <c r="P45" s="1"/>
      <c r="Q45" s="1"/>
      <c r="R45" s="1">
        <v>32.5</v>
      </c>
      <c r="S45" s="1"/>
      <c r="T45" s="1"/>
      <c r="V45" s="6">
        <v>201818</v>
      </c>
      <c r="W45" s="6"/>
      <c r="X45" s="6"/>
      <c r="Y45" s="1">
        <v>23.8</v>
      </c>
      <c r="Z45" s="1"/>
      <c r="AA45" s="1"/>
      <c r="AB45" s="1">
        <v>23.5</v>
      </c>
      <c r="AC45" s="1"/>
      <c r="AD45" s="1"/>
      <c r="AF45" s="7">
        <f t="shared" si="0"/>
        <v>5.2</v>
      </c>
      <c r="AG45" s="7">
        <f t="shared" si="1"/>
        <v>6.6</v>
      </c>
      <c r="AH45" s="7">
        <f t="shared" si="2"/>
        <v>1.3999999999999995</v>
      </c>
    </row>
    <row r="46" spans="1:34" x14ac:dyDescent="0.3">
      <c r="A46" s="16"/>
      <c r="B46" s="6">
        <v>201819</v>
      </c>
      <c r="C46" s="6"/>
      <c r="D46" s="6"/>
      <c r="E46" s="1">
        <v>2.8</v>
      </c>
      <c r="F46" s="1"/>
      <c r="G46" s="1"/>
      <c r="H46" s="1">
        <v>2.4</v>
      </c>
      <c r="I46" s="1"/>
      <c r="J46" s="1"/>
      <c r="L46" s="6">
        <v>201819</v>
      </c>
      <c r="M46" s="6"/>
      <c r="N46" s="6"/>
      <c r="O46" s="1">
        <v>31.8</v>
      </c>
      <c r="P46" s="1"/>
      <c r="Q46" s="1"/>
      <c r="R46" s="1">
        <v>32.5</v>
      </c>
      <c r="S46" s="1"/>
      <c r="T46" s="1"/>
      <c r="V46" s="6">
        <v>201819</v>
      </c>
      <c r="W46" s="6"/>
      <c r="X46" s="6"/>
      <c r="Y46" s="1">
        <v>23.8</v>
      </c>
      <c r="Z46" s="1"/>
      <c r="AA46" s="1"/>
      <c r="AB46" s="1">
        <v>23</v>
      </c>
      <c r="AC46" s="1"/>
      <c r="AD46" s="1"/>
      <c r="AF46" s="7">
        <f t="shared" si="0"/>
        <v>5.2</v>
      </c>
      <c r="AG46" s="7">
        <f t="shared" si="1"/>
        <v>7.1</v>
      </c>
      <c r="AH46" s="7">
        <f t="shared" si="2"/>
        <v>1.8999999999999995</v>
      </c>
    </row>
    <row r="47" spans="1:34" x14ac:dyDescent="0.3">
      <c r="A47" s="16"/>
      <c r="B47" s="6">
        <v>201820</v>
      </c>
      <c r="C47" s="6"/>
      <c r="D47" s="6"/>
      <c r="E47" s="1">
        <v>2.8</v>
      </c>
      <c r="F47" s="1"/>
      <c r="G47" s="1"/>
      <c r="H47" s="1">
        <v>3</v>
      </c>
      <c r="I47" s="1"/>
      <c r="J47" s="1"/>
      <c r="L47" s="6">
        <v>201820</v>
      </c>
      <c r="M47" s="6"/>
      <c r="N47" s="6"/>
      <c r="O47" s="1">
        <v>31.8</v>
      </c>
      <c r="P47" s="1"/>
      <c r="Q47" s="1"/>
      <c r="R47" s="1">
        <v>32</v>
      </c>
      <c r="S47" s="1"/>
      <c r="T47" s="1"/>
      <c r="V47" s="6">
        <v>201820</v>
      </c>
      <c r="W47" s="6"/>
      <c r="X47" s="6"/>
      <c r="Y47" s="1">
        <v>23.8</v>
      </c>
      <c r="Z47" s="1"/>
      <c r="AA47" s="1"/>
      <c r="AB47" s="1">
        <v>23</v>
      </c>
      <c r="AC47" s="1"/>
      <c r="AD47" s="1"/>
      <c r="AF47" s="7">
        <f t="shared" si="0"/>
        <v>5.2</v>
      </c>
      <c r="AG47" s="7">
        <f t="shared" si="1"/>
        <v>6</v>
      </c>
      <c r="AH47" s="7">
        <f t="shared" si="2"/>
        <v>0.79999999999999982</v>
      </c>
    </row>
    <row r="48" spans="1:34" x14ac:dyDescent="0.3">
      <c r="A48" s="16"/>
      <c r="B48" s="6">
        <v>201821</v>
      </c>
      <c r="C48" s="6"/>
      <c r="D48" s="6"/>
      <c r="E48" s="1">
        <v>2.8</v>
      </c>
      <c r="F48" s="1"/>
      <c r="G48" s="1"/>
      <c r="H48" s="1">
        <v>3.2</v>
      </c>
      <c r="I48" s="1"/>
      <c r="J48" s="1"/>
      <c r="L48" s="6">
        <v>201821</v>
      </c>
      <c r="M48" s="6"/>
      <c r="N48" s="6"/>
      <c r="O48" s="1">
        <v>31.8</v>
      </c>
      <c r="P48" s="1"/>
      <c r="Q48" s="1"/>
      <c r="R48" s="1">
        <v>33</v>
      </c>
      <c r="S48" s="1"/>
      <c r="T48" s="1"/>
      <c r="V48" s="6">
        <v>201821</v>
      </c>
      <c r="W48" s="6"/>
      <c r="X48" s="6"/>
      <c r="Y48" s="1">
        <v>23.8</v>
      </c>
      <c r="Z48" s="1"/>
      <c r="AA48" s="1"/>
      <c r="AB48" s="1">
        <v>24</v>
      </c>
      <c r="AC48" s="1"/>
      <c r="AD48" s="1"/>
      <c r="AF48" s="7">
        <f t="shared" si="0"/>
        <v>5.2</v>
      </c>
      <c r="AG48" s="7">
        <f t="shared" si="1"/>
        <v>5.8</v>
      </c>
      <c r="AH48" s="7">
        <f t="shared" si="2"/>
        <v>0.59999999999999964</v>
      </c>
    </row>
    <row r="49" spans="1:34" x14ac:dyDescent="0.3">
      <c r="A49" s="16"/>
      <c r="B49" s="6">
        <v>201821</v>
      </c>
      <c r="C49" s="6"/>
      <c r="D49" s="6"/>
      <c r="E49" s="1">
        <v>2.8</v>
      </c>
      <c r="F49" s="1"/>
      <c r="G49" s="1"/>
      <c r="H49" s="1">
        <v>2.2999999999999998</v>
      </c>
      <c r="I49" s="1"/>
      <c r="J49" s="1"/>
      <c r="L49" s="6">
        <v>201821</v>
      </c>
      <c r="M49" s="6"/>
      <c r="N49" s="6"/>
      <c r="O49" s="1">
        <v>31.8</v>
      </c>
      <c r="P49" s="1"/>
      <c r="Q49" s="1"/>
      <c r="R49" s="1">
        <v>32</v>
      </c>
      <c r="S49" s="1"/>
      <c r="T49" s="1"/>
      <c r="V49" s="6">
        <v>201821</v>
      </c>
      <c r="W49" s="6"/>
      <c r="X49" s="6"/>
      <c r="Y49" s="1">
        <v>23.8</v>
      </c>
      <c r="Z49" s="1"/>
      <c r="AA49" s="1"/>
      <c r="AB49" s="1">
        <v>23</v>
      </c>
      <c r="AC49" s="1"/>
      <c r="AD49" s="1"/>
      <c r="AF49" s="7">
        <f t="shared" si="0"/>
        <v>5.2</v>
      </c>
      <c r="AG49" s="7">
        <f t="shared" si="1"/>
        <v>6.7</v>
      </c>
      <c r="AH49" s="7">
        <f t="shared" si="2"/>
        <v>1.5</v>
      </c>
    </row>
    <row r="50" spans="1:34" x14ac:dyDescent="0.3">
      <c r="A50" s="16"/>
      <c r="B50" s="6">
        <v>201822</v>
      </c>
      <c r="C50" s="6"/>
      <c r="D50" s="6"/>
      <c r="E50" s="1">
        <v>2.8</v>
      </c>
      <c r="F50" s="1"/>
      <c r="G50" s="1"/>
      <c r="H50" s="1">
        <v>3.6</v>
      </c>
      <c r="I50" s="1"/>
      <c r="J50" s="1"/>
      <c r="L50" s="6">
        <v>201822</v>
      </c>
      <c r="M50" s="6"/>
      <c r="N50" s="6"/>
      <c r="O50" s="1">
        <v>31.8</v>
      </c>
      <c r="P50" s="1"/>
      <c r="Q50" s="1"/>
      <c r="R50" s="1">
        <v>32.5</v>
      </c>
      <c r="S50" s="1"/>
      <c r="T50" s="1"/>
      <c r="V50" s="6">
        <v>201822</v>
      </c>
      <c r="W50" s="6"/>
      <c r="X50" s="6"/>
      <c r="Y50" s="1">
        <v>23.8</v>
      </c>
      <c r="Z50" s="1"/>
      <c r="AA50" s="1"/>
      <c r="AB50" s="1">
        <v>23</v>
      </c>
      <c r="AC50" s="1"/>
      <c r="AD50" s="1"/>
      <c r="AF50" s="7">
        <f t="shared" si="0"/>
        <v>5.2</v>
      </c>
      <c r="AG50" s="7">
        <f t="shared" si="1"/>
        <v>5.9</v>
      </c>
      <c r="AH50" s="7">
        <f t="shared" si="2"/>
        <v>0.70000000000000018</v>
      </c>
    </row>
    <row r="51" spans="1:34" x14ac:dyDescent="0.3">
      <c r="A51" s="16"/>
      <c r="B51" s="6">
        <v>201822</v>
      </c>
      <c r="C51" s="6"/>
      <c r="D51" s="6"/>
      <c r="E51" s="1">
        <v>2.8</v>
      </c>
      <c r="F51" s="1"/>
      <c r="G51" s="1"/>
      <c r="H51" s="1">
        <v>3</v>
      </c>
      <c r="I51" s="1"/>
      <c r="J51" s="1"/>
      <c r="L51" s="6">
        <v>201822</v>
      </c>
      <c r="M51" s="6"/>
      <c r="N51" s="6"/>
      <c r="O51" s="1">
        <v>31.8</v>
      </c>
      <c r="P51" s="1"/>
      <c r="Q51" s="1"/>
      <c r="R51" s="1">
        <v>32</v>
      </c>
      <c r="S51" s="1"/>
      <c r="T51" s="1"/>
      <c r="V51" s="6">
        <v>201822</v>
      </c>
      <c r="W51" s="6"/>
      <c r="X51" s="6"/>
      <c r="Y51" s="1">
        <v>23.8</v>
      </c>
      <c r="Z51" s="1"/>
      <c r="AA51" s="1"/>
      <c r="AB51" s="1">
        <v>24</v>
      </c>
      <c r="AC51" s="1"/>
      <c r="AD51" s="1"/>
      <c r="AF51" s="7">
        <f t="shared" si="0"/>
        <v>5.2</v>
      </c>
      <c r="AG51" s="7">
        <f t="shared" si="1"/>
        <v>5</v>
      </c>
      <c r="AH51" s="7">
        <f t="shared" si="2"/>
        <v>-0.20000000000000018</v>
      </c>
    </row>
    <row r="52" spans="1:34" x14ac:dyDescent="0.3">
      <c r="A52" s="16"/>
      <c r="B52" s="6">
        <v>201823</v>
      </c>
      <c r="C52" s="6"/>
      <c r="D52" s="6"/>
      <c r="E52" s="1">
        <v>2.8</v>
      </c>
      <c r="F52" s="1"/>
      <c r="G52" s="1"/>
      <c r="H52" s="1">
        <v>2.5</v>
      </c>
      <c r="I52" s="1"/>
      <c r="J52" s="1"/>
      <c r="L52" s="6">
        <v>201823</v>
      </c>
      <c r="M52" s="6"/>
      <c r="N52" s="6"/>
      <c r="O52" s="1">
        <v>31.8</v>
      </c>
      <c r="P52" s="1"/>
      <c r="Q52" s="1"/>
      <c r="R52" s="1">
        <v>31.5</v>
      </c>
      <c r="S52" s="1"/>
      <c r="T52" s="1"/>
      <c r="V52" s="6">
        <v>201823</v>
      </c>
      <c r="W52" s="6"/>
      <c r="X52" s="6"/>
      <c r="Y52" s="1">
        <v>23.8</v>
      </c>
      <c r="Z52" s="1"/>
      <c r="AA52" s="1"/>
      <c r="AB52" s="1">
        <v>23</v>
      </c>
      <c r="AC52" s="1"/>
      <c r="AD52" s="1"/>
      <c r="AF52" s="7">
        <f t="shared" si="0"/>
        <v>5.2</v>
      </c>
      <c r="AG52" s="7">
        <f t="shared" si="1"/>
        <v>6</v>
      </c>
      <c r="AH52" s="7">
        <f t="shared" si="2"/>
        <v>0.79999999999999982</v>
      </c>
    </row>
    <row r="53" spans="1:34" x14ac:dyDescent="0.3">
      <c r="A53" s="16"/>
      <c r="B53" s="6">
        <v>201823</v>
      </c>
      <c r="C53" s="6"/>
      <c r="D53" s="6"/>
      <c r="E53" s="1">
        <v>2.8</v>
      </c>
      <c r="F53" s="1"/>
      <c r="G53" s="1"/>
      <c r="H53" s="1">
        <v>3.5</v>
      </c>
      <c r="I53" s="1"/>
      <c r="J53" s="1"/>
      <c r="L53" s="6">
        <v>201823</v>
      </c>
      <c r="M53" s="6"/>
      <c r="N53" s="6"/>
      <c r="O53" s="1">
        <v>31.8</v>
      </c>
      <c r="P53" s="1"/>
      <c r="Q53" s="1"/>
      <c r="R53" s="1">
        <v>32.5</v>
      </c>
      <c r="S53" s="1"/>
      <c r="T53" s="1"/>
      <c r="V53" s="6">
        <v>201823</v>
      </c>
      <c r="W53" s="6"/>
      <c r="X53" s="6"/>
      <c r="Y53" s="1">
        <v>23.8</v>
      </c>
      <c r="Z53" s="1"/>
      <c r="AA53" s="1"/>
      <c r="AB53" s="1">
        <v>22.5</v>
      </c>
      <c r="AC53" s="1"/>
      <c r="AD53" s="1"/>
      <c r="AF53" s="7">
        <f t="shared" si="0"/>
        <v>5.2</v>
      </c>
      <c r="AG53" s="7">
        <f t="shared" si="1"/>
        <v>6.5</v>
      </c>
      <c r="AH53" s="7">
        <f t="shared" si="2"/>
        <v>1.2999999999999998</v>
      </c>
    </row>
    <row r="54" spans="1:34" x14ac:dyDescent="0.3">
      <c r="A54" s="16"/>
      <c r="B54" s="6">
        <v>201824</v>
      </c>
      <c r="C54" s="6"/>
      <c r="D54" s="6"/>
      <c r="E54" s="1">
        <v>2.8</v>
      </c>
      <c r="F54" s="1"/>
      <c r="G54" s="1"/>
      <c r="H54" s="1">
        <v>2.5</v>
      </c>
      <c r="I54" s="1"/>
      <c r="J54" s="1"/>
      <c r="L54" s="6">
        <v>201824</v>
      </c>
      <c r="M54" s="6"/>
      <c r="N54" s="6"/>
      <c r="O54" s="1">
        <v>31.8</v>
      </c>
      <c r="P54" s="1"/>
      <c r="Q54" s="1"/>
      <c r="R54" s="1">
        <v>32</v>
      </c>
      <c r="S54" s="1"/>
      <c r="T54" s="1"/>
      <c r="V54" s="6">
        <v>201824</v>
      </c>
      <c r="W54" s="6"/>
      <c r="X54" s="6"/>
      <c r="Y54" s="1">
        <v>23.8</v>
      </c>
      <c r="Z54" s="1"/>
      <c r="AA54" s="1"/>
      <c r="AB54" s="1">
        <v>23</v>
      </c>
      <c r="AC54" s="1"/>
      <c r="AD54" s="1"/>
      <c r="AF54" s="7">
        <f t="shared" si="0"/>
        <v>5.2</v>
      </c>
      <c r="AG54" s="7">
        <f t="shared" si="1"/>
        <v>6.5</v>
      </c>
      <c r="AH54" s="7">
        <f t="shared" si="2"/>
        <v>1.2999999999999998</v>
      </c>
    </row>
    <row r="55" spans="1:34" x14ac:dyDescent="0.3">
      <c r="A55" s="16"/>
      <c r="B55" s="6">
        <v>201824</v>
      </c>
      <c r="C55" s="6"/>
      <c r="D55" s="6"/>
      <c r="E55" s="1">
        <v>2.8</v>
      </c>
      <c r="F55" s="1"/>
      <c r="G55" s="1"/>
      <c r="H55" s="1">
        <v>3.4</v>
      </c>
      <c r="I55" s="1"/>
      <c r="J55" s="1"/>
      <c r="L55" s="6">
        <v>201824</v>
      </c>
      <c r="M55" s="6"/>
      <c r="N55" s="6"/>
      <c r="O55" s="1">
        <v>31.8</v>
      </c>
      <c r="P55" s="1"/>
      <c r="Q55" s="1"/>
      <c r="R55" s="1">
        <v>32</v>
      </c>
      <c r="S55" s="1"/>
      <c r="T55" s="1"/>
      <c r="V55" s="6">
        <v>201824</v>
      </c>
      <c r="W55" s="6"/>
      <c r="X55" s="6"/>
      <c r="Y55" s="1">
        <v>23.8</v>
      </c>
      <c r="Z55" s="1"/>
      <c r="AA55" s="1"/>
      <c r="AB55" s="1">
        <v>23.5</v>
      </c>
      <c r="AC55" s="1"/>
      <c r="AD55" s="1"/>
      <c r="AF55" s="7">
        <f t="shared" si="0"/>
        <v>5.2</v>
      </c>
      <c r="AG55" s="7">
        <f t="shared" si="1"/>
        <v>5.0999999999999996</v>
      </c>
      <c r="AH55" s="7">
        <f t="shared" si="2"/>
        <v>-0.10000000000000053</v>
      </c>
    </row>
    <row r="56" spans="1:34" x14ac:dyDescent="0.3">
      <c r="A56" s="16"/>
      <c r="B56" s="6">
        <v>201825</v>
      </c>
      <c r="C56" s="6"/>
      <c r="D56" s="6"/>
      <c r="E56" s="1">
        <v>2.8</v>
      </c>
      <c r="F56" s="1"/>
      <c r="G56" s="1"/>
      <c r="H56" s="1">
        <v>2.6</v>
      </c>
      <c r="I56" s="1"/>
      <c r="J56" s="1"/>
      <c r="L56" s="6">
        <v>201825</v>
      </c>
      <c r="M56" s="6"/>
      <c r="N56" s="6"/>
      <c r="O56" s="1">
        <v>31.8</v>
      </c>
      <c r="P56" s="1"/>
      <c r="Q56" s="1"/>
      <c r="R56" s="1">
        <v>32.5</v>
      </c>
      <c r="S56" s="1"/>
      <c r="T56" s="1"/>
      <c r="V56" s="6">
        <v>201825</v>
      </c>
      <c r="W56" s="6"/>
      <c r="X56" s="6"/>
      <c r="Y56" s="1">
        <v>23.8</v>
      </c>
      <c r="Z56" s="1"/>
      <c r="AA56" s="1"/>
      <c r="AB56" s="1">
        <v>23.5</v>
      </c>
      <c r="AC56" s="1"/>
      <c r="AD56" s="1"/>
      <c r="AF56" s="7">
        <f t="shared" si="0"/>
        <v>5.2</v>
      </c>
      <c r="AG56" s="7">
        <f t="shared" si="1"/>
        <v>6.4</v>
      </c>
      <c r="AH56" s="7">
        <f t="shared" si="2"/>
        <v>1.2000000000000002</v>
      </c>
    </row>
    <row r="57" spans="1:34" x14ac:dyDescent="0.3">
      <c r="A57" s="16"/>
      <c r="B57" s="6">
        <v>201825</v>
      </c>
      <c r="C57" s="6"/>
      <c r="D57" s="6"/>
      <c r="E57" s="1">
        <v>2.8</v>
      </c>
      <c r="F57" s="1"/>
      <c r="G57" s="1"/>
      <c r="H57" s="1">
        <v>2.6</v>
      </c>
      <c r="I57" s="1"/>
      <c r="J57" s="1"/>
      <c r="L57" s="6">
        <v>201825</v>
      </c>
      <c r="M57" s="6"/>
      <c r="N57" s="6"/>
      <c r="O57" s="1">
        <v>31.8</v>
      </c>
      <c r="P57" s="1"/>
      <c r="Q57" s="1"/>
      <c r="R57" s="1">
        <v>32.5</v>
      </c>
      <c r="S57" s="1"/>
      <c r="T57" s="1"/>
      <c r="V57" s="6">
        <v>201825</v>
      </c>
      <c r="W57" s="6"/>
      <c r="X57" s="6"/>
      <c r="Y57" s="1">
        <v>23.8</v>
      </c>
      <c r="Z57" s="1"/>
      <c r="AA57" s="1"/>
      <c r="AB57" s="1">
        <v>23.5</v>
      </c>
      <c r="AC57" s="1"/>
      <c r="AD57" s="1"/>
      <c r="AF57" s="7">
        <f t="shared" si="0"/>
        <v>5.2</v>
      </c>
      <c r="AG57" s="7">
        <f t="shared" si="1"/>
        <v>6.4</v>
      </c>
      <c r="AH57" s="7">
        <f t="shared" si="2"/>
        <v>1.2000000000000002</v>
      </c>
    </row>
    <row r="58" spans="1:34" x14ac:dyDescent="0.3">
      <c r="A58" s="16"/>
      <c r="B58" s="6">
        <v>201826</v>
      </c>
      <c r="C58" s="6"/>
      <c r="D58" s="6"/>
      <c r="E58" s="1">
        <v>2.8</v>
      </c>
      <c r="F58" s="1"/>
      <c r="G58" s="1"/>
      <c r="H58" s="1">
        <v>2.4</v>
      </c>
      <c r="I58" s="1"/>
      <c r="J58" s="1"/>
      <c r="L58" s="6">
        <v>201826</v>
      </c>
      <c r="M58" s="6"/>
      <c r="N58" s="6"/>
      <c r="O58" s="1">
        <v>31.8</v>
      </c>
      <c r="P58" s="1"/>
      <c r="Q58" s="1"/>
      <c r="R58" s="1">
        <v>32.5</v>
      </c>
      <c r="S58" s="1"/>
      <c r="T58" s="1"/>
      <c r="V58" s="6">
        <v>201826</v>
      </c>
      <c r="W58" s="6"/>
      <c r="X58" s="6"/>
      <c r="Y58" s="1">
        <v>23.8</v>
      </c>
      <c r="Z58" s="1"/>
      <c r="AA58" s="1"/>
      <c r="AB58" s="1">
        <v>24</v>
      </c>
      <c r="AC58" s="1"/>
      <c r="AD58" s="1"/>
      <c r="AF58" s="7">
        <f t="shared" si="0"/>
        <v>5.2</v>
      </c>
      <c r="AG58" s="7">
        <f t="shared" si="1"/>
        <v>6.1</v>
      </c>
      <c r="AH58" s="7">
        <f t="shared" si="2"/>
        <v>0.89999999999999947</v>
      </c>
    </row>
    <row r="59" spans="1:34" x14ac:dyDescent="0.3">
      <c r="A59" s="16"/>
      <c r="B59" s="6">
        <v>201826</v>
      </c>
      <c r="C59" s="6"/>
      <c r="D59" s="6"/>
      <c r="E59" s="1">
        <v>2.8</v>
      </c>
      <c r="F59" s="1"/>
      <c r="G59" s="1"/>
      <c r="H59" s="1">
        <v>2.5</v>
      </c>
      <c r="I59" s="1"/>
      <c r="J59" s="1"/>
      <c r="L59" s="6">
        <v>201826</v>
      </c>
      <c r="M59" s="6"/>
      <c r="N59" s="6"/>
      <c r="O59" s="1">
        <v>31.8</v>
      </c>
      <c r="P59" s="1"/>
      <c r="Q59" s="1"/>
      <c r="R59" s="1">
        <v>32</v>
      </c>
      <c r="S59" s="1"/>
      <c r="T59" s="1"/>
      <c r="V59" s="6">
        <v>201826</v>
      </c>
      <c r="W59" s="6"/>
      <c r="X59" s="6"/>
      <c r="Y59" s="1">
        <v>23.8</v>
      </c>
      <c r="Z59" s="1"/>
      <c r="AA59" s="1"/>
      <c r="AB59" s="1">
        <v>24</v>
      </c>
      <c r="AC59" s="1"/>
      <c r="AD59" s="1"/>
      <c r="AF59" s="7">
        <f t="shared" si="0"/>
        <v>5.2</v>
      </c>
      <c r="AG59" s="7">
        <f t="shared" si="1"/>
        <v>5.5</v>
      </c>
      <c r="AH59" s="7">
        <f t="shared" si="2"/>
        <v>0.29999999999999982</v>
      </c>
    </row>
    <row r="60" spans="1:34" x14ac:dyDescent="0.3">
      <c r="A60" s="16"/>
      <c r="B60" s="6">
        <v>201827</v>
      </c>
      <c r="C60" s="6"/>
      <c r="D60" s="6"/>
      <c r="E60" s="1">
        <v>2.8</v>
      </c>
      <c r="F60" s="1"/>
      <c r="G60" s="1"/>
      <c r="H60" s="1">
        <v>2.9</v>
      </c>
      <c r="I60" s="1"/>
      <c r="J60" s="1"/>
      <c r="L60" s="6">
        <v>201827</v>
      </c>
      <c r="M60" s="6"/>
      <c r="N60" s="6"/>
      <c r="O60" s="1">
        <v>31.8</v>
      </c>
      <c r="P60" s="1"/>
      <c r="Q60" s="1"/>
      <c r="R60" s="1">
        <v>32</v>
      </c>
      <c r="S60" s="1"/>
      <c r="T60" s="1"/>
      <c r="V60" s="6">
        <v>201827</v>
      </c>
      <c r="W60" s="6"/>
      <c r="X60" s="6"/>
      <c r="Y60" s="1">
        <v>23.8</v>
      </c>
      <c r="Z60" s="1"/>
      <c r="AA60" s="1"/>
      <c r="AB60" s="1">
        <v>23.5</v>
      </c>
      <c r="AC60" s="1"/>
      <c r="AD60" s="1"/>
      <c r="AF60" s="7">
        <f t="shared" si="0"/>
        <v>5.2</v>
      </c>
      <c r="AG60" s="7">
        <f t="shared" si="1"/>
        <v>5.6</v>
      </c>
      <c r="AH60" s="7">
        <f t="shared" si="2"/>
        <v>0.39999999999999947</v>
      </c>
    </row>
    <row r="61" spans="1:34" x14ac:dyDescent="0.3">
      <c r="A61" s="16"/>
      <c r="B61" s="6">
        <v>201827</v>
      </c>
      <c r="C61" s="6"/>
      <c r="D61" s="6"/>
      <c r="E61" s="1">
        <v>2.8</v>
      </c>
      <c r="F61" s="1"/>
      <c r="G61" s="1"/>
      <c r="H61" s="1">
        <v>3.1</v>
      </c>
      <c r="I61" s="1"/>
      <c r="J61" s="1"/>
      <c r="L61" s="6">
        <v>201827</v>
      </c>
      <c r="M61" s="6"/>
      <c r="N61" s="6"/>
      <c r="O61" s="1">
        <v>31.8</v>
      </c>
      <c r="P61" s="1"/>
      <c r="Q61" s="1"/>
      <c r="R61" s="1">
        <v>33</v>
      </c>
      <c r="S61" s="1"/>
      <c r="T61" s="1"/>
      <c r="V61" s="6">
        <v>201827</v>
      </c>
      <c r="W61" s="6"/>
      <c r="X61" s="6"/>
      <c r="Y61" s="1">
        <v>23.8</v>
      </c>
      <c r="Z61" s="1"/>
      <c r="AA61" s="1"/>
      <c r="AB61" s="1">
        <v>24</v>
      </c>
      <c r="AC61" s="1"/>
      <c r="AD61" s="1"/>
      <c r="AF61" s="7">
        <f t="shared" si="0"/>
        <v>5.2</v>
      </c>
      <c r="AG61" s="7">
        <f t="shared" si="1"/>
        <v>5.9</v>
      </c>
      <c r="AH61" s="7">
        <f t="shared" si="2"/>
        <v>0.70000000000000018</v>
      </c>
    </row>
    <row r="62" spans="1:34" x14ac:dyDescent="0.3">
      <c r="A62" s="16"/>
      <c r="B62" s="6">
        <v>201828</v>
      </c>
      <c r="C62" s="6"/>
      <c r="D62" s="6"/>
      <c r="E62" s="1">
        <v>2.8</v>
      </c>
      <c r="F62" s="1"/>
      <c r="G62" s="1"/>
      <c r="H62" s="1">
        <v>3.2</v>
      </c>
      <c r="I62" s="1"/>
      <c r="J62" s="1"/>
      <c r="L62" s="6">
        <v>201828</v>
      </c>
      <c r="M62" s="6"/>
      <c r="N62" s="6"/>
      <c r="O62" s="1">
        <v>31.8</v>
      </c>
      <c r="P62" s="1"/>
      <c r="Q62" s="1"/>
      <c r="R62" s="1">
        <v>33</v>
      </c>
      <c r="S62" s="1"/>
      <c r="T62" s="1"/>
      <c r="V62" s="6">
        <v>201828</v>
      </c>
      <c r="W62" s="6"/>
      <c r="X62" s="6"/>
      <c r="Y62" s="1">
        <v>23.8</v>
      </c>
      <c r="Z62" s="1"/>
      <c r="AA62" s="1"/>
      <c r="AB62" s="1">
        <v>23</v>
      </c>
      <c r="AC62" s="1"/>
      <c r="AD62" s="1"/>
      <c r="AF62" s="7">
        <f t="shared" si="0"/>
        <v>5.2</v>
      </c>
      <c r="AG62" s="7">
        <f t="shared" si="1"/>
        <v>6.8</v>
      </c>
      <c r="AH62" s="7">
        <f t="shared" si="2"/>
        <v>1.5999999999999996</v>
      </c>
    </row>
    <row r="63" spans="1:34" x14ac:dyDescent="0.3">
      <c r="A63" s="16"/>
      <c r="B63" s="6">
        <v>201829</v>
      </c>
      <c r="C63" s="6"/>
      <c r="D63" s="6"/>
      <c r="E63" s="1">
        <v>2.8</v>
      </c>
      <c r="F63" s="1"/>
      <c r="G63" s="1"/>
      <c r="H63" s="1">
        <v>2.5</v>
      </c>
      <c r="I63" s="1"/>
      <c r="J63" s="1"/>
      <c r="L63" s="6">
        <v>201829</v>
      </c>
      <c r="M63" s="6"/>
      <c r="N63" s="6"/>
      <c r="O63" s="1">
        <v>31.8</v>
      </c>
      <c r="P63" s="1"/>
      <c r="Q63" s="1"/>
      <c r="R63" s="1">
        <v>31.5</v>
      </c>
      <c r="S63" s="1"/>
      <c r="T63" s="1"/>
      <c r="V63" s="6">
        <v>201829</v>
      </c>
      <c r="W63" s="6"/>
      <c r="X63" s="6"/>
      <c r="Y63" s="1">
        <v>23.8</v>
      </c>
      <c r="Z63" s="1"/>
      <c r="AA63" s="1"/>
      <c r="AB63" s="1">
        <v>23</v>
      </c>
      <c r="AC63" s="1"/>
      <c r="AD63" s="1"/>
      <c r="AF63" s="7">
        <f t="shared" si="0"/>
        <v>5.2</v>
      </c>
      <c r="AG63" s="7">
        <f t="shared" si="1"/>
        <v>6</v>
      </c>
      <c r="AH63" s="7">
        <f t="shared" si="2"/>
        <v>0.79999999999999982</v>
      </c>
    </row>
    <row r="64" spans="1:34" x14ac:dyDescent="0.3">
      <c r="A64" s="16"/>
      <c r="B64" s="6">
        <v>201830</v>
      </c>
      <c r="C64" s="6"/>
      <c r="D64" s="6"/>
      <c r="E64" s="1">
        <v>2.8</v>
      </c>
      <c r="F64" s="1"/>
      <c r="G64" s="1"/>
      <c r="H64" s="1">
        <v>2.5</v>
      </c>
      <c r="I64" s="1"/>
      <c r="J64" s="1"/>
      <c r="L64" s="6">
        <v>201830</v>
      </c>
      <c r="M64" s="6"/>
      <c r="N64" s="6"/>
      <c r="O64" s="1">
        <v>31.8</v>
      </c>
      <c r="P64" s="1"/>
      <c r="Q64" s="1"/>
      <c r="R64" s="1">
        <v>32</v>
      </c>
      <c r="S64" s="1"/>
      <c r="T64" s="1"/>
      <c r="V64" s="6">
        <v>201830</v>
      </c>
      <c r="W64" s="6"/>
      <c r="X64" s="6"/>
      <c r="Y64" s="1">
        <v>23.8</v>
      </c>
      <c r="Z64" s="1"/>
      <c r="AA64" s="1"/>
      <c r="AB64" s="1">
        <v>24</v>
      </c>
      <c r="AC64" s="1"/>
      <c r="AD64" s="1"/>
      <c r="AF64" s="7">
        <f t="shared" si="0"/>
        <v>5.2</v>
      </c>
      <c r="AG64" s="7">
        <f t="shared" si="1"/>
        <v>5.5</v>
      </c>
      <c r="AH64" s="7">
        <f t="shared" si="2"/>
        <v>0.29999999999999982</v>
      </c>
    </row>
    <row r="65" spans="1:34" x14ac:dyDescent="0.3">
      <c r="A65" s="16"/>
      <c r="B65" s="6">
        <v>201831</v>
      </c>
      <c r="C65" s="6"/>
      <c r="D65" s="6"/>
      <c r="E65" s="1">
        <v>2.8</v>
      </c>
      <c r="F65" s="1"/>
      <c r="G65" s="1"/>
      <c r="H65" s="1">
        <v>3</v>
      </c>
      <c r="I65" s="1"/>
      <c r="J65" s="1"/>
      <c r="L65" s="6">
        <v>201831</v>
      </c>
      <c r="M65" s="6"/>
      <c r="N65" s="6"/>
      <c r="O65" s="1">
        <v>31.8</v>
      </c>
      <c r="P65" s="1"/>
      <c r="Q65" s="1"/>
      <c r="R65" s="1">
        <v>33</v>
      </c>
      <c r="S65" s="1"/>
      <c r="T65" s="1"/>
      <c r="V65" s="6">
        <v>201831</v>
      </c>
      <c r="W65" s="6"/>
      <c r="X65" s="6"/>
      <c r="Y65" s="1">
        <v>23.8</v>
      </c>
      <c r="Z65" s="1"/>
      <c r="AA65" s="1"/>
      <c r="AB65" s="1">
        <v>24</v>
      </c>
      <c r="AC65" s="1"/>
      <c r="AD65" s="1"/>
      <c r="AF65" s="7">
        <f t="shared" si="0"/>
        <v>5.2</v>
      </c>
      <c r="AG65" s="7">
        <f t="shared" si="1"/>
        <v>6</v>
      </c>
      <c r="AH65" s="7">
        <f t="shared" si="2"/>
        <v>0.79999999999999982</v>
      </c>
    </row>
    <row r="66" spans="1:34" x14ac:dyDescent="0.3">
      <c r="A66" s="16"/>
      <c r="B66" s="6">
        <v>201833</v>
      </c>
      <c r="C66" s="6"/>
      <c r="D66" s="6"/>
      <c r="E66" s="1">
        <v>2.8</v>
      </c>
      <c r="F66" s="1"/>
      <c r="G66" s="1"/>
      <c r="H66" s="1">
        <v>2.5</v>
      </c>
      <c r="I66" s="1"/>
      <c r="J66" s="1"/>
      <c r="L66" s="6">
        <v>201833</v>
      </c>
      <c r="M66" s="6"/>
      <c r="N66" s="6"/>
      <c r="O66" s="1">
        <v>31.8</v>
      </c>
      <c r="P66" s="1"/>
      <c r="Q66" s="1"/>
      <c r="R66" s="1">
        <v>33</v>
      </c>
      <c r="S66" s="1"/>
      <c r="T66" s="1"/>
      <c r="V66" s="6">
        <v>201833</v>
      </c>
      <c r="W66" s="6"/>
      <c r="X66" s="6"/>
      <c r="Y66" s="1">
        <v>23.8</v>
      </c>
      <c r="Z66" s="1"/>
      <c r="AA66" s="1"/>
      <c r="AB66" s="1">
        <v>24</v>
      </c>
      <c r="AC66" s="1"/>
      <c r="AD66" s="1"/>
      <c r="AF66" s="7">
        <f t="shared" si="0"/>
        <v>5.2</v>
      </c>
      <c r="AG66" s="7">
        <f t="shared" si="1"/>
        <v>6.5</v>
      </c>
      <c r="AH66" s="7">
        <f t="shared" si="2"/>
        <v>1.2999999999999998</v>
      </c>
    </row>
    <row r="67" spans="1:34" x14ac:dyDescent="0.3">
      <c r="A67" s="16"/>
      <c r="B67" s="6">
        <v>201834</v>
      </c>
      <c r="C67" s="6"/>
      <c r="D67" s="6"/>
      <c r="E67" s="1">
        <v>2.8</v>
      </c>
      <c r="F67" s="1"/>
      <c r="G67" s="1"/>
      <c r="H67" s="1">
        <v>2.6</v>
      </c>
      <c r="I67" s="1"/>
      <c r="J67" s="1"/>
      <c r="L67" s="6">
        <v>201834</v>
      </c>
      <c r="M67" s="6"/>
      <c r="N67" s="6"/>
      <c r="O67" s="1">
        <v>31.8</v>
      </c>
      <c r="P67" s="1"/>
      <c r="Q67" s="1"/>
      <c r="R67" s="1">
        <v>32</v>
      </c>
      <c r="S67" s="1"/>
      <c r="T67" s="1"/>
      <c r="V67" s="6">
        <v>201834</v>
      </c>
      <c r="W67" s="6"/>
      <c r="X67" s="6"/>
      <c r="Y67" s="1">
        <v>23.8</v>
      </c>
      <c r="Z67" s="1"/>
      <c r="AA67" s="1"/>
      <c r="AB67" s="1">
        <v>23</v>
      </c>
      <c r="AC67" s="1"/>
      <c r="AD67" s="1"/>
      <c r="AF67" s="7">
        <f t="shared" ref="AF67:AF130" si="3">O67-Y67-E67</f>
        <v>5.2</v>
      </c>
      <c r="AG67" s="7">
        <f t="shared" ref="AG67:AG130" si="4">R67-AB67-H67</f>
        <v>6.4</v>
      </c>
      <c r="AH67" s="7">
        <f t="shared" ref="AH67:AH130" si="5">AG67-AF67</f>
        <v>1.2000000000000002</v>
      </c>
    </row>
    <row r="68" spans="1:34" x14ac:dyDescent="0.3">
      <c r="A68" s="16"/>
      <c r="B68" s="6">
        <v>201835</v>
      </c>
      <c r="C68" s="6"/>
      <c r="D68" s="6"/>
      <c r="E68" s="1">
        <v>2.8</v>
      </c>
      <c r="F68" s="1"/>
      <c r="G68" s="1"/>
      <c r="H68" s="1">
        <v>3.2</v>
      </c>
      <c r="I68" s="1"/>
      <c r="J68" s="1"/>
      <c r="L68" s="6">
        <v>201835</v>
      </c>
      <c r="M68" s="6"/>
      <c r="N68" s="6"/>
      <c r="O68" s="1">
        <v>31.8</v>
      </c>
      <c r="P68" s="1"/>
      <c r="Q68" s="1"/>
      <c r="R68" s="1">
        <v>33</v>
      </c>
      <c r="S68" s="1"/>
      <c r="T68" s="1"/>
      <c r="V68" s="6">
        <v>201835</v>
      </c>
      <c r="W68" s="6"/>
      <c r="X68" s="6"/>
      <c r="Y68" s="1">
        <v>23.8</v>
      </c>
      <c r="Z68" s="1"/>
      <c r="AA68" s="1"/>
      <c r="AB68" s="1">
        <v>23.5</v>
      </c>
      <c r="AC68" s="1"/>
      <c r="AD68" s="1"/>
      <c r="AF68" s="7">
        <f t="shared" si="3"/>
        <v>5.2</v>
      </c>
      <c r="AG68" s="7">
        <f t="shared" si="4"/>
        <v>6.3</v>
      </c>
      <c r="AH68" s="7">
        <f t="shared" si="5"/>
        <v>1.0999999999999996</v>
      </c>
    </row>
    <row r="69" spans="1:34" x14ac:dyDescent="0.3">
      <c r="A69" s="16"/>
      <c r="B69" s="6">
        <v>201836</v>
      </c>
      <c r="C69" s="6"/>
      <c r="D69" s="6"/>
      <c r="E69" s="1">
        <v>2.8</v>
      </c>
      <c r="F69" s="1"/>
      <c r="G69" s="1"/>
      <c r="H69" s="1">
        <v>3.2</v>
      </c>
      <c r="I69" s="1"/>
      <c r="J69" s="1"/>
      <c r="L69" s="6">
        <v>201836</v>
      </c>
      <c r="M69" s="6"/>
      <c r="N69" s="6"/>
      <c r="O69" s="1">
        <v>31.8</v>
      </c>
      <c r="P69" s="1"/>
      <c r="Q69" s="1"/>
      <c r="R69" s="1">
        <v>32.5</v>
      </c>
      <c r="S69" s="1"/>
      <c r="T69" s="1"/>
      <c r="V69" s="6">
        <v>201836</v>
      </c>
      <c r="W69" s="6"/>
      <c r="X69" s="6"/>
      <c r="Y69" s="1">
        <v>23.8</v>
      </c>
      <c r="Z69" s="1"/>
      <c r="AA69" s="1"/>
      <c r="AB69" s="1">
        <v>24</v>
      </c>
      <c r="AC69" s="1"/>
      <c r="AD69" s="1"/>
      <c r="AF69" s="7">
        <f t="shared" si="3"/>
        <v>5.2</v>
      </c>
      <c r="AG69" s="7">
        <f t="shared" si="4"/>
        <v>5.3</v>
      </c>
      <c r="AH69" s="7">
        <f t="shared" si="5"/>
        <v>9.9999999999999645E-2</v>
      </c>
    </row>
    <row r="70" spans="1:34" x14ac:dyDescent="0.3">
      <c r="A70" s="16"/>
      <c r="B70" s="6">
        <v>201837</v>
      </c>
      <c r="C70" s="6"/>
      <c r="D70" s="6"/>
      <c r="E70" s="1">
        <v>2.8</v>
      </c>
      <c r="F70" s="1"/>
      <c r="G70" s="1"/>
      <c r="H70" s="1">
        <v>2.7</v>
      </c>
      <c r="I70" s="1"/>
      <c r="J70" s="1"/>
      <c r="L70" s="6">
        <v>201837</v>
      </c>
      <c r="M70" s="6"/>
      <c r="N70" s="6"/>
      <c r="O70" s="1">
        <v>31.8</v>
      </c>
      <c r="P70" s="1"/>
      <c r="Q70" s="1"/>
      <c r="R70" s="1">
        <v>32.5</v>
      </c>
      <c r="S70" s="1"/>
      <c r="T70" s="1"/>
      <c r="V70" s="6">
        <v>201837</v>
      </c>
      <c r="W70" s="6"/>
      <c r="X70" s="6"/>
      <c r="Y70" s="1">
        <v>23.8</v>
      </c>
      <c r="Z70" s="1"/>
      <c r="AA70" s="1"/>
      <c r="AB70" s="1">
        <v>24</v>
      </c>
      <c r="AC70" s="1"/>
      <c r="AD70" s="1"/>
      <c r="AF70" s="7">
        <f t="shared" si="3"/>
        <v>5.2</v>
      </c>
      <c r="AG70" s="7">
        <f t="shared" si="4"/>
        <v>5.8</v>
      </c>
      <c r="AH70" s="7">
        <f t="shared" si="5"/>
        <v>0.59999999999999964</v>
      </c>
    </row>
    <row r="71" spans="1:34" x14ac:dyDescent="0.3">
      <c r="A71" s="16"/>
      <c r="B71" s="6">
        <v>201838</v>
      </c>
      <c r="C71" s="6"/>
      <c r="D71" s="6"/>
      <c r="E71" s="1">
        <v>2.8</v>
      </c>
      <c r="F71" s="1"/>
      <c r="G71" s="1"/>
      <c r="H71" s="1">
        <v>3.2</v>
      </c>
      <c r="I71" s="1"/>
      <c r="J71" s="1"/>
      <c r="L71" s="6">
        <v>201838</v>
      </c>
      <c r="M71" s="6"/>
      <c r="N71" s="6"/>
      <c r="O71" s="1">
        <v>31.8</v>
      </c>
      <c r="P71" s="1"/>
      <c r="Q71" s="1"/>
      <c r="R71" s="1">
        <v>33</v>
      </c>
      <c r="S71" s="1"/>
      <c r="T71" s="1"/>
      <c r="V71" s="6">
        <v>201838</v>
      </c>
      <c r="W71" s="6"/>
      <c r="X71" s="6"/>
      <c r="Y71" s="1">
        <v>23.8</v>
      </c>
      <c r="Z71" s="1"/>
      <c r="AA71" s="1"/>
      <c r="AB71" s="1">
        <v>23.5</v>
      </c>
      <c r="AC71" s="1"/>
      <c r="AD71" s="1"/>
      <c r="AF71" s="7">
        <f t="shared" si="3"/>
        <v>5.2</v>
      </c>
      <c r="AG71" s="7">
        <f t="shared" si="4"/>
        <v>6.3</v>
      </c>
      <c r="AH71" s="7">
        <f t="shared" si="5"/>
        <v>1.0999999999999996</v>
      </c>
    </row>
    <row r="72" spans="1:34" x14ac:dyDescent="0.3">
      <c r="A72" s="16"/>
      <c r="B72" s="6">
        <v>201839</v>
      </c>
      <c r="C72" s="6"/>
      <c r="D72" s="6"/>
      <c r="E72" s="1">
        <v>2.8</v>
      </c>
      <c r="F72" s="1"/>
      <c r="G72" s="1"/>
      <c r="H72" s="1">
        <v>2.7</v>
      </c>
      <c r="I72" s="1"/>
      <c r="J72" s="1"/>
      <c r="L72" s="6">
        <v>201839</v>
      </c>
      <c r="M72" s="6"/>
      <c r="N72" s="6"/>
      <c r="O72" s="1">
        <v>31.8</v>
      </c>
      <c r="P72" s="1"/>
      <c r="Q72" s="1"/>
      <c r="R72" s="1">
        <v>32.5</v>
      </c>
      <c r="S72" s="1"/>
      <c r="T72" s="1"/>
      <c r="V72" s="6">
        <v>201839</v>
      </c>
      <c r="W72" s="6"/>
      <c r="X72" s="6"/>
      <c r="Y72" s="1">
        <v>23.8</v>
      </c>
      <c r="Z72" s="1"/>
      <c r="AA72" s="1"/>
      <c r="AB72" s="1">
        <v>24</v>
      </c>
      <c r="AC72" s="1"/>
      <c r="AD72" s="1"/>
      <c r="AF72" s="7">
        <f t="shared" si="3"/>
        <v>5.2</v>
      </c>
      <c r="AG72" s="7">
        <f t="shared" si="4"/>
        <v>5.8</v>
      </c>
      <c r="AH72" s="7">
        <f t="shared" si="5"/>
        <v>0.59999999999999964</v>
      </c>
    </row>
    <row r="73" spans="1:34" x14ac:dyDescent="0.3">
      <c r="A73" s="16"/>
      <c r="B73" s="6">
        <v>201839</v>
      </c>
      <c r="C73" s="6"/>
      <c r="D73" s="6"/>
      <c r="E73" s="1">
        <v>2.8</v>
      </c>
      <c r="F73" s="1"/>
      <c r="G73" s="1"/>
      <c r="H73" s="1">
        <v>2.6</v>
      </c>
      <c r="I73" s="1"/>
      <c r="J73" s="1"/>
      <c r="L73" s="6">
        <v>201839</v>
      </c>
      <c r="M73" s="6"/>
      <c r="N73" s="6"/>
      <c r="O73" s="1">
        <v>31.8</v>
      </c>
      <c r="P73" s="1"/>
      <c r="Q73" s="1"/>
      <c r="R73" s="1">
        <v>32.5</v>
      </c>
      <c r="S73" s="1"/>
      <c r="T73" s="1"/>
      <c r="V73" s="6">
        <v>201839</v>
      </c>
      <c r="W73" s="6"/>
      <c r="X73" s="6"/>
      <c r="Y73" s="1">
        <v>23.8</v>
      </c>
      <c r="Z73" s="1"/>
      <c r="AA73" s="1"/>
      <c r="AB73" s="1">
        <v>23.5</v>
      </c>
      <c r="AC73" s="1"/>
      <c r="AD73" s="1"/>
      <c r="AF73" s="7">
        <f t="shared" si="3"/>
        <v>5.2</v>
      </c>
      <c r="AG73" s="7">
        <f t="shared" si="4"/>
        <v>6.4</v>
      </c>
      <c r="AH73" s="7">
        <f t="shared" si="5"/>
        <v>1.2000000000000002</v>
      </c>
    </row>
    <row r="74" spans="1:34" x14ac:dyDescent="0.3">
      <c r="A74" s="16"/>
      <c r="B74" s="6">
        <v>201840</v>
      </c>
      <c r="C74" s="6"/>
      <c r="D74" s="6"/>
      <c r="E74" s="1">
        <v>2.8</v>
      </c>
      <c r="F74" s="1"/>
      <c r="G74" s="1"/>
      <c r="H74" s="1">
        <v>3.5</v>
      </c>
      <c r="I74" s="1"/>
      <c r="J74" s="1"/>
      <c r="L74" s="6">
        <v>201840</v>
      </c>
      <c r="M74" s="6"/>
      <c r="N74" s="6"/>
      <c r="O74" s="1">
        <v>31.8</v>
      </c>
      <c r="P74" s="1"/>
      <c r="Q74" s="1"/>
      <c r="R74" s="1">
        <v>33</v>
      </c>
      <c r="S74" s="1"/>
      <c r="T74" s="1"/>
      <c r="V74" s="6">
        <v>201840</v>
      </c>
      <c r="W74" s="6"/>
      <c r="X74" s="6"/>
      <c r="Y74" s="1">
        <v>23.8</v>
      </c>
      <c r="Z74" s="1"/>
      <c r="AA74" s="1"/>
      <c r="AB74" s="1">
        <v>24</v>
      </c>
      <c r="AC74" s="1"/>
      <c r="AD74" s="1"/>
      <c r="AF74" s="7">
        <f t="shared" si="3"/>
        <v>5.2</v>
      </c>
      <c r="AG74" s="7">
        <f t="shared" si="4"/>
        <v>5.5</v>
      </c>
      <c r="AH74" s="7">
        <f t="shared" si="5"/>
        <v>0.29999999999999982</v>
      </c>
    </row>
    <row r="75" spans="1:34" x14ac:dyDescent="0.3">
      <c r="A75" s="16"/>
      <c r="B75" s="6">
        <v>201840</v>
      </c>
      <c r="C75" s="6"/>
      <c r="D75" s="6"/>
      <c r="E75" s="1">
        <v>2.8</v>
      </c>
      <c r="F75" s="1"/>
      <c r="G75" s="1"/>
      <c r="H75" s="1">
        <v>3.5</v>
      </c>
      <c r="I75" s="1"/>
      <c r="J75" s="1"/>
      <c r="L75" s="6">
        <v>201840</v>
      </c>
      <c r="M75" s="6"/>
      <c r="N75" s="6"/>
      <c r="O75" s="1">
        <v>31.8</v>
      </c>
      <c r="P75" s="1"/>
      <c r="Q75" s="1"/>
      <c r="R75" s="1">
        <v>33</v>
      </c>
      <c r="S75" s="1"/>
      <c r="T75" s="1"/>
      <c r="V75" s="6">
        <v>201840</v>
      </c>
      <c r="W75" s="6"/>
      <c r="X75" s="6"/>
      <c r="Y75" s="1">
        <v>23.8</v>
      </c>
      <c r="Z75" s="1"/>
      <c r="AA75" s="1"/>
      <c r="AB75" s="1">
        <v>23.5</v>
      </c>
      <c r="AC75" s="1"/>
      <c r="AD75" s="1"/>
      <c r="AF75" s="7">
        <f t="shared" si="3"/>
        <v>5.2</v>
      </c>
      <c r="AG75" s="7">
        <f t="shared" si="4"/>
        <v>6</v>
      </c>
      <c r="AH75" s="7">
        <f t="shared" si="5"/>
        <v>0.79999999999999982</v>
      </c>
    </row>
    <row r="76" spans="1:34" x14ac:dyDescent="0.3">
      <c r="A76" s="16"/>
      <c r="B76" s="6">
        <v>201841</v>
      </c>
      <c r="C76" s="6"/>
      <c r="D76" s="6"/>
      <c r="E76" s="1">
        <v>2.8</v>
      </c>
      <c r="F76" s="1"/>
      <c r="G76" s="1"/>
      <c r="H76" s="1">
        <v>3.4</v>
      </c>
      <c r="I76" s="1"/>
      <c r="J76" s="1"/>
      <c r="L76" s="6">
        <v>201841</v>
      </c>
      <c r="M76" s="6"/>
      <c r="N76" s="6"/>
      <c r="O76" s="1">
        <v>31.8</v>
      </c>
      <c r="P76" s="1"/>
      <c r="Q76" s="1"/>
      <c r="R76" s="1">
        <v>32</v>
      </c>
      <c r="S76" s="1"/>
      <c r="T76" s="1"/>
      <c r="V76" s="6">
        <v>201841</v>
      </c>
      <c r="W76" s="6"/>
      <c r="X76" s="6"/>
      <c r="Y76" s="1">
        <v>23.8</v>
      </c>
      <c r="Z76" s="1"/>
      <c r="AA76" s="1"/>
      <c r="AB76" s="1">
        <v>23</v>
      </c>
      <c r="AC76" s="1"/>
      <c r="AD76" s="1"/>
      <c r="AF76" s="7">
        <f t="shared" si="3"/>
        <v>5.2</v>
      </c>
      <c r="AG76" s="7">
        <f t="shared" si="4"/>
        <v>5.6</v>
      </c>
      <c r="AH76" s="7">
        <f t="shared" si="5"/>
        <v>0.39999999999999947</v>
      </c>
    </row>
    <row r="77" spans="1:34" x14ac:dyDescent="0.3">
      <c r="A77" s="16"/>
      <c r="B77" s="6">
        <v>201841</v>
      </c>
      <c r="C77" s="6"/>
      <c r="D77" s="6"/>
      <c r="E77" s="1">
        <v>2.8</v>
      </c>
      <c r="F77" s="1"/>
      <c r="G77" s="1"/>
      <c r="H77" s="1">
        <v>2.6</v>
      </c>
      <c r="I77" s="1"/>
      <c r="J77" s="1"/>
      <c r="L77" s="6">
        <v>201841</v>
      </c>
      <c r="M77" s="6"/>
      <c r="N77" s="6"/>
      <c r="O77" s="1">
        <v>31.8</v>
      </c>
      <c r="P77" s="1"/>
      <c r="Q77" s="1"/>
      <c r="R77" s="1">
        <v>33</v>
      </c>
      <c r="S77" s="1"/>
      <c r="T77" s="1"/>
      <c r="V77" s="6">
        <v>201841</v>
      </c>
      <c r="W77" s="6"/>
      <c r="X77" s="6"/>
      <c r="Y77" s="1">
        <v>23.8</v>
      </c>
      <c r="Z77" s="1"/>
      <c r="AA77" s="1"/>
      <c r="AB77" s="1">
        <v>24</v>
      </c>
      <c r="AC77" s="1"/>
      <c r="AD77" s="1"/>
      <c r="AF77" s="7">
        <f t="shared" si="3"/>
        <v>5.2</v>
      </c>
      <c r="AG77" s="7">
        <f t="shared" si="4"/>
        <v>6.4</v>
      </c>
      <c r="AH77" s="7">
        <f t="shared" si="5"/>
        <v>1.2000000000000002</v>
      </c>
    </row>
    <row r="78" spans="1:34" x14ac:dyDescent="0.3">
      <c r="A78" s="16"/>
      <c r="B78" s="6">
        <v>201842</v>
      </c>
      <c r="C78" s="6"/>
      <c r="D78" s="6"/>
      <c r="E78" s="1">
        <v>2.8</v>
      </c>
      <c r="F78" s="1"/>
      <c r="G78" s="1"/>
      <c r="H78" s="1">
        <v>2.9</v>
      </c>
      <c r="I78" s="1"/>
      <c r="J78" s="1"/>
      <c r="L78" s="6">
        <v>201842</v>
      </c>
      <c r="M78" s="6"/>
      <c r="N78" s="6"/>
      <c r="O78" s="1">
        <v>31.8</v>
      </c>
      <c r="P78" s="1"/>
      <c r="Q78" s="1"/>
      <c r="R78" s="1">
        <v>32.5</v>
      </c>
      <c r="S78" s="1"/>
      <c r="T78" s="1"/>
      <c r="V78" s="6">
        <v>201842</v>
      </c>
      <c r="W78" s="6"/>
      <c r="X78" s="6"/>
      <c r="Y78" s="1">
        <v>23.8</v>
      </c>
      <c r="Z78" s="1"/>
      <c r="AA78" s="1"/>
      <c r="AB78" s="1">
        <v>23</v>
      </c>
      <c r="AC78" s="1"/>
      <c r="AD78" s="1"/>
      <c r="AF78" s="7">
        <f t="shared" si="3"/>
        <v>5.2</v>
      </c>
      <c r="AG78" s="7">
        <f t="shared" si="4"/>
        <v>6.6</v>
      </c>
      <c r="AH78" s="7">
        <f t="shared" si="5"/>
        <v>1.3999999999999995</v>
      </c>
    </row>
    <row r="79" spans="1:34" x14ac:dyDescent="0.3">
      <c r="A79" s="16"/>
      <c r="B79" s="6">
        <v>201842</v>
      </c>
      <c r="C79" s="6"/>
      <c r="D79" s="6"/>
      <c r="E79" s="1">
        <v>2.8</v>
      </c>
      <c r="F79" s="1"/>
      <c r="G79" s="1"/>
      <c r="H79" s="1">
        <v>2.6</v>
      </c>
      <c r="I79" s="1"/>
      <c r="J79" s="1"/>
      <c r="L79" s="6">
        <v>201842</v>
      </c>
      <c r="M79" s="6"/>
      <c r="N79" s="6"/>
      <c r="O79" s="1">
        <v>31.8</v>
      </c>
      <c r="P79" s="1"/>
      <c r="Q79" s="1"/>
      <c r="R79" s="1">
        <v>32.5</v>
      </c>
      <c r="S79" s="1"/>
      <c r="T79" s="1"/>
      <c r="V79" s="6">
        <v>201842</v>
      </c>
      <c r="W79" s="6"/>
      <c r="X79" s="6"/>
      <c r="Y79" s="1">
        <v>23.8</v>
      </c>
      <c r="Z79" s="1"/>
      <c r="AA79" s="1"/>
      <c r="AB79" s="1">
        <v>23</v>
      </c>
      <c r="AC79" s="1"/>
      <c r="AD79" s="1"/>
      <c r="AF79" s="7">
        <f t="shared" si="3"/>
        <v>5.2</v>
      </c>
      <c r="AG79" s="7">
        <f t="shared" si="4"/>
        <v>6.9</v>
      </c>
      <c r="AH79" s="7">
        <f t="shared" si="5"/>
        <v>1.7000000000000002</v>
      </c>
    </row>
    <row r="80" spans="1:34" x14ac:dyDescent="0.3">
      <c r="A80" s="16"/>
      <c r="B80" s="6">
        <v>201801</v>
      </c>
      <c r="C80" s="6"/>
      <c r="D80" s="6"/>
      <c r="E80" s="1">
        <v>2.8</v>
      </c>
      <c r="F80" s="1"/>
      <c r="G80" s="1"/>
      <c r="H80" s="1">
        <v>3.5</v>
      </c>
      <c r="I80" s="1"/>
      <c r="J80" s="1"/>
      <c r="L80" s="6">
        <v>201801</v>
      </c>
      <c r="M80" s="6"/>
      <c r="N80" s="6"/>
      <c r="O80" s="1">
        <v>31</v>
      </c>
      <c r="P80" s="1"/>
      <c r="Q80" s="1"/>
      <c r="R80" s="1">
        <v>31.5</v>
      </c>
      <c r="S80" s="1"/>
      <c r="T80" s="1"/>
      <c r="V80" s="6">
        <v>201801</v>
      </c>
      <c r="W80" s="6"/>
      <c r="X80" s="6"/>
      <c r="Y80" s="1">
        <v>23</v>
      </c>
      <c r="Z80" s="1"/>
      <c r="AA80" s="1"/>
      <c r="AB80" s="1">
        <v>22</v>
      </c>
      <c r="AC80" s="1"/>
      <c r="AD80" s="1"/>
      <c r="AF80" s="7">
        <f t="shared" si="3"/>
        <v>5.2</v>
      </c>
      <c r="AG80" s="7">
        <f t="shared" si="4"/>
        <v>6</v>
      </c>
      <c r="AH80" s="7">
        <f t="shared" si="5"/>
        <v>0.79999999999999982</v>
      </c>
    </row>
    <row r="81" spans="1:34" x14ac:dyDescent="0.3">
      <c r="A81" s="16"/>
      <c r="B81" s="6">
        <v>201802</v>
      </c>
      <c r="C81" s="6"/>
      <c r="D81" s="6"/>
      <c r="E81" s="1">
        <v>2.8</v>
      </c>
      <c r="F81" s="1"/>
      <c r="G81" s="1"/>
      <c r="H81" s="1">
        <v>2.6</v>
      </c>
      <c r="I81" s="1"/>
      <c r="J81" s="1"/>
      <c r="L81" s="6">
        <v>201802</v>
      </c>
      <c r="M81" s="6"/>
      <c r="N81" s="6"/>
      <c r="O81" s="1">
        <v>31</v>
      </c>
      <c r="P81" s="1"/>
      <c r="Q81" s="1"/>
      <c r="R81" s="1">
        <v>31.5</v>
      </c>
      <c r="S81" s="1"/>
      <c r="T81" s="1"/>
      <c r="V81" s="6">
        <v>201802</v>
      </c>
      <c r="W81" s="6"/>
      <c r="X81" s="6"/>
      <c r="Y81" s="1">
        <v>23</v>
      </c>
      <c r="Z81" s="1"/>
      <c r="AA81" s="1"/>
      <c r="AB81" s="1">
        <v>22</v>
      </c>
      <c r="AC81" s="1"/>
      <c r="AD81" s="1"/>
      <c r="AF81" s="7">
        <f t="shared" si="3"/>
        <v>5.2</v>
      </c>
      <c r="AG81" s="7">
        <f t="shared" si="4"/>
        <v>6.9</v>
      </c>
      <c r="AH81" s="7">
        <f t="shared" si="5"/>
        <v>1.7000000000000002</v>
      </c>
    </row>
    <row r="82" spans="1:34" x14ac:dyDescent="0.3">
      <c r="A82" s="16"/>
      <c r="B82" s="6"/>
      <c r="C82" s="6"/>
      <c r="D82" s="6"/>
      <c r="E82" s="1"/>
      <c r="F82" s="1"/>
      <c r="G82" s="1"/>
      <c r="H82" s="1"/>
      <c r="I82" s="1"/>
      <c r="J82" s="1"/>
      <c r="L82" s="6"/>
      <c r="M82" s="6"/>
      <c r="N82" s="6"/>
      <c r="O82" s="1"/>
      <c r="P82" s="1"/>
      <c r="Q82" s="1"/>
      <c r="R82" s="1"/>
      <c r="S82" s="1"/>
      <c r="T82" s="1"/>
      <c r="V82" s="6"/>
      <c r="W82" s="6"/>
      <c r="X82" s="6"/>
      <c r="Y82" s="1"/>
      <c r="Z82" s="1"/>
      <c r="AA82" s="1"/>
      <c r="AB82" s="1"/>
      <c r="AC82" s="1"/>
      <c r="AD82" s="1"/>
      <c r="AF82" s="7">
        <f>O81-Y81-E81</f>
        <v>5.2</v>
      </c>
      <c r="AG82" s="7">
        <f>R81-AB81-H81</f>
        <v>6.9</v>
      </c>
      <c r="AH82" s="7">
        <f t="shared" si="5"/>
        <v>1.7000000000000002</v>
      </c>
    </row>
    <row r="83" spans="1:34" x14ac:dyDescent="0.3">
      <c r="A83" s="16"/>
      <c r="B83" s="6">
        <v>201803</v>
      </c>
      <c r="C83" s="6"/>
      <c r="D83" s="6"/>
      <c r="E83" s="1">
        <v>2.8</v>
      </c>
      <c r="F83" s="1"/>
      <c r="G83" s="1"/>
      <c r="H83" s="1">
        <v>2.5</v>
      </c>
      <c r="I83" s="1"/>
      <c r="J83" s="1"/>
      <c r="L83" s="6">
        <v>201803</v>
      </c>
      <c r="M83" s="6"/>
      <c r="N83" s="6"/>
      <c r="O83" s="1">
        <v>31</v>
      </c>
      <c r="P83" s="1"/>
      <c r="Q83" s="1"/>
      <c r="R83" s="1">
        <v>30.5</v>
      </c>
      <c r="S83" s="1"/>
      <c r="T83" s="1"/>
      <c r="V83" s="6">
        <v>201803</v>
      </c>
      <c r="W83" s="6"/>
      <c r="X83" s="6"/>
      <c r="Y83" s="1">
        <v>23</v>
      </c>
      <c r="Z83" s="1"/>
      <c r="AA83" s="1"/>
      <c r="AB83" s="1">
        <v>22.5</v>
      </c>
      <c r="AC83" s="1"/>
      <c r="AD83" s="1"/>
      <c r="AF83" s="7">
        <f t="shared" si="3"/>
        <v>5.2</v>
      </c>
      <c r="AG83" s="7">
        <f t="shared" si="4"/>
        <v>5.5</v>
      </c>
      <c r="AH83" s="7">
        <f t="shared" si="5"/>
        <v>0.29999999999999982</v>
      </c>
    </row>
    <row r="84" spans="1:34" x14ac:dyDescent="0.3">
      <c r="A84" s="16"/>
      <c r="B84" s="6">
        <v>201804</v>
      </c>
      <c r="C84" s="6"/>
      <c r="D84" s="6"/>
      <c r="E84" s="1">
        <v>2.8</v>
      </c>
      <c r="F84" s="1"/>
      <c r="G84" s="1"/>
      <c r="H84" s="1">
        <v>2.6</v>
      </c>
      <c r="I84" s="1"/>
      <c r="J84" s="1"/>
      <c r="L84" s="6">
        <v>201804</v>
      </c>
      <c r="M84" s="6"/>
      <c r="N84" s="6"/>
      <c r="O84" s="1">
        <v>31</v>
      </c>
      <c r="P84" s="1"/>
      <c r="Q84" s="1"/>
      <c r="R84" s="1">
        <v>32</v>
      </c>
      <c r="S84" s="1"/>
      <c r="T84" s="1"/>
      <c r="V84" s="6">
        <v>201804</v>
      </c>
      <c r="W84" s="6"/>
      <c r="X84" s="6"/>
      <c r="Y84" s="1">
        <v>23</v>
      </c>
      <c r="Z84" s="1"/>
      <c r="AA84" s="1"/>
      <c r="AB84" s="1">
        <v>22</v>
      </c>
      <c r="AC84" s="1"/>
      <c r="AD84" s="1"/>
      <c r="AF84" s="7">
        <f t="shared" si="3"/>
        <v>5.2</v>
      </c>
      <c r="AG84" s="7">
        <f t="shared" si="4"/>
        <v>7.4</v>
      </c>
      <c r="AH84" s="7">
        <f t="shared" si="5"/>
        <v>2.2000000000000002</v>
      </c>
    </row>
    <row r="85" spans="1:34" x14ac:dyDescent="0.3">
      <c r="A85" s="16"/>
      <c r="B85" s="6">
        <v>201805</v>
      </c>
      <c r="C85" s="6"/>
      <c r="D85" s="6"/>
      <c r="E85" s="1">
        <v>2.8</v>
      </c>
      <c r="F85" s="1"/>
      <c r="G85" s="1"/>
      <c r="H85" s="1">
        <v>2.5</v>
      </c>
      <c r="I85" s="1"/>
      <c r="J85" s="1"/>
      <c r="L85" s="6">
        <v>201805</v>
      </c>
      <c r="M85" s="6"/>
      <c r="N85" s="6"/>
      <c r="O85" s="1">
        <v>31</v>
      </c>
      <c r="P85" s="1"/>
      <c r="Q85" s="1"/>
      <c r="R85" s="1">
        <v>31.5</v>
      </c>
      <c r="S85" s="1"/>
      <c r="T85" s="1"/>
      <c r="V85" s="6">
        <v>201805</v>
      </c>
      <c r="W85" s="6"/>
      <c r="X85" s="6"/>
      <c r="Y85" s="1">
        <v>23</v>
      </c>
      <c r="Z85" s="1"/>
      <c r="AA85" s="1"/>
      <c r="AB85" s="1">
        <v>22</v>
      </c>
      <c r="AC85" s="1"/>
      <c r="AD85" s="1"/>
      <c r="AF85" s="7">
        <f t="shared" si="3"/>
        <v>5.2</v>
      </c>
      <c r="AG85" s="7">
        <f t="shared" si="4"/>
        <v>7</v>
      </c>
      <c r="AH85" s="7">
        <f t="shared" si="5"/>
        <v>1.7999999999999998</v>
      </c>
    </row>
    <row r="86" spans="1:34" x14ac:dyDescent="0.3">
      <c r="A86" s="16"/>
      <c r="B86" s="6">
        <v>201806</v>
      </c>
      <c r="C86" s="6"/>
      <c r="D86" s="6"/>
      <c r="E86" s="1">
        <v>2.8</v>
      </c>
      <c r="F86" s="1"/>
      <c r="G86" s="1"/>
      <c r="H86" s="1">
        <v>2.8</v>
      </c>
      <c r="I86" s="1"/>
      <c r="J86" s="1"/>
      <c r="L86" s="6">
        <v>201806</v>
      </c>
      <c r="M86" s="6"/>
      <c r="N86" s="6"/>
      <c r="O86" s="1">
        <v>31</v>
      </c>
      <c r="P86" s="1"/>
      <c r="Q86" s="1"/>
      <c r="R86" s="1">
        <v>30.5</v>
      </c>
      <c r="S86" s="1"/>
      <c r="T86" s="1"/>
      <c r="V86" s="6">
        <v>201806</v>
      </c>
      <c r="W86" s="6"/>
      <c r="X86" s="6"/>
      <c r="Y86" s="1">
        <v>23</v>
      </c>
      <c r="Z86" s="1"/>
      <c r="AA86" s="1"/>
      <c r="AB86" s="1">
        <v>22</v>
      </c>
      <c r="AC86" s="1"/>
      <c r="AD86" s="1"/>
      <c r="AF86" s="7">
        <f t="shared" si="3"/>
        <v>5.2</v>
      </c>
      <c r="AG86" s="7">
        <f t="shared" si="4"/>
        <v>5.7</v>
      </c>
      <c r="AH86" s="7">
        <f t="shared" si="5"/>
        <v>0.5</v>
      </c>
    </row>
    <row r="87" spans="1:34" x14ac:dyDescent="0.3">
      <c r="A87" s="16"/>
      <c r="B87" s="6">
        <v>201806</v>
      </c>
      <c r="C87" s="6"/>
      <c r="D87" s="6"/>
      <c r="E87" s="1">
        <v>2.8</v>
      </c>
      <c r="F87" s="1"/>
      <c r="G87" s="1"/>
      <c r="H87" s="1">
        <v>3</v>
      </c>
      <c r="I87" s="1"/>
      <c r="J87" s="1"/>
      <c r="L87" s="6">
        <v>201806</v>
      </c>
      <c r="M87" s="6"/>
      <c r="N87" s="6"/>
      <c r="O87" s="1">
        <v>31</v>
      </c>
      <c r="P87" s="1"/>
      <c r="Q87" s="1"/>
      <c r="R87" s="1">
        <v>30.5</v>
      </c>
      <c r="S87" s="1"/>
      <c r="T87" s="1"/>
      <c r="V87" s="6">
        <v>201806</v>
      </c>
      <c r="W87" s="6"/>
      <c r="X87" s="6"/>
      <c r="Y87" s="1">
        <v>23</v>
      </c>
      <c r="Z87" s="1"/>
      <c r="AA87" s="1"/>
      <c r="AB87" s="1">
        <v>22</v>
      </c>
      <c r="AC87" s="1"/>
      <c r="AD87" s="1"/>
      <c r="AF87" s="7">
        <f t="shared" si="3"/>
        <v>5.2</v>
      </c>
      <c r="AG87" s="7">
        <f t="shared" si="4"/>
        <v>5.5</v>
      </c>
      <c r="AH87" s="7">
        <f t="shared" si="5"/>
        <v>0.29999999999999982</v>
      </c>
    </row>
    <row r="88" spans="1:34" x14ac:dyDescent="0.3">
      <c r="A88" s="16"/>
      <c r="B88" s="6">
        <v>201807</v>
      </c>
      <c r="C88" s="6"/>
      <c r="D88" s="6"/>
      <c r="E88" s="1">
        <v>2.8</v>
      </c>
      <c r="F88" s="1"/>
      <c r="G88" s="1"/>
      <c r="H88" s="1">
        <v>3</v>
      </c>
      <c r="I88" s="1"/>
      <c r="J88" s="1"/>
      <c r="L88" s="6">
        <v>201807</v>
      </c>
      <c r="M88" s="6"/>
      <c r="N88" s="6"/>
      <c r="O88" s="1">
        <v>31</v>
      </c>
      <c r="P88" s="1"/>
      <c r="Q88" s="1"/>
      <c r="R88" s="1">
        <v>31</v>
      </c>
      <c r="S88" s="1"/>
      <c r="T88" s="1"/>
      <c r="V88" s="6">
        <v>201807</v>
      </c>
      <c r="W88" s="6"/>
      <c r="X88" s="6"/>
      <c r="Y88" s="1">
        <v>23</v>
      </c>
      <c r="Z88" s="1"/>
      <c r="AA88" s="1"/>
      <c r="AB88" s="1">
        <v>22.5</v>
      </c>
      <c r="AC88" s="1"/>
      <c r="AD88" s="1"/>
      <c r="AF88" s="7">
        <f t="shared" si="3"/>
        <v>5.2</v>
      </c>
      <c r="AG88" s="7">
        <f t="shared" si="4"/>
        <v>5.5</v>
      </c>
      <c r="AH88" s="7">
        <f t="shared" si="5"/>
        <v>0.29999999999999982</v>
      </c>
    </row>
    <row r="89" spans="1:34" x14ac:dyDescent="0.3">
      <c r="A89" s="16"/>
      <c r="B89" s="6">
        <v>201807</v>
      </c>
      <c r="C89" s="6"/>
      <c r="D89" s="6"/>
      <c r="E89" s="1">
        <v>2.8</v>
      </c>
      <c r="F89" s="1"/>
      <c r="G89" s="1"/>
      <c r="H89" s="1">
        <v>3.5</v>
      </c>
      <c r="I89" s="1"/>
      <c r="J89" s="1"/>
      <c r="L89" s="6">
        <v>201807</v>
      </c>
      <c r="M89" s="6"/>
      <c r="N89" s="6"/>
      <c r="O89" s="1">
        <v>31</v>
      </c>
      <c r="P89" s="1"/>
      <c r="Q89" s="1"/>
      <c r="R89" s="1">
        <v>31</v>
      </c>
      <c r="S89" s="1"/>
      <c r="T89" s="1"/>
      <c r="V89" s="6">
        <v>201807</v>
      </c>
      <c r="W89" s="6"/>
      <c r="X89" s="6"/>
      <c r="Y89" s="1">
        <v>23</v>
      </c>
      <c r="Z89" s="1"/>
      <c r="AA89" s="1"/>
      <c r="AB89" s="1">
        <v>22</v>
      </c>
      <c r="AC89" s="1"/>
      <c r="AD89" s="1"/>
      <c r="AF89" s="7">
        <f t="shared" si="3"/>
        <v>5.2</v>
      </c>
      <c r="AG89" s="7">
        <f t="shared" si="4"/>
        <v>5.5</v>
      </c>
      <c r="AH89" s="7">
        <f t="shared" si="5"/>
        <v>0.29999999999999982</v>
      </c>
    </row>
    <row r="90" spans="1:34" x14ac:dyDescent="0.3">
      <c r="A90" s="16"/>
      <c r="B90" s="6">
        <v>201808</v>
      </c>
      <c r="C90" s="6"/>
      <c r="D90" s="6"/>
      <c r="E90" s="1">
        <v>2.8</v>
      </c>
      <c r="F90" s="1"/>
      <c r="G90" s="1"/>
      <c r="H90" s="1">
        <v>2.5</v>
      </c>
      <c r="I90" s="1"/>
      <c r="J90" s="1"/>
      <c r="L90" s="6">
        <v>201808</v>
      </c>
      <c r="M90" s="6"/>
      <c r="N90" s="6"/>
      <c r="O90" s="1">
        <v>31</v>
      </c>
      <c r="P90" s="1"/>
      <c r="Q90" s="1"/>
      <c r="R90" s="1">
        <v>30.5</v>
      </c>
      <c r="S90" s="1"/>
      <c r="T90" s="1"/>
      <c r="V90" s="6">
        <v>201808</v>
      </c>
      <c r="W90" s="6"/>
      <c r="X90" s="6"/>
      <c r="Y90" s="1">
        <v>23</v>
      </c>
      <c r="Z90" s="1"/>
      <c r="AA90" s="1"/>
      <c r="AB90" s="1">
        <v>21.5</v>
      </c>
      <c r="AC90" s="1"/>
      <c r="AD90" s="1"/>
      <c r="AF90" s="7">
        <f t="shared" si="3"/>
        <v>5.2</v>
      </c>
      <c r="AG90" s="7">
        <f t="shared" si="4"/>
        <v>6.5</v>
      </c>
      <c r="AH90" s="7">
        <f t="shared" si="5"/>
        <v>1.2999999999999998</v>
      </c>
    </row>
    <row r="91" spans="1:34" x14ac:dyDescent="0.3">
      <c r="A91" s="16"/>
      <c r="B91" s="6">
        <v>201808</v>
      </c>
      <c r="C91" s="6"/>
      <c r="D91" s="6"/>
      <c r="E91" s="1">
        <v>2.8</v>
      </c>
      <c r="F91" s="1"/>
      <c r="G91" s="1"/>
      <c r="H91" s="1">
        <v>2.2000000000000002</v>
      </c>
      <c r="I91" s="1"/>
      <c r="J91" s="1"/>
      <c r="L91" s="6">
        <v>201808</v>
      </c>
      <c r="M91" s="6"/>
      <c r="N91" s="6"/>
      <c r="O91" s="1">
        <v>31</v>
      </c>
      <c r="P91" s="1"/>
      <c r="Q91" s="1"/>
      <c r="R91" s="1">
        <v>30.5</v>
      </c>
      <c r="S91" s="1"/>
      <c r="T91" s="1"/>
      <c r="V91" s="6">
        <v>201808</v>
      </c>
      <c r="W91" s="6"/>
      <c r="X91" s="6"/>
      <c r="Y91" s="1">
        <v>23</v>
      </c>
      <c r="Z91" s="1"/>
      <c r="AA91" s="1"/>
      <c r="AB91" s="1">
        <v>22</v>
      </c>
      <c r="AC91" s="1"/>
      <c r="AD91" s="1"/>
      <c r="AF91" s="7">
        <f t="shared" si="3"/>
        <v>5.2</v>
      </c>
      <c r="AG91" s="7">
        <f t="shared" si="4"/>
        <v>6.3</v>
      </c>
      <c r="AH91" s="7">
        <f t="shared" si="5"/>
        <v>1.0999999999999996</v>
      </c>
    </row>
    <row r="92" spans="1:34" x14ac:dyDescent="0.3">
      <c r="A92" s="16"/>
      <c r="B92" s="6">
        <v>201809</v>
      </c>
      <c r="C92" s="6"/>
      <c r="D92" s="6"/>
      <c r="E92" s="1">
        <v>2.8</v>
      </c>
      <c r="F92" s="1"/>
      <c r="G92" s="1"/>
      <c r="H92" s="1">
        <v>3</v>
      </c>
      <c r="I92" s="1"/>
      <c r="J92" s="1"/>
      <c r="L92" s="6">
        <v>201809</v>
      </c>
      <c r="M92" s="6"/>
      <c r="N92" s="6"/>
      <c r="O92" s="1">
        <v>31</v>
      </c>
      <c r="P92" s="1"/>
      <c r="Q92" s="1"/>
      <c r="R92" s="1">
        <v>31.5</v>
      </c>
      <c r="S92" s="1"/>
      <c r="T92" s="1"/>
      <c r="V92" s="6">
        <v>201809</v>
      </c>
      <c r="W92" s="6"/>
      <c r="X92" s="6"/>
      <c r="Y92" s="1">
        <v>23</v>
      </c>
      <c r="Z92" s="1"/>
      <c r="AA92" s="1"/>
      <c r="AB92" s="1">
        <v>22.5</v>
      </c>
      <c r="AC92" s="1"/>
      <c r="AD92" s="1"/>
      <c r="AF92" s="7">
        <f t="shared" si="3"/>
        <v>5.2</v>
      </c>
      <c r="AG92" s="7">
        <f t="shared" si="4"/>
        <v>6</v>
      </c>
      <c r="AH92" s="7">
        <f t="shared" si="5"/>
        <v>0.79999999999999982</v>
      </c>
    </row>
    <row r="93" spans="1:34" x14ac:dyDescent="0.3">
      <c r="A93" s="16"/>
      <c r="B93" s="6">
        <v>201809</v>
      </c>
      <c r="C93" s="6"/>
      <c r="D93" s="6"/>
      <c r="E93" s="1">
        <v>2.8</v>
      </c>
      <c r="F93" s="1"/>
      <c r="G93" s="1"/>
      <c r="H93" s="1">
        <v>2.4</v>
      </c>
      <c r="I93" s="1"/>
      <c r="J93" s="1"/>
      <c r="L93" s="6">
        <v>201809</v>
      </c>
      <c r="M93" s="6"/>
      <c r="N93" s="6"/>
      <c r="O93" s="1">
        <v>31</v>
      </c>
      <c r="P93" s="1"/>
      <c r="Q93" s="1"/>
      <c r="R93" s="1">
        <v>31.5</v>
      </c>
      <c r="S93" s="1"/>
      <c r="T93" s="1"/>
      <c r="V93" s="6">
        <v>201809</v>
      </c>
      <c r="W93" s="6"/>
      <c r="X93" s="6"/>
      <c r="Y93" s="1">
        <v>23</v>
      </c>
      <c r="Z93" s="1"/>
      <c r="AA93" s="1"/>
      <c r="AB93" s="1">
        <v>22.5</v>
      </c>
      <c r="AC93" s="1"/>
      <c r="AD93" s="1"/>
      <c r="AF93" s="7">
        <f t="shared" si="3"/>
        <v>5.2</v>
      </c>
      <c r="AG93" s="7">
        <f t="shared" si="4"/>
        <v>6.6</v>
      </c>
      <c r="AH93" s="7">
        <f t="shared" si="5"/>
        <v>1.3999999999999995</v>
      </c>
    </row>
    <row r="94" spans="1:34" x14ac:dyDescent="0.3">
      <c r="A94" s="16"/>
      <c r="B94" s="6">
        <v>201810</v>
      </c>
      <c r="C94" s="6"/>
      <c r="D94" s="6"/>
      <c r="E94" s="1">
        <v>2.8</v>
      </c>
      <c r="F94" s="1"/>
      <c r="G94" s="1"/>
      <c r="H94" s="1">
        <v>2.6</v>
      </c>
      <c r="I94" s="1"/>
      <c r="J94" s="1"/>
      <c r="L94" s="6">
        <v>201810</v>
      </c>
      <c r="M94" s="6"/>
      <c r="N94" s="6"/>
      <c r="O94" s="1">
        <v>31</v>
      </c>
      <c r="P94" s="1"/>
      <c r="Q94" s="1"/>
      <c r="R94" s="1">
        <v>30.5</v>
      </c>
      <c r="S94" s="1"/>
      <c r="T94" s="1"/>
      <c r="V94" s="6">
        <v>201810</v>
      </c>
      <c r="W94" s="6"/>
      <c r="X94" s="6"/>
      <c r="Y94" s="1">
        <v>23</v>
      </c>
      <c r="Z94" s="1"/>
      <c r="AA94" s="1"/>
      <c r="AB94" s="1">
        <v>22</v>
      </c>
      <c r="AC94" s="1"/>
      <c r="AD94" s="1"/>
      <c r="AF94" s="7">
        <f t="shared" si="3"/>
        <v>5.2</v>
      </c>
      <c r="AG94" s="7">
        <f t="shared" si="4"/>
        <v>5.9</v>
      </c>
      <c r="AH94" s="7">
        <f t="shared" si="5"/>
        <v>0.70000000000000018</v>
      </c>
    </row>
    <row r="95" spans="1:34" x14ac:dyDescent="0.3">
      <c r="A95" s="16"/>
      <c r="B95" s="6">
        <v>201810</v>
      </c>
      <c r="C95" s="6"/>
      <c r="D95" s="6"/>
      <c r="E95" s="1">
        <v>2.8</v>
      </c>
      <c r="F95" s="1"/>
      <c r="G95" s="1"/>
      <c r="H95" s="1">
        <v>2.5</v>
      </c>
      <c r="I95" s="1"/>
      <c r="J95" s="1"/>
      <c r="L95" s="6">
        <v>201810</v>
      </c>
      <c r="M95" s="6"/>
      <c r="N95" s="6"/>
      <c r="O95" s="1">
        <v>31</v>
      </c>
      <c r="P95" s="1"/>
      <c r="Q95" s="1"/>
      <c r="R95" s="1">
        <v>30.5</v>
      </c>
      <c r="S95" s="1"/>
      <c r="T95" s="1"/>
      <c r="V95" s="6">
        <v>201810</v>
      </c>
      <c r="W95" s="6"/>
      <c r="X95" s="6"/>
      <c r="Y95" s="1">
        <v>23</v>
      </c>
      <c r="Z95" s="1"/>
      <c r="AA95" s="1"/>
      <c r="AB95" s="1">
        <v>22</v>
      </c>
      <c r="AC95" s="1"/>
      <c r="AD95" s="1"/>
      <c r="AF95" s="7">
        <f t="shared" si="3"/>
        <v>5.2</v>
      </c>
      <c r="AG95" s="7">
        <f t="shared" si="4"/>
        <v>6</v>
      </c>
      <c r="AH95" s="7">
        <f t="shared" si="5"/>
        <v>0.79999999999999982</v>
      </c>
    </row>
    <row r="96" spans="1:34" x14ac:dyDescent="0.3">
      <c r="A96" s="16"/>
      <c r="B96" s="6">
        <v>201811</v>
      </c>
      <c r="C96" s="6"/>
      <c r="D96" s="6"/>
      <c r="E96" s="1">
        <v>2.8</v>
      </c>
      <c r="F96" s="1"/>
      <c r="G96" s="1"/>
      <c r="H96" s="1">
        <v>2.2999999999999998</v>
      </c>
      <c r="I96" s="1"/>
      <c r="J96" s="1"/>
      <c r="L96" s="6">
        <v>201811</v>
      </c>
      <c r="M96" s="6"/>
      <c r="N96" s="6"/>
      <c r="O96" s="1">
        <v>31</v>
      </c>
      <c r="P96" s="1"/>
      <c r="Q96" s="1"/>
      <c r="R96" s="1">
        <v>31</v>
      </c>
      <c r="S96" s="1"/>
      <c r="T96" s="1"/>
      <c r="V96" s="6">
        <v>201811</v>
      </c>
      <c r="W96" s="6"/>
      <c r="X96" s="6"/>
      <c r="Y96" s="1">
        <v>23</v>
      </c>
      <c r="Z96" s="1"/>
      <c r="AA96" s="1"/>
      <c r="AB96" s="1">
        <v>22</v>
      </c>
      <c r="AC96" s="1"/>
      <c r="AD96" s="1"/>
      <c r="AF96" s="7">
        <f t="shared" si="3"/>
        <v>5.2</v>
      </c>
      <c r="AG96" s="7">
        <f t="shared" si="4"/>
        <v>6.7</v>
      </c>
      <c r="AH96" s="7">
        <f t="shared" si="5"/>
        <v>1.5</v>
      </c>
    </row>
    <row r="97" spans="1:34" x14ac:dyDescent="0.3">
      <c r="A97" s="16"/>
      <c r="B97" s="6">
        <v>201811</v>
      </c>
      <c r="C97" s="6"/>
      <c r="D97" s="6"/>
      <c r="E97" s="1">
        <v>2.8</v>
      </c>
      <c r="F97" s="1"/>
      <c r="G97" s="1"/>
      <c r="H97" s="1">
        <v>2.5</v>
      </c>
      <c r="I97" s="1"/>
      <c r="J97" s="1"/>
      <c r="L97" s="6">
        <v>201811</v>
      </c>
      <c r="M97" s="6"/>
      <c r="N97" s="6"/>
      <c r="O97" s="1">
        <v>31</v>
      </c>
      <c r="P97" s="1"/>
      <c r="Q97" s="1"/>
      <c r="R97" s="1">
        <v>31</v>
      </c>
      <c r="S97" s="1"/>
      <c r="T97" s="1"/>
      <c r="V97" s="6">
        <v>201811</v>
      </c>
      <c r="W97" s="6"/>
      <c r="X97" s="6"/>
      <c r="Y97" s="1">
        <v>23</v>
      </c>
      <c r="Z97" s="1"/>
      <c r="AA97" s="1"/>
      <c r="AB97" s="1">
        <v>22.5</v>
      </c>
      <c r="AC97" s="1"/>
      <c r="AD97" s="1"/>
      <c r="AF97" s="7">
        <f t="shared" si="3"/>
        <v>5.2</v>
      </c>
      <c r="AG97" s="7">
        <f t="shared" si="4"/>
        <v>6</v>
      </c>
      <c r="AH97" s="7">
        <f t="shared" si="5"/>
        <v>0.79999999999999982</v>
      </c>
    </row>
    <row r="98" spans="1:34" x14ac:dyDescent="0.3">
      <c r="A98" s="16"/>
      <c r="B98" s="6"/>
      <c r="C98" s="6"/>
      <c r="D98" s="6"/>
      <c r="E98" s="1"/>
      <c r="F98" s="1"/>
      <c r="G98" s="1"/>
      <c r="H98" s="1"/>
      <c r="I98" s="1"/>
      <c r="J98" s="1"/>
      <c r="L98" s="6"/>
      <c r="M98" s="6"/>
      <c r="N98" s="6"/>
      <c r="O98" s="1"/>
      <c r="P98" s="1"/>
      <c r="Q98" s="1"/>
      <c r="R98" s="1"/>
      <c r="S98" s="1"/>
      <c r="T98" s="1"/>
      <c r="V98" s="6"/>
      <c r="W98" s="6"/>
      <c r="X98" s="6"/>
      <c r="Y98" s="1"/>
      <c r="Z98" s="1"/>
      <c r="AA98" s="1"/>
      <c r="AB98" s="1"/>
      <c r="AC98" s="1"/>
      <c r="AD98" s="1"/>
      <c r="AF98" s="7">
        <f>O97-Y97-E97</f>
        <v>5.2</v>
      </c>
      <c r="AG98" s="7">
        <f>R97-AB97-H97</f>
        <v>6</v>
      </c>
      <c r="AH98" s="7">
        <f t="shared" si="5"/>
        <v>0.79999999999999982</v>
      </c>
    </row>
    <row r="99" spans="1:34" x14ac:dyDescent="0.3">
      <c r="A99" s="16"/>
      <c r="B99" s="6">
        <v>201812</v>
      </c>
      <c r="C99" s="6"/>
      <c r="D99" s="6"/>
      <c r="E99" s="1">
        <v>2.8</v>
      </c>
      <c r="F99" s="1"/>
      <c r="G99" s="1"/>
      <c r="H99" s="1">
        <v>2.6</v>
      </c>
      <c r="I99" s="1"/>
      <c r="J99" s="1"/>
      <c r="L99" s="6">
        <v>201812</v>
      </c>
      <c r="M99" s="6"/>
      <c r="N99" s="6"/>
      <c r="O99" s="1">
        <v>31</v>
      </c>
      <c r="P99" s="1"/>
      <c r="Q99" s="1"/>
      <c r="R99" s="1">
        <v>30.5</v>
      </c>
      <c r="S99" s="1"/>
      <c r="T99" s="1"/>
      <c r="V99" s="6">
        <v>201812</v>
      </c>
      <c r="W99" s="6"/>
      <c r="X99" s="6"/>
      <c r="Y99" s="1">
        <v>23</v>
      </c>
      <c r="Z99" s="1"/>
      <c r="AA99" s="1"/>
      <c r="AB99" s="1">
        <v>22</v>
      </c>
      <c r="AC99" s="1"/>
      <c r="AD99" s="1"/>
      <c r="AF99" s="7">
        <f t="shared" si="3"/>
        <v>5.2</v>
      </c>
      <c r="AG99" s="7">
        <f t="shared" si="4"/>
        <v>5.9</v>
      </c>
      <c r="AH99" s="7">
        <f t="shared" si="5"/>
        <v>0.70000000000000018</v>
      </c>
    </row>
    <row r="100" spans="1:34" x14ac:dyDescent="0.3">
      <c r="A100" s="16"/>
      <c r="B100" s="6"/>
      <c r="C100" s="6"/>
      <c r="D100" s="6"/>
      <c r="E100" s="1"/>
      <c r="F100" s="1"/>
      <c r="G100" s="1"/>
      <c r="H100" s="1"/>
      <c r="I100" s="1"/>
      <c r="J100" s="1"/>
      <c r="L100" s="6"/>
      <c r="M100" s="6"/>
      <c r="N100" s="6"/>
      <c r="O100" s="1"/>
      <c r="P100" s="1"/>
      <c r="Q100" s="1"/>
      <c r="R100" s="1"/>
      <c r="S100" s="1"/>
      <c r="T100" s="1"/>
      <c r="V100" s="6"/>
      <c r="W100" s="6"/>
      <c r="X100" s="6"/>
      <c r="Y100" s="1"/>
      <c r="Z100" s="1"/>
      <c r="AA100" s="1"/>
      <c r="AB100" s="1"/>
      <c r="AC100" s="1"/>
      <c r="AD100" s="1"/>
      <c r="AF100" s="7">
        <f>O99-Y99-E99</f>
        <v>5.2</v>
      </c>
      <c r="AG100" s="7">
        <f>R99-AB99-H99</f>
        <v>5.9</v>
      </c>
      <c r="AH100" s="7">
        <f t="shared" si="5"/>
        <v>0.70000000000000018</v>
      </c>
    </row>
    <row r="101" spans="1:34" x14ac:dyDescent="0.3">
      <c r="A101" s="16"/>
      <c r="B101" s="6">
        <v>201812</v>
      </c>
      <c r="C101" s="6"/>
      <c r="D101" s="6"/>
      <c r="E101" s="1">
        <v>2.8</v>
      </c>
      <c r="F101" s="1"/>
      <c r="G101" s="1"/>
      <c r="H101" s="1">
        <v>2.7</v>
      </c>
      <c r="I101" s="1"/>
      <c r="J101" s="1"/>
      <c r="L101" s="6">
        <v>201812</v>
      </c>
      <c r="M101" s="6"/>
      <c r="N101" s="6"/>
      <c r="O101" s="1">
        <v>31</v>
      </c>
      <c r="P101" s="1"/>
      <c r="Q101" s="1"/>
      <c r="R101" s="1">
        <v>30.5</v>
      </c>
      <c r="S101" s="1"/>
      <c r="T101" s="1"/>
      <c r="V101" s="6">
        <v>201812</v>
      </c>
      <c r="W101" s="6"/>
      <c r="X101" s="6"/>
      <c r="Y101" s="1">
        <v>23</v>
      </c>
      <c r="Z101" s="1"/>
      <c r="AA101" s="1"/>
      <c r="AB101" s="1">
        <v>22</v>
      </c>
      <c r="AC101" s="1"/>
      <c r="AD101" s="1"/>
      <c r="AF101" s="7">
        <f t="shared" si="3"/>
        <v>5.2</v>
      </c>
      <c r="AG101" s="7">
        <f t="shared" si="4"/>
        <v>5.8</v>
      </c>
      <c r="AH101" s="7">
        <f t="shared" si="5"/>
        <v>0.59999999999999964</v>
      </c>
    </row>
    <row r="102" spans="1:34" x14ac:dyDescent="0.3">
      <c r="A102" s="16"/>
      <c r="B102" s="6">
        <v>201813</v>
      </c>
      <c r="C102" s="6"/>
      <c r="D102" s="6"/>
      <c r="E102" s="1">
        <v>2.8</v>
      </c>
      <c r="F102" s="1"/>
      <c r="G102" s="1"/>
      <c r="H102" s="1">
        <v>2.5</v>
      </c>
      <c r="I102" s="1"/>
      <c r="J102" s="1"/>
      <c r="L102" s="6">
        <v>201813</v>
      </c>
      <c r="M102" s="6"/>
      <c r="N102" s="6"/>
      <c r="O102" s="1">
        <v>31</v>
      </c>
      <c r="P102" s="1"/>
      <c r="Q102" s="1"/>
      <c r="R102" s="1">
        <v>31</v>
      </c>
      <c r="S102" s="1"/>
      <c r="T102" s="1"/>
      <c r="V102" s="6">
        <v>201813</v>
      </c>
      <c r="W102" s="6"/>
      <c r="X102" s="6"/>
      <c r="Y102" s="1">
        <v>23</v>
      </c>
      <c r="Z102" s="1"/>
      <c r="AA102" s="1"/>
      <c r="AB102" s="1">
        <v>22.5</v>
      </c>
      <c r="AC102" s="1"/>
      <c r="AD102" s="1"/>
      <c r="AF102" s="7">
        <f t="shared" si="3"/>
        <v>5.2</v>
      </c>
      <c r="AG102" s="7">
        <f t="shared" si="4"/>
        <v>6</v>
      </c>
      <c r="AH102" s="7">
        <f t="shared" si="5"/>
        <v>0.79999999999999982</v>
      </c>
    </row>
    <row r="103" spans="1:34" x14ac:dyDescent="0.3">
      <c r="A103" s="16"/>
      <c r="B103" s="6">
        <v>201813</v>
      </c>
      <c r="C103" s="6"/>
      <c r="D103" s="6"/>
      <c r="E103" s="1">
        <v>2.8</v>
      </c>
      <c r="F103" s="1"/>
      <c r="G103" s="1"/>
      <c r="H103" s="1">
        <v>2.5</v>
      </c>
      <c r="I103" s="1"/>
      <c r="J103" s="1"/>
      <c r="L103" s="6">
        <v>201813</v>
      </c>
      <c r="M103" s="6"/>
      <c r="N103" s="6"/>
      <c r="O103" s="1">
        <v>31</v>
      </c>
      <c r="P103" s="1"/>
      <c r="Q103" s="1"/>
      <c r="R103" s="1">
        <v>31</v>
      </c>
      <c r="S103" s="1"/>
      <c r="T103" s="1"/>
      <c r="V103" s="6">
        <v>201813</v>
      </c>
      <c r="W103" s="6"/>
      <c r="X103" s="6"/>
      <c r="Y103" s="1">
        <v>23</v>
      </c>
      <c r="Z103" s="1"/>
      <c r="AA103" s="1"/>
      <c r="AB103" s="1">
        <v>23</v>
      </c>
      <c r="AC103" s="1"/>
      <c r="AD103" s="1"/>
      <c r="AF103" s="7">
        <f t="shared" si="3"/>
        <v>5.2</v>
      </c>
      <c r="AG103" s="7">
        <f t="shared" si="4"/>
        <v>5.5</v>
      </c>
      <c r="AH103" s="7">
        <f t="shared" si="5"/>
        <v>0.29999999999999982</v>
      </c>
    </row>
    <row r="104" spans="1:34" x14ac:dyDescent="0.3">
      <c r="A104" s="16"/>
      <c r="B104" s="6">
        <v>201814</v>
      </c>
      <c r="C104" s="6"/>
      <c r="D104" s="6"/>
      <c r="E104" s="1">
        <v>2.8</v>
      </c>
      <c r="F104" s="1"/>
      <c r="G104" s="1"/>
      <c r="H104" s="1">
        <v>3</v>
      </c>
      <c r="I104" s="1"/>
      <c r="J104" s="1"/>
      <c r="L104" s="6">
        <v>201814</v>
      </c>
      <c r="M104" s="6"/>
      <c r="N104" s="6"/>
      <c r="O104" s="1">
        <v>31</v>
      </c>
      <c r="P104" s="1"/>
      <c r="Q104" s="1"/>
      <c r="R104" s="1">
        <v>32</v>
      </c>
      <c r="S104" s="1"/>
      <c r="T104" s="1"/>
      <c r="V104" s="6">
        <v>201814</v>
      </c>
      <c r="W104" s="6"/>
      <c r="X104" s="6"/>
      <c r="Y104" s="1">
        <v>23</v>
      </c>
      <c r="Z104" s="1"/>
      <c r="AA104" s="1"/>
      <c r="AB104" s="1">
        <v>23</v>
      </c>
      <c r="AC104" s="1"/>
      <c r="AD104" s="1"/>
      <c r="AF104" s="7">
        <f t="shared" si="3"/>
        <v>5.2</v>
      </c>
      <c r="AG104" s="7">
        <f t="shared" si="4"/>
        <v>6</v>
      </c>
      <c r="AH104" s="7">
        <f t="shared" si="5"/>
        <v>0.79999999999999982</v>
      </c>
    </row>
    <row r="105" spans="1:34" x14ac:dyDescent="0.3">
      <c r="A105" s="16"/>
      <c r="B105" s="6">
        <v>201814</v>
      </c>
      <c r="C105" s="6"/>
      <c r="D105" s="6"/>
      <c r="E105" s="1">
        <v>2.8</v>
      </c>
      <c r="F105" s="1"/>
      <c r="G105" s="1"/>
      <c r="H105" s="1">
        <v>2.8</v>
      </c>
      <c r="I105" s="1"/>
      <c r="J105" s="1"/>
      <c r="L105" s="6">
        <v>201814</v>
      </c>
      <c r="M105" s="6"/>
      <c r="N105" s="6"/>
      <c r="O105" s="1">
        <v>31</v>
      </c>
      <c r="P105" s="1"/>
      <c r="Q105" s="1"/>
      <c r="R105" s="1">
        <v>31</v>
      </c>
      <c r="S105" s="1"/>
      <c r="T105" s="1"/>
      <c r="V105" s="6">
        <v>201814</v>
      </c>
      <c r="W105" s="6"/>
      <c r="X105" s="6"/>
      <c r="Y105" s="1">
        <v>23</v>
      </c>
      <c r="Z105" s="1"/>
      <c r="AA105" s="1"/>
      <c r="AB105" s="1">
        <v>23</v>
      </c>
      <c r="AC105" s="1"/>
      <c r="AD105" s="1"/>
      <c r="AF105" s="7">
        <f t="shared" si="3"/>
        <v>5.2</v>
      </c>
      <c r="AG105" s="7">
        <f t="shared" si="4"/>
        <v>5.2</v>
      </c>
      <c r="AH105" s="7">
        <f t="shared" si="5"/>
        <v>0</v>
      </c>
    </row>
    <row r="106" spans="1:34" x14ac:dyDescent="0.3">
      <c r="A106" s="16"/>
      <c r="B106" s="6">
        <v>201815</v>
      </c>
      <c r="C106" s="6"/>
      <c r="D106" s="6"/>
      <c r="E106" s="1">
        <v>2.8</v>
      </c>
      <c r="F106" s="1"/>
      <c r="G106" s="1"/>
      <c r="H106" s="1">
        <v>2.8</v>
      </c>
      <c r="I106" s="1"/>
      <c r="J106" s="1"/>
      <c r="L106" s="6">
        <v>201815</v>
      </c>
      <c r="M106" s="6"/>
      <c r="N106" s="6"/>
      <c r="O106" s="1">
        <v>31</v>
      </c>
      <c r="P106" s="1"/>
      <c r="Q106" s="1"/>
      <c r="R106" s="1">
        <v>31</v>
      </c>
      <c r="S106" s="1"/>
      <c r="T106" s="1"/>
      <c r="V106" s="6">
        <v>201815</v>
      </c>
      <c r="W106" s="6"/>
      <c r="X106" s="6"/>
      <c r="Y106" s="1">
        <v>23</v>
      </c>
      <c r="Z106" s="1"/>
      <c r="AA106" s="1"/>
      <c r="AB106" s="1">
        <v>24</v>
      </c>
      <c r="AC106" s="1"/>
      <c r="AD106" s="1"/>
      <c r="AF106" s="7">
        <f t="shared" si="3"/>
        <v>5.2</v>
      </c>
      <c r="AG106" s="7">
        <f t="shared" si="4"/>
        <v>4.2</v>
      </c>
      <c r="AH106" s="7">
        <f t="shared" si="5"/>
        <v>-1</v>
      </c>
    </row>
    <row r="107" spans="1:34" x14ac:dyDescent="0.3">
      <c r="A107" s="16"/>
      <c r="B107" s="6">
        <v>201816</v>
      </c>
      <c r="C107" s="6"/>
      <c r="D107" s="6"/>
      <c r="E107" s="1">
        <v>2.8</v>
      </c>
      <c r="F107" s="1"/>
      <c r="G107" s="1"/>
      <c r="H107" s="1">
        <v>3</v>
      </c>
      <c r="I107" s="1"/>
      <c r="J107" s="1"/>
      <c r="L107" s="6">
        <v>201816</v>
      </c>
      <c r="M107" s="6"/>
      <c r="N107" s="6"/>
      <c r="O107" s="1">
        <v>31</v>
      </c>
      <c r="P107" s="1"/>
      <c r="Q107" s="1"/>
      <c r="R107" s="1">
        <v>32</v>
      </c>
      <c r="S107" s="1"/>
      <c r="T107" s="1"/>
      <c r="V107" s="6">
        <v>201816</v>
      </c>
      <c r="W107" s="6"/>
      <c r="X107" s="6"/>
      <c r="Y107" s="1">
        <v>23</v>
      </c>
      <c r="Z107" s="1"/>
      <c r="AA107" s="1"/>
      <c r="AB107" s="1">
        <v>23</v>
      </c>
      <c r="AC107" s="1"/>
      <c r="AD107" s="1"/>
      <c r="AF107" s="7">
        <f t="shared" si="3"/>
        <v>5.2</v>
      </c>
      <c r="AG107" s="7">
        <f t="shared" si="4"/>
        <v>6</v>
      </c>
      <c r="AH107" s="7">
        <f t="shared" si="5"/>
        <v>0.79999999999999982</v>
      </c>
    </row>
    <row r="108" spans="1:34" x14ac:dyDescent="0.3">
      <c r="A108" s="16"/>
      <c r="B108" s="6"/>
      <c r="C108" s="6"/>
      <c r="D108" s="6"/>
      <c r="E108" s="1"/>
      <c r="F108" s="1"/>
      <c r="G108" s="1"/>
      <c r="H108" s="1"/>
      <c r="I108" s="1"/>
      <c r="J108" s="1"/>
      <c r="L108" s="6"/>
      <c r="M108" s="6"/>
      <c r="N108" s="6"/>
      <c r="O108" s="1"/>
      <c r="P108" s="1"/>
      <c r="Q108" s="1"/>
      <c r="R108" s="1"/>
      <c r="S108" s="1"/>
      <c r="T108" s="1"/>
      <c r="V108" s="6"/>
      <c r="W108" s="6"/>
      <c r="X108" s="6"/>
      <c r="Y108" s="1"/>
      <c r="Z108" s="1"/>
      <c r="AA108" s="1"/>
      <c r="AB108" s="1"/>
      <c r="AC108" s="1"/>
      <c r="AD108" s="1"/>
      <c r="AF108" s="7">
        <f>O107-Y107-E107</f>
        <v>5.2</v>
      </c>
      <c r="AG108" s="7">
        <f>R107-AB107-H107</f>
        <v>6</v>
      </c>
      <c r="AH108" s="7">
        <f t="shared" si="5"/>
        <v>0.79999999999999982</v>
      </c>
    </row>
    <row r="109" spans="1:34" x14ac:dyDescent="0.3">
      <c r="A109" s="16"/>
      <c r="B109" s="6">
        <v>201817</v>
      </c>
      <c r="C109" s="6"/>
      <c r="D109" s="6"/>
      <c r="E109" s="1">
        <v>2.8</v>
      </c>
      <c r="F109" s="1"/>
      <c r="G109" s="1"/>
      <c r="H109" s="1">
        <v>3.4</v>
      </c>
      <c r="I109" s="1"/>
      <c r="J109" s="1"/>
      <c r="L109" s="6">
        <v>201817</v>
      </c>
      <c r="M109" s="6"/>
      <c r="N109" s="6"/>
      <c r="O109" s="1">
        <v>31</v>
      </c>
      <c r="P109" s="1"/>
      <c r="Q109" s="1"/>
      <c r="R109" s="1">
        <v>32</v>
      </c>
      <c r="S109" s="1"/>
      <c r="T109" s="1"/>
      <c r="V109" s="6">
        <v>201817</v>
      </c>
      <c r="W109" s="6"/>
      <c r="X109" s="6"/>
      <c r="Y109" s="1">
        <v>23</v>
      </c>
      <c r="Z109" s="1"/>
      <c r="AA109" s="1"/>
      <c r="AB109" s="1">
        <v>22.5</v>
      </c>
      <c r="AC109" s="1"/>
      <c r="AD109" s="1"/>
      <c r="AF109" s="7">
        <f t="shared" si="3"/>
        <v>5.2</v>
      </c>
      <c r="AG109" s="7">
        <f t="shared" si="4"/>
        <v>6.1</v>
      </c>
      <c r="AH109" s="7">
        <f t="shared" si="5"/>
        <v>0.89999999999999947</v>
      </c>
    </row>
    <row r="110" spans="1:34" x14ac:dyDescent="0.3">
      <c r="A110" s="16"/>
      <c r="B110" s="6"/>
      <c r="C110" s="6"/>
      <c r="D110" s="6"/>
      <c r="E110" s="1"/>
      <c r="F110" s="1"/>
      <c r="G110" s="1"/>
      <c r="H110" s="1"/>
      <c r="I110" s="1"/>
      <c r="J110" s="1"/>
      <c r="L110" s="6"/>
      <c r="M110" s="6"/>
      <c r="N110" s="6"/>
      <c r="O110" s="1"/>
      <c r="P110" s="1"/>
      <c r="Q110" s="1"/>
      <c r="R110" s="1"/>
      <c r="S110" s="1"/>
      <c r="T110" s="1"/>
      <c r="V110" s="6"/>
      <c r="W110" s="6"/>
      <c r="X110" s="6"/>
      <c r="Y110" s="1"/>
      <c r="Z110" s="1"/>
      <c r="AA110" s="1"/>
      <c r="AB110" s="1"/>
      <c r="AC110" s="1"/>
      <c r="AD110" s="1"/>
      <c r="AF110" s="7">
        <f>O109-Y109-E109</f>
        <v>5.2</v>
      </c>
      <c r="AG110" s="7">
        <f>R109-AB109-H109</f>
        <v>6.1</v>
      </c>
      <c r="AH110" s="7">
        <f t="shared" si="5"/>
        <v>0.89999999999999947</v>
      </c>
    </row>
    <row r="111" spans="1:34" x14ac:dyDescent="0.3">
      <c r="A111" s="16"/>
      <c r="B111" s="6">
        <v>201817</v>
      </c>
      <c r="C111" s="6"/>
      <c r="D111" s="6"/>
      <c r="E111" s="1">
        <v>2.8</v>
      </c>
      <c r="F111" s="1"/>
      <c r="G111" s="1"/>
      <c r="H111" s="1">
        <v>3.2</v>
      </c>
      <c r="I111" s="1"/>
      <c r="J111" s="1"/>
      <c r="L111" s="6">
        <v>201817</v>
      </c>
      <c r="M111" s="6"/>
      <c r="N111" s="6"/>
      <c r="O111" s="1">
        <v>31</v>
      </c>
      <c r="P111" s="1"/>
      <c r="Q111" s="1"/>
      <c r="R111" s="1">
        <v>31.5</v>
      </c>
      <c r="S111" s="1"/>
      <c r="T111" s="1"/>
      <c r="V111" s="6">
        <v>201817</v>
      </c>
      <c r="W111" s="6"/>
      <c r="X111" s="6"/>
      <c r="Y111" s="1">
        <v>23</v>
      </c>
      <c r="Z111" s="1"/>
      <c r="AA111" s="1"/>
      <c r="AB111" s="1">
        <v>23</v>
      </c>
      <c r="AC111" s="1"/>
      <c r="AD111" s="1"/>
      <c r="AF111" s="7">
        <f t="shared" si="3"/>
        <v>5.2</v>
      </c>
      <c r="AG111" s="7">
        <f t="shared" si="4"/>
        <v>5.3</v>
      </c>
      <c r="AH111" s="7">
        <f t="shared" si="5"/>
        <v>9.9999999999999645E-2</v>
      </c>
    </row>
    <row r="112" spans="1:34" x14ac:dyDescent="0.3">
      <c r="A112" s="16"/>
      <c r="B112" s="6"/>
      <c r="C112" s="6"/>
      <c r="D112" s="6"/>
      <c r="E112" s="1"/>
      <c r="F112" s="1"/>
      <c r="G112" s="1"/>
      <c r="H112" s="1"/>
      <c r="I112" s="1"/>
      <c r="J112" s="1"/>
      <c r="L112" s="6"/>
      <c r="M112" s="6"/>
      <c r="N112" s="6"/>
      <c r="O112" s="1"/>
      <c r="P112" s="1"/>
      <c r="Q112" s="1"/>
      <c r="R112" s="1"/>
      <c r="S112" s="1"/>
      <c r="T112" s="1"/>
      <c r="V112" s="6"/>
      <c r="W112" s="6"/>
      <c r="X112" s="6"/>
      <c r="Y112" s="1"/>
      <c r="Z112" s="1"/>
      <c r="AA112" s="1"/>
      <c r="AB112" s="1"/>
      <c r="AC112" s="1"/>
      <c r="AD112" s="1"/>
      <c r="AF112" s="7">
        <f>O111-Y111-E111</f>
        <v>5.2</v>
      </c>
      <c r="AG112" s="7">
        <f>R111-AB111-H111</f>
        <v>5.3</v>
      </c>
      <c r="AH112" s="7">
        <f t="shared" si="5"/>
        <v>9.9999999999999645E-2</v>
      </c>
    </row>
    <row r="113" spans="1:34" x14ac:dyDescent="0.3">
      <c r="A113" s="16"/>
      <c r="B113" s="6">
        <v>201818</v>
      </c>
      <c r="C113" s="6"/>
      <c r="D113" s="6"/>
      <c r="E113" s="1">
        <v>2.8</v>
      </c>
      <c r="F113" s="1"/>
      <c r="G113" s="1"/>
      <c r="H113" s="1">
        <v>3.3</v>
      </c>
      <c r="I113" s="1"/>
      <c r="J113" s="1"/>
      <c r="L113" s="6">
        <v>201818</v>
      </c>
      <c r="M113" s="6"/>
      <c r="N113" s="6"/>
      <c r="O113" s="1">
        <v>31</v>
      </c>
      <c r="P113" s="1"/>
      <c r="Q113" s="1"/>
      <c r="R113" s="1">
        <v>32</v>
      </c>
      <c r="S113" s="1"/>
      <c r="T113" s="1"/>
      <c r="V113" s="6">
        <v>201818</v>
      </c>
      <c r="W113" s="6"/>
      <c r="X113" s="6"/>
      <c r="Y113" s="1">
        <v>23</v>
      </c>
      <c r="Z113" s="1"/>
      <c r="AA113" s="1"/>
      <c r="AB113" s="1">
        <v>23</v>
      </c>
      <c r="AC113" s="1"/>
      <c r="AD113" s="1"/>
      <c r="AF113" s="7">
        <f t="shared" si="3"/>
        <v>5.2</v>
      </c>
      <c r="AG113" s="7">
        <f t="shared" si="4"/>
        <v>5.7</v>
      </c>
      <c r="AH113" s="7">
        <f t="shared" si="5"/>
        <v>0.5</v>
      </c>
    </row>
    <row r="114" spans="1:34" x14ac:dyDescent="0.3">
      <c r="A114" s="16"/>
      <c r="B114" s="6">
        <v>201818</v>
      </c>
      <c r="C114" s="6"/>
      <c r="D114" s="6"/>
      <c r="E114" s="1">
        <v>2.8</v>
      </c>
      <c r="F114" s="1"/>
      <c r="G114" s="1"/>
      <c r="H114" s="1">
        <v>3</v>
      </c>
      <c r="I114" s="1"/>
      <c r="J114" s="1"/>
      <c r="L114" s="6">
        <v>201818</v>
      </c>
      <c r="M114" s="6"/>
      <c r="N114" s="6"/>
      <c r="O114" s="1">
        <v>31</v>
      </c>
      <c r="P114" s="1"/>
      <c r="Q114" s="1"/>
      <c r="R114" s="1">
        <v>32</v>
      </c>
      <c r="S114" s="1"/>
      <c r="T114" s="1"/>
      <c r="V114" s="6">
        <v>201818</v>
      </c>
      <c r="W114" s="6"/>
      <c r="X114" s="6"/>
      <c r="Y114" s="1">
        <v>23</v>
      </c>
      <c r="Z114" s="1"/>
      <c r="AA114" s="1"/>
      <c r="AB114" s="1">
        <v>23</v>
      </c>
      <c r="AC114" s="1"/>
      <c r="AD114" s="1"/>
      <c r="AF114" s="7">
        <f t="shared" si="3"/>
        <v>5.2</v>
      </c>
      <c r="AG114" s="7">
        <f t="shared" si="4"/>
        <v>6</v>
      </c>
      <c r="AH114" s="7">
        <f t="shared" si="5"/>
        <v>0.79999999999999982</v>
      </c>
    </row>
    <row r="115" spans="1:34" x14ac:dyDescent="0.3">
      <c r="A115" s="16"/>
      <c r="B115" s="6">
        <v>201819</v>
      </c>
      <c r="C115" s="6"/>
      <c r="D115" s="6"/>
      <c r="E115" s="1">
        <v>2.8</v>
      </c>
      <c r="F115" s="1"/>
      <c r="G115" s="1"/>
      <c r="H115" s="1">
        <v>2.8</v>
      </c>
      <c r="I115" s="1"/>
      <c r="J115" s="1"/>
      <c r="L115" s="6">
        <v>201819</v>
      </c>
      <c r="M115" s="6"/>
      <c r="N115" s="6"/>
      <c r="O115" s="1">
        <v>31</v>
      </c>
      <c r="P115" s="1"/>
      <c r="Q115" s="1"/>
      <c r="R115" s="1">
        <v>31.5</v>
      </c>
      <c r="S115" s="1"/>
      <c r="T115" s="1"/>
      <c r="V115" s="6">
        <v>201819</v>
      </c>
      <c r="W115" s="6"/>
      <c r="X115" s="6"/>
      <c r="Y115" s="1">
        <v>23</v>
      </c>
      <c r="Z115" s="1"/>
      <c r="AA115" s="1"/>
      <c r="AB115" s="1">
        <v>22.5</v>
      </c>
      <c r="AC115" s="1"/>
      <c r="AD115" s="1"/>
      <c r="AF115" s="7">
        <f t="shared" si="3"/>
        <v>5.2</v>
      </c>
      <c r="AG115" s="7">
        <f t="shared" si="4"/>
        <v>6.2</v>
      </c>
      <c r="AH115" s="7">
        <f t="shared" si="5"/>
        <v>1</v>
      </c>
    </row>
    <row r="116" spans="1:34" x14ac:dyDescent="0.3">
      <c r="A116" s="16"/>
      <c r="B116" s="6">
        <v>201819</v>
      </c>
      <c r="C116" s="6"/>
      <c r="D116" s="6"/>
      <c r="E116" s="1">
        <v>2.8</v>
      </c>
      <c r="F116" s="1"/>
      <c r="G116" s="1"/>
      <c r="H116" s="1">
        <v>2.8</v>
      </c>
      <c r="I116" s="1"/>
      <c r="J116" s="1"/>
      <c r="L116" s="6">
        <v>201819</v>
      </c>
      <c r="M116" s="6"/>
      <c r="N116" s="6"/>
      <c r="O116" s="1">
        <v>31</v>
      </c>
      <c r="P116" s="1"/>
      <c r="Q116" s="1"/>
      <c r="R116" s="1">
        <v>32</v>
      </c>
      <c r="S116" s="1"/>
      <c r="T116" s="1"/>
      <c r="V116" s="6">
        <v>201819</v>
      </c>
      <c r="W116" s="6"/>
      <c r="X116" s="6"/>
      <c r="Y116" s="1">
        <v>23</v>
      </c>
      <c r="Z116" s="1"/>
      <c r="AA116" s="1"/>
      <c r="AB116" s="1">
        <v>23.5</v>
      </c>
      <c r="AC116" s="1"/>
      <c r="AD116" s="1"/>
      <c r="AF116" s="7">
        <f t="shared" si="3"/>
        <v>5.2</v>
      </c>
      <c r="AG116" s="7">
        <f t="shared" si="4"/>
        <v>5.7</v>
      </c>
      <c r="AH116" s="7">
        <f t="shared" si="5"/>
        <v>0.5</v>
      </c>
    </row>
    <row r="117" spans="1:34" x14ac:dyDescent="0.3">
      <c r="A117" s="16"/>
      <c r="B117" s="6">
        <v>201820</v>
      </c>
      <c r="C117" s="6"/>
      <c r="D117" s="6"/>
      <c r="E117" s="1">
        <v>2.8</v>
      </c>
      <c r="F117" s="1"/>
      <c r="G117" s="1"/>
      <c r="H117" s="1">
        <v>2.2000000000000002</v>
      </c>
      <c r="I117" s="1"/>
      <c r="J117" s="1"/>
      <c r="L117" s="6">
        <v>201820</v>
      </c>
      <c r="M117" s="6"/>
      <c r="N117" s="6"/>
      <c r="O117" s="1">
        <v>31</v>
      </c>
      <c r="P117" s="1"/>
      <c r="Q117" s="1"/>
      <c r="R117" s="1">
        <v>31.5</v>
      </c>
      <c r="S117" s="1"/>
      <c r="T117" s="1"/>
      <c r="V117" s="6">
        <v>201820</v>
      </c>
      <c r="W117" s="6"/>
      <c r="X117" s="6"/>
      <c r="Y117" s="1">
        <v>23</v>
      </c>
      <c r="Z117" s="1"/>
      <c r="AA117" s="1"/>
      <c r="AB117" s="1">
        <v>23</v>
      </c>
      <c r="AC117" s="1"/>
      <c r="AD117" s="1"/>
      <c r="AF117" s="7">
        <f t="shared" si="3"/>
        <v>5.2</v>
      </c>
      <c r="AG117" s="7">
        <f t="shared" si="4"/>
        <v>6.3</v>
      </c>
      <c r="AH117" s="7">
        <f t="shared" si="5"/>
        <v>1.0999999999999996</v>
      </c>
    </row>
    <row r="118" spans="1:34" x14ac:dyDescent="0.3">
      <c r="A118" s="16"/>
      <c r="B118" s="6">
        <v>201820</v>
      </c>
      <c r="C118" s="6"/>
      <c r="D118" s="6"/>
      <c r="E118" s="1">
        <v>2.8</v>
      </c>
      <c r="F118" s="1"/>
      <c r="G118" s="1"/>
      <c r="H118" s="1">
        <v>3.1</v>
      </c>
      <c r="I118" s="1"/>
      <c r="J118" s="1"/>
      <c r="L118" s="6">
        <v>201820</v>
      </c>
      <c r="M118" s="6"/>
      <c r="N118" s="6"/>
      <c r="O118" s="1">
        <v>31</v>
      </c>
      <c r="P118" s="1"/>
      <c r="Q118" s="1"/>
      <c r="R118" s="1">
        <v>32.5</v>
      </c>
      <c r="S118" s="1"/>
      <c r="T118" s="1"/>
      <c r="V118" s="6">
        <v>201820</v>
      </c>
      <c r="W118" s="6"/>
      <c r="X118" s="6"/>
      <c r="Y118" s="1">
        <v>23</v>
      </c>
      <c r="Z118" s="1"/>
      <c r="AA118" s="1"/>
      <c r="AB118" s="1">
        <v>23.5</v>
      </c>
      <c r="AC118" s="1"/>
      <c r="AD118" s="1"/>
      <c r="AF118" s="7">
        <f t="shared" si="3"/>
        <v>5.2</v>
      </c>
      <c r="AG118" s="7">
        <f t="shared" si="4"/>
        <v>5.9</v>
      </c>
      <c r="AH118" s="7">
        <f t="shared" si="5"/>
        <v>0.70000000000000018</v>
      </c>
    </row>
    <row r="119" spans="1:34" x14ac:dyDescent="0.3">
      <c r="A119" s="16"/>
      <c r="B119" s="6">
        <v>201821</v>
      </c>
      <c r="C119" s="6"/>
      <c r="D119" s="6"/>
      <c r="E119" s="1">
        <v>2.8</v>
      </c>
      <c r="F119" s="1"/>
      <c r="G119" s="1"/>
      <c r="H119" s="1">
        <v>2.7</v>
      </c>
      <c r="I119" s="1"/>
      <c r="J119" s="1"/>
      <c r="L119" s="6">
        <v>201821</v>
      </c>
      <c r="M119" s="6"/>
      <c r="N119" s="6"/>
      <c r="O119" s="1">
        <v>31</v>
      </c>
      <c r="P119" s="1"/>
      <c r="Q119" s="1"/>
      <c r="R119" s="1">
        <v>31.5</v>
      </c>
      <c r="S119" s="1"/>
      <c r="T119" s="1"/>
      <c r="V119" s="6">
        <v>201821</v>
      </c>
      <c r="W119" s="6"/>
      <c r="X119" s="6"/>
      <c r="Y119" s="1">
        <v>23</v>
      </c>
      <c r="Z119" s="1"/>
      <c r="AA119" s="1"/>
      <c r="AB119" s="1">
        <v>22</v>
      </c>
      <c r="AC119" s="1"/>
      <c r="AD119" s="1"/>
      <c r="AF119" s="7">
        <f t="shared" si="3"/>
        <v>5.2</v>
      </c>
      <c r="AG119" s="7">
        <f t="shared" si="4"/>
        <v>6.8</v>
      </c>
      <c r="AH119" s="7">
        <f t="shared" si="5"/>
        <v>1.5999999999999996</v>
      </c>
    </row>
    <row r="120" spans="1:34" x14ac:dyDescent="0.3">
      <c r="A120" s="16"/>
      <c r="B120" s="6">
        <v>201821</v>
      </c>
      <c r="C120" s="6"/>
      <c r="D120" s="6"/>
      <c r="E120" s="1">
        <v>2.8</v>
      </c>
      <c r="F120" s="1"/>
      <c r="G120" s="1"/>
      <c r="H120" s="1">
        <v>3.1</v>
      </c>
      <c r="I120" s="1"/>
      <c r="J120" s="1"/>
      <c r="L120" s="6">
        <v>201821</v>
      </c>
      <c r="M120" s="6"/>
      <c r="N120" s="6"/>
      <c r="O120" s="1">
        <v>31</v>
      </c>
      <c r="P120" s="1"/>
      <c r="Q120" s="1"/>
      <c r="R120" s="1">
        <v>31.5</v>
      </c>
      <c r="S120" s="1"/>
      <c r="T120" s="1"/>
      <c r="V120" s="6">
        <v>201821</v>
      </c>
      <c r="W120" s="6"/>
      <c r="X120" s="6"/>
      <c r="Y120" s="1">
        <v>23</v>
      </c>
      <c r="Z120" s="1"/>
      <c r="AA120" s="1"/>
      <c r="AB120" s="1">
        <v>22.5</v>
      </c>
      <c r="AC120" s="1"/>
      <c r="AD120" s="1"/>
      <c r="AF120" s="7">
        <f t="shared" si="3"/>
        <v>5.2</v>
      </c>
      <c r="AG120" s="7">
        <f t="shared" si="4"/>
        <v>5.9</v>
      </c>
      <c r="AH120" s="7">
        <f t="shared" si="5"/>
        <v>0.70000000000000018</v>
      </c>
    </row>
    <row r="121" spans="1:34" x14ac:dyDescent="0.3">
      <c r="A121" s="16"/>
      <c r="B121" s="6">
        <v>201822</v>
      </c>
      <c r="C121" s="6"/>
      <c r="D121" s="6"/>
      <c r="E121" s="1">
        <v>2.8</v>
      </c>
      <c r="F121" s="1"/>
      <c r="G121" s="1"/>
      <c r="H121" s="1">
        <v>3</v>
      </c>
      <c r="I121" s="1"/>
      <c r="J121" s="1"/>
      <c r="L121" s="6">
        <v>201822</v>
      </c>
      <c r="M121" s="6"/>
      <c r="N121" s="6"/>
      <c r="O121" s="1">
        <v>31</v>
      </c>
      <c r="P121" s="1"/>
      <c r="Q121" s="1"/>
      <c r="R121" s="1">
        <v>31.5</v>
      </c>
      <c r="S121" s="1"/>
      <c r="T121" s="1"/>
      <c r="V121" s="6">
        <v>201822</v>
      </c>
      <c r="W121" s="6"/>
      <c r="X121" s="6"/>
      <c r="Y121" s="1">
        <v>23</v>
      </c>
      <c r="Z121" s="1"/>
      <c r="AA121" s="1"/>
      <c r="AB121" s="1">
        <v>23</v>
      </c>
      <c r="AC121" s="1"/>
      <c r="AD121" s="1"/>
      <c r="AF121" s="7">
        <f t="shared" si="3"/>
        <v>5.2</v>
      </c>
      <c r="AG121" s="7">
        <f t="shared" si="4"/>
        <v>5.5</v>
      </c>
      <c r="AH121" s="7">
        <f t="shared" si="5"/>
        <v>0.29999999999999982</v>
      </c>
    </row>
    <row r="122" spans="1:34" x14ac:dyDescent="0.3">
      <c r="A122" s="16"/>
      <c r="B122" s="6">
        <v>201823</v>
      </c>
      <c r="C122" s="6"/>
      <c r="D122" s="6"/>
      <c r="E122" s="1">
        <v>2.8</v>
      </c>
      <c r="F122" s="1"/>
      <c r="G122" s="1"/>
      <c r="H122" s="1">
        <v>3.2</v>
      </c>
      <c r="I122" s="1"/>
      <c r="J122" s="1"/>
      <c r="L122" s="6">
        <v>201823</v>
      </c>
      <c r="M122" s="6"/>
      <c r="N122" s="6"/>
      <c r="O122" s="1">
        <v>31</v>
      </c>
      <c r="P122" s="1"/>
      <c r="Q122" s="1"/>
      <c r="R122" s="1">
        <v>32.5</v>
      </c>
      <c r="S122" s="1"/>
      <c r="T122" s="1"/>
      <c r="V122" s="6">
        <v>201823</v>
      </c>
      <c r="W122" s="6"/>
      <c r="X122" s="6"/>
      <c r="Y122" s="1">
        <v>23</v>
      </c>
      <c r="Z122" s="1"/>
      <c r="AA122" s="1"/>
      <c r="AB122" s="1">
        <v>23</v>
      </c>
      <c r="AC122" s="1"/>
      <c r="AD122" s="1"/>
      <c r="AF122" s="7">
        <f t="shared" si="3"/>
        <v>5.2</v>
      </c>
      <c r="AG122" s="7">
        <f t="shared" si="4"/>
        <v>6.3</v>
      </c>
      <c r="AH122" s="7">
        <f t="shared" si="5"/>
        <v>1.0999999999999996</v>
      </c>
    </row>
    <row r="123" spans="1:34" x14ac:dyDescent="0.3">
      <c r="A123" s="16"/>
      <c r="B123" s="6">
        <v>201824</v>
      </c>
      <c r="C123" s="6"/>
      <c r="D123" s="6"/>
      <c r="E123" s="1">
        <v>2.8</v>
      </c>
      <c r="F123" s="1"/>
      <c r="G123" s="1"/>
      <c r="H123" s="1">
        <v>2.5</v>
      </c>
      <c r="I123" s="1"/>
      <c r="J123" s="1"/>
      <c r="L123" s="6">
        <v>201824</v>
      </c>
      <c r="M123" s="6"/>
      <c r="N123" s="6"/>
      <c r="O123" s="1">
        <v>31</v>
      </c>
      <c r="P123" s="1"/>
      <c r="Q123" s="1"/>
      <c r="R123" s="1">
        <v>31.5</v>
      </c>
      <c r="S123" s="1"/>
      <c r="T123" s="1"/>
      <c r="V123" s="6">
        <v>201824</v>
      </c>
      <c r="W123" s="6"/>
      <c r="X123" s="6"/>
      <c r="Y123" s="1">
        <v>23</v>
      </c>
      <c r="Z123" s="1"/>
      <c r="AA123" s="1"/>
      <c r="AB123" s="1">
        <v>22.5</v>
      </c>
      <c r="AC123" s="1"/>
      <c r="AD123" s="1"/>
      <c r="AF123" s="7">
        <f t="shared" si="3"/>
        <v>5.2</v>
      </c>
      <c r="AG123" s="7">
        <f t="shared" si="4"/>
        <v>6.5</v>
      </c>
      <c r="AH123" s="7">
        <f t="shared" si="5"/>
        <v>1.2999999999999998</v>
      </c>
    </row>
    <row r="124" spans="1:34" x14ac:dyDescent="0.3">
      <c r="A124" s="16"/>
      <c r="B124" s="6">
        <v>201825</v>
      </c>
      <c r="C124" s="6"/>
      <c r="D124" s="6"/>
      <c r="E124" s="1">
        <v>2.8</v>
      </c>
      <c r="F124" s="1"/>
      <c r="G124" s="1"/>
      <c r="H124" s="1">
        <v>2.9</v>
      </c>
      <c r="I124" s="1"/>
      <c r="J124" s="1"/>
      <c r="L124" s="6">
        <v>201825</v>
      </c>
      <c r="M124" s="6"/>
      <c r="N124" s="6"/>
      <c r="O124" s="1">
        <v>31</v>
      </c>
      <c r="P124" s="1"/>
      <c r="Q124" s="1"/>
      <c r="R124" s="1">
        <v>31.5</v>
      </c>
      <c r="S124" s="1"/>
      <c r="T124" s="1"/>
      <c r="V124" s="6">
        <v>201825</v>
      </c>
      <c r="W124" s="6"/>
      <c r="X124" s="6"/>
      <c r="Y124" s="1">
        <v>23</v>
      </c>
      <c r="Z124" s="1"/>
      <c r="AA124" s="1"/>
      <c r="AB124" s="1">
        <v>23.5</v>
      </c>
      <c r="AC124" s="1"/>
      <c r="AD124" s="1"/>
      <c r="AF124" s="7">
        <f t="shared" si="3"/>
        <v>5.2</v>
      </c>
      <c r="AG124" s="7">
        <f t="shared" si="4"/>
        <v>5.0999999999999996</v>
      </c>
      <c r="AH124" s="7">
        <f t="shared" si="5"/>
        <v>-0.10000000000000053</v>
      </c>
    </row>
    <row r="125" spans="1:34" x14ac:dyDescent="0.3">
      <c r="A125" s="16"/>
      <c r="B125" s="6">
        <v>201826</v>
      </c>
      <c r="C125" s="6"/>
      <c r="D125" s="6"/>
      <c r="E125" s="1">
        <v>2.8</v>
      </c>
      <c r="F125" s="1"/>
      <c r="G125" s="1"/>
      <c r="H125" s="1">
        <v>3</v>
      </c>
      <c r="I125" s="1"/>
      <c r="J125" s="1"/>
      <c r="L125" s="6">
        <v>201826</v>
      </c>
      <c r="M125" s="6"/>
      <c r="N125" s="6"/>
      <c r="O125" s="1">
        <v>31</v>
      </c>
      <c r="P125" s="1"/>
      <c r="Q125" s="1"/>
      <c r="R125" s="1">
        <v>30.5</v>
      </c>
      <c r="S125" s="1"/>
      <c r="T125" s="1"/>
      <c r="V125" s="6">
        <v>201826</v>
      </c>
      <c r="W125" s="6"/>
      <c r="X125" s="6"/>
      <c r="Y125" s="1">
        <v>23</v>
      </c>
      <c r="Z125" s="1"/>
      <c r="AA125" s="1"/>
      <c r="AB125" s="1">
        <v>22.5</v>
      </c>
      <c r="AC125" s="1"/>
      <c r="AD125" s="1"/>
      <c r="AF125" s="7">
        <f t="shared" si="3"/>
        <v>5.2</v>
      </c>
      <c r="AG125" s="7">
        <f t="shared" si="4"/>
        <v>5</v>
      </c>
      <c r="AH125" s="7">
        <f t="shared" si="5"/>
        <v>-0.20000000000000018</v>
      </c>
    </row>
    <row r="126" spans="1:34" x14ac:dyDescent="0.3">
      <c r="A126" s="16"/>
      <c r="B126" s="6">
        <v>201827</v>
      </c>
      <c r="C126" s="6"/>
      <c r="D126" s="6"/>
      <c r="E126" s="1">
        <v>2.8</v>
      </c>
      <c r="F126" s="1"/>
      <c r="G126" s="1"/>
      <c r="H126" s="1">
        <v>2.9</v>
      </c>
      <c r="I126" s="1"/>
      <c r="J126" s="1"/>
      <c r="L126" s="6">
        <v>201827</v>
      </c>
      <c r="M126" s="6"/>
      <c r="N126" s="6"/>
      <c r="O126" s="1">
        <v>31</v>
      </c>
      <c r="P126" s="1"/>
      <c r="Q126" s="1"/>
      <c r="R126" s="1">
        <v>31.5</v>
      </c>
      <c r="S126" s="1"/>
      <c r="T126" s="1"/>
      <c r="V126" s="6">
        <v>201827</v>
      </c>
      <c r="W126" s="6"/>
      <c r="X126" s="6"/>
      <c r="Y126" s="1">
        <v>23</v>
      </c>
      <c r="Z126" s="1"/>
      <c r="AA126" s="1"/>
      <c r="AB126" s="1">
        <v>23.5</v>
      </c>
      <c r="AC126" s="1"/>
      <c r="AD126" s="1"/>
      <c r="AF126" s="7">
        <f t="shared" si="3"/>
        <v>5.2</v>
      </c>
      <c r="AG126" s="7">
        <f t="shared" si="4"/>
        <v>5.0999999999999996</v>
      </c>
      <c r="AH126" s="7">
        <f t="shared" si="5"/>
        <v>-0.10000000000000053</v>
      </c>
    </row>
    <row r="127" spans="1:34" x14ac:dyDescent="0.3">
      <c r="A127" s="16"/>
      <c r="B127" s="6">
        <v>201828</v>
      </c>
      <c r="C127" s="6"/>
      <c r="D127" s="6"/>
      <c r="E127" s="1">
        <v>2.8</v>
      </c>
      <c r="F127" s="1"/>
      <c r="G127" s="1"/>
      <c r="H127" s="1">
        <v>3.2</v>
      </c>
      <c r="I127" s="1"/>
      <c r="J127" s="1"/>
      <c r="L127" s="6">
        <v>201828</v>
      </c>
      <c r="M127" s="6"/>
      <c r="N127" s="6"/>
      <c r="O127" s="1">
        <v>31</v>
      </c>
      <c r="P127" s="1"/>
      <c r="Q127" s="1"/>
      <c r="R127" s="1">
        <v>31.5</v>
      </c>
      <c r="S127" s="1"/>
      <c r="T127" s="1"/>
      <c r="V127" s="6">
        <v>201828</v>
      </c>
      <c r="W127" s="6"/>
      <c r="X127" s="6"/>
      <c r="Y127" s="1">
        <v>23</v>
      </c>
      <c r="Z127" s="1"/>
      <c r="AA127" s="1"/>
      <c r="AB127" s="1">
        <v>22</v>
      </c>
      <c r="AC127" s="1"/>
      <c r="AD127" s="1"/>
      <c r="AF127" s="7">
        <f t="shared" si="3"/>
        <v>5.2</v>
      </c>
      <c r="AG127" s="7">
        <f t="shared" si="4"/>
        <v>6.3</v>
      </c>
      <c r="AH127" s="7">
        <f t="shared" si="5"/>
        <v>1.0999999999999996</v>
      </c>
    </row>
    <row r="128" spans="1:34" x14ac:dyDescent="0.3">
      <c r="A128" s="16"/>
      <c r="B128" s="6">
        <v>201828</v>
      </c>
      <c r="C128" s="6"/>
      <c r="D128" s="6"/>
      <c r="E128" s="1">
        <v>2.8</v>
      </c>
      <c r="F128" s="1"/>
      <c r="G128" s="1"/>
      <c r="H128" s="1">
        <v>3.2</v>
      </c>
      <c r="I128" s="1"/>
      <c r="J128" s="1"/>
      <c r="L128" s="6">
        <v>201828</v>
      </c>
      <c r="M128" s="6"/>
      <c r="N128" s="6"/>
      <c r="O128" s="1">
        <v>31</v>
      </c>
      <c r="P128" s="1"/>
      <c r="Q128" s="1"/>
      <c r="R128" s="1">
        <v>31.5</v>
      </c>
      <c r="S128" s="1"/>
      <c r="T128" s="1"/>
      <c r="V128" s="6">
        <v>201828</v>
      </c>
      <c r="W128" s="6"/>
      <c r="X128" s="6"/>
      <c r="Y128" s="1">
        <v>23</v>
      </c>
      <c r="Z128" s="1"/>
      <c r="AA128" s="1"/>
      <c r="AB128" s="1">
        <v>23</v>
      </c>
      <c r="AC128" s="1"/>
      <c r="AD128" s="1"/>
      <c r="AF128" s="7">
        <f t="shared" si="3"/>
        <v>5.2</v>
      </c>
      <c r="AG128" s="7">
        <f t="shared" si="4"/>
        <v>5.3</v>
      </c>
      <c r="AH128" s="7">
        <f t="shared" si="5"/>
        <v>9.9999999999999645E-2</v>
      </c>
    </row>
    <row r="129" spans="1:34" x14ac:dyDescent="0.3">
      <c r="A129" s="16"/>
      <c r="B129" s="6">
        <v>201829</v>
      </c>
      <c r="C129" s="6"/>
      <c r="D129" s="6"/>
      <c r="E129" s="1">
        <v>2.8</v>
      </c>
      <c r="F129" s="1"/>
      <c r="G129" s="1"/>
      <c r="H129" s="1">
        <v>3</v>
      </c>
      <c r="I129" s="1"/>
      <c r="J129" s="1"/>
      <c r="L129" s="6">
        <v>201829</v>
      </c>
      <c r="M129" s="6"/>
      <c r="N129" s="6"/>
      <c r="O129" s="1">
        <v>31</v>
      </c>
      <c r="P129" s="1"/>
      <c r="Q129" s="1"/>
      <c r="R129" s="1">
        <v>30.5</v>
      </c>
      <c r="S129" s="1"/>
      <c r="T129" s="1"/>
      <c r="V129" s="6">
        <v>201829</v>
      </c>
      <c r="W129" s="6"/>
      <c r="X129" s="6"/>
      <c r="Y129" s="1">
        <v>23</v>
      </c>
      <c r="Z129" s="1"/>
      <c r="AA129" s="1"/>
      <c r="AB129" s="1">
        <v>22.5</v>
      </c>
      <c r="AC129" s="1"/>
      <c r="AD129" s="1"/>
      <c r="AF129" s="7">
        <f t="shared" si="3"/>
        <v>5.2</v>
      </c>
      <c r="AG129" s="7">
        <f t="shared" si="4"/>
        <v>5</v>
      </c>
      <c r="AH129" s="7">
        <f t="shared" si="5"/>
        <v>-0.20000000000000018</v>
      </c>
    </row>
    <row r="130" spans="1:34" x14ac:dyDescent="0.3">
      <c r="A130" s="16"/>
      <c r="B130" s="6">
        <v>201829</v>
      </c>
      <c r="C130" s="6"/>
      <c r="D130" s="6"/>
      <c r="E130" s="1">
        <v>2.8</v>
      </c>
      <c r="F130" s="1"/>
      <c r="G130" s="1"/>
      <c r="H130" s="1">
        <v>3</v>
      </c>
      <c r="I130" s="1"/>
      <c r="J130" s="1"/>
      <c r="L130" s="6">
        <v>201829</v>
      </c>
      <c r="M130" s="6"/>
      <c r="N130" s="6"/>
      <c r="O130" s="1">
        <v>31</v>
      </c>
      <c r="P130" s="1"/>
      <c r="Q130" s="1"/>
      <c r="R130" s="1">
        <v>31.5</v>
      </c>
      <c r="S130" s="1"/>
      <c r="T130" s="1"/>
      <c r="V130" s="6">
        <v>201829</v>
      </c>
      <c r="W130" s="6"/>
      <c r="X130" s="6"/>
      <c r="Y130" s="1">
        <v>23</v>
      </c>
      <c r="Z130" s="1"/>
      <c r="AA130" s="1"/>
      <c r="AB130" s="1">
        <v>22.5</v>
      </c>
      <c r="AC130" s="1"/>
      <c r="AD130" s="1"/>
      <c r="AF130" s="7">
        <f t="shared" si="3"/>
        <v>5.2</v>
      </c>
      <c r="AG130" s="7">
        <f t="shared" si="4"/>
        <v>6</v>
      </c>
      <c r="AH130" s="7">
        <f t="shared" si="5"/>
        <v>0.79999999999999982</v>
      </c>
    </row>
    <row r="131" spans="1:34" x14ac:dyDescent="0.3">
      <c r="A131" s="16"/>
      <c r="B131" s="6">
        <v>201830</v>
      </c>
      <c r="C131" s="6"/>
      <c r="D131" s="6"/>
      <c r="E131" s="1">
        <v>2.8</v>
      </c>
      <c r="F131" s="1"/>
      <c r="G131" s="1"/>
      <c r="H131" s="1">
        <v>2.7</v>
      </c>
      <c r="I131" s="1"/>
      <c r="J131" s="1"/>
      <c r="L131" s="6">
        <v>201830</v>
      </c>
      <c r="M131" s="6"/>
      <c r="N131" s="6"/>
      <c r="O131" s="1">
        <v>31</v>
      </c>
      <c r="P131" s="1"/>
      <c r="Q131" s="1"/>
      <c r="R131" s="1">
        <v>31.5</v>
      </c>
      <c r="S131" s="1"/>
      <c r="T131" s="1"/>
      <c r="V131" s="6">
        <v>201830</v>
      </c>
      <c r="W131" s="6"/>
      <c r="X131" s="6"/>
      <c r="Y131" s="1">
        <v>23</v>
      </c>
      <c r="Z131" s="1"/>
      <c r="AA131" s="1"/>
      <c r="AB131" s="1">
        <v>22</v>
      </c>
      <c r="AC131" s="1"/>
      <c r="AD131" s="1"/>
      <c r="AF131" s="7">
        <f t="shared" ref="AF131:AF194" si="6">O131-Y131-E131</f>
        <v>5.2</v>
      </c>
      <c r="AG131" s="7">
        <f t="shared" ref="AG131:AG194" si="7">R131-AB131-H131</f>
        <v>6.8</v>
      </c>
      <c r="AH131" s="7">
        <f t="shared" ref="AH131:AH194" si="8">AG131-AF131</f>
        <v>1.5999999999999996</v>
      </c>
    </row>
    <row r="132" spans="1:34" x14ac:dyDescent="0.3">
      <c r="A132" s="16"/>
      <c r="B132" s="6">
        <v>201831</v>
      </c>
      <c r="C132" s="6"/>
      <c r="D132" s="6"/>
      <c r="E132" s="1">
        <v>2.8</v>
      </c>
      <c r="F132" s="1"/>
      <c r="G132" s="1"/>
      <c r="H132" s="1">
        <v>2.6</v>
      </c>
      <c r="I132" s="1"/>
      <c r="J132" s="1"/>
      <c r="L132" s="6">
        <v>201831</v>
      </c>
      <c r="M132" s="6"/>
      <c r="N132" s="6"/>
      <c r="O132" s="1">
        <v>31</v>
      </c>
      <c r="P132" s="1"/>
      <c r="Q132" s="1"/>
      <c r="R132" s="1">
        <v>31.5</v>
      </c>
      <c r="S132" s="1"/>
      <c r="T132" s="1"/>
      <c r="V132" s="6">
        <v>201831</v>
      </c>
      <c r="W132" s="6"/>
      <c r="X132" s="6"/>
      <c r="Y132" s="1">
        <v>23</v>
      </c>
      <c r="Z132" s="1"/>
      <c r="AA132" s="1"/>
      <c r="AB132" s="1">
        <v>22</v>
      </c>
      <c r="AC132" s="1"/>
      <c r="AD132" s="1"/>
      <c r="AF132" s="7">
        <f t="shared" si="6"/>
        <v>5.2</v>
      </c>
      <c r="AG132" s="7">
        <f t="shared" si="7"/>
        <v>6.9</v>
      </c>
      <c r="AH132" s="7">
        <f t="shared" si="8"/>
        <v>1.7000000000000002</v>
      </c>
    </row>
    <row r="133" spans="1:34" x14ac:dyDescent="0.3">
      <c r="A133" s="16"/>
      <c r="B133" s="6">
        <v>201832</v>
      </c>
      <c r="C133" s="6"/>
      <c r="D133" s="6"/>
      <c r="E133" s="1">
        <v>2.8</v>
      </c>
      <c r="F133" s="1"/>
      <c r="G133" s="1"/>
      <c r="H133" s="1">
        <v>2.7</v>
      </c>
      <c r="I133" s="1"/>
      <c r="J133" s="1"/>
      <c r="L133" s="6">
        <v>201832</v>
      </c>
      <c r="M133" s="6"/>
      <c r="N133" s="6"/>
      <c r="O133" s="1">
        <v>31</v>
      </c>
      <c r="P133" s="1"/>
      <c r="Q133" s="1"/>
      <c r="R133" s="1">
        <v>32</v>
      </c>
      <c r="S133" s="1"/>
      <c r="T133" s="1"/>
      <c r="V133" s="6">
        <v>201832</v>
      </c>
      <c r="W133" s="6"/>
      <c r="X133" s="6"/>
      <c r="Y133" s="1">
        <v>23</v>
      </c>
      <c r="Z133" s="1"/>
      <c r="AA133" s="1"/>
      <c r="AB133" s="1">
        <v>23.5</v>
      </c>
      <c r="AC133" s="1"/>
      <c r="AD133" s="1"/>
      <c r="AF133" s="7">
        <f t="shared" si="6"/>
        <v>5.2</v>
      </c>
      <c r="AG133" s="7">
        <f t="shared" si="7"/>
        <v>5.8</v>
      </c>
      <c r="AH133" s="7">
        <f t="shared" si="8"/>
        <v>0.59999999999999964</v>
      </c>
    </row>
    <row r="134" spans="1:34" x14ac:dyDescent="0.3">
      <c r="A134" s="16"/>
      <c r="B134" s="6">
        <v>201833</v>
      </c>
      <c r="C134" s="6"/>
      <c r="D134" s="6"/>
      <c r="E134" s="1">
        <v>2.8</v>
      </c>
      <c r="F134" s="1"/>
      <c r="G134" s="1"/>
      <c r="H134" s="1">
        <v>2.4</v>
      </c>
      <c r="I134" s="1"/>
      <c r="J134" s="1"/>
      <c r="L134" s="6">
        <v>201833</v>
      </c>
      <c r="M134" s="6"/>
      <c r="N134" s="6"/>
      <c r="O134" s="1">
        <v>31</v>
      </c>
      <c r="P134" s="1"/>
      <c r="Q134" s="1"/>
      <c r="R134" s="1">
        <v>31</v>
      </c>
      <c r="S134" s="1"/>
      <c r="T134" s="1"/>
      <c r="V134" s="6">
        <v>201833</v>
      </c>
      <c r="W134" s="6"/>
      <c r="X134" s="6"/>
      <c r="Y134" s="1">
        <v>23</v>
      </c>
      <c r="Z134" s="1"/>
      <c r="AA134" s="1"/>
      <c r="AB134" s="1">
        <v>22</v>
      </c>
      <c r="AC134" s="1"/>
      <c r="AD134" s="1"/>
      <c r="AF134" s="7">
        <f t="shared" si="6"/>
        <v>5.2</v>
      </c>
      <c r="AG134" s="7">
        <f t="shared" si="7"/>
        <v>6.6</v>
      </c>
      <c r="AH134" s="7">
        <f t="shared" si="8"/>
        <v>1.3999999999999995</v>
      </c>
    </row>
    <row r="135" spans="1:34" x14ac:dyDescent="0.3">
      <c r="A135" s="16"/>
      <c r="B135" s="6">
        <v>201834</v>
      </c>
      <c r="C135" s="6"/>
      <c r="D135" s="6"/>
      <c r="E135" s="1">
        <v>2.8</v>
      </c>
      <c r="F135" s="1"/>
      <c r="G135" s="1"/>
      <c r="H135" s="1">
        <v>2.6</v>
      </c>
      <c r="I135" s="1"/>
      <c r="J135" s="1"/>
      <c r="L135" s="6">
        <v>201834</v>
      </c>
      <c r="M135" s="6"/>
      <c r="N135" s="6"/>
      <c r="O135" s="1">
        <v>31</v>
      </c>
      <c r="P135" s="1"/>
      <c r="Q135" s="1"/>
      <c r="R135" s="1">
        <v>31</v>
      </c>
      <c r="S135" s="1"/>
      <c r="T135" s="1"/>
      <c r="V135" s="6">
        <v>201834</v>
      </c>
      <c r="W135" s="6"/>
      <c r="X135" s="6"/>
      <c r="Y135" s="1">
        <v>23</v>
      </c>
      <c r="Z135" s="1"/>
      <c r="AA135" s="1"/>
      <c r="AB135" s="1">
        <v>22</v>
      </c>
      <c r="AC135" s="1"/>
      <c r="AD135" s="1"/>
      <c r="AF135" s="7">
        <f t="shared" si="6"/>
        <v>5.2</v>
      </c>
      <c r="AG135" s="7">
        <f t="shared" si="7"/>
        <v>6.4</v>
      </c>
      <c r="AH135" s="7">
        <f t="shared" si="8"/>
        <v>1.2000000000000002</v>
      </c>
    </row>
    <row r="136" spans="1:34" x14ac:dyDescent="0.3">
      <c r="A136" s="16"/>
      <c r="B136" s="6">
        <v>201835</v>
      </c>
      <c r="C136" s="6"/>
      <c r="D136" s="6"/>
      <c r="E136" s="1">
        <v>2.8</v>
      </c>
      <c r="F136" s="1"/>
      <c r="G136" s="1"/>
      <c r="H136" s="1">
        <v>2.6</v>
      </c>
      <c r="I136" s="1"/>
      <c r="J136" s="1"/>
      <c r="L136" s="6">
        <v>201835</v>
      </c>
      <c r="M136" s="6"/>
      <c r="N136" s="6"/>
      <c r="O136" s="1">
        <v>31</v>
      </c>
      <c r="P136" s="1"/>
      <c r="Q136" s="1"/>
      <c r="R136" s="1">
        <v>31.5</v>
      </c>
      <c r="S136" s="1"/>
      <c r="T136" s="1"/>
      <c r="V136" s="6">
        <v>201835</v>
      </c>
      <c r="W136" s="6"/>
      <c r="X136" s="6"/>
      <c r="Y136" s="1">
        <v>23</v>
      </c>
      <c r="Z136" s="1"/>
      <c r="AA136" s="1"/>
      <c r="AB136" s="1">
        <v>22.5</v>
      </c>
      <c r="AC136" s="1"/>
      <c r="AD136" s="1"/>
      <c r="AF136" s="7">
        <f t="shared" si="6"/>
        <v>5.2</v>
      </c>
      <c r="AG136" s="7">
        <f t="shared" si="7"/>
        <v>6.4</v>
      </c>
      <c r="AH136" s="7">
        <f t="shared" si="8"/>
        <v>1.2000000000000002</v>
      </c>
    </row>
    <row r="137" spans="1:34" x14ac:dyDescent="0.3">
      <c r="A137" s="16"/>
      <c r="B137" s="6">
        <v>201836</v>
      </c>
      <c r="C137" s="6"/>
      <c r="D137" s="6"/>
      <c r="E137" s="1">
        <v>2.8</v>
      </c>
      <c r="F137" s="1"/>
      <c r="G137" s="1"/>
      <c r="H137" s="1">
        <v>2.2999999999999998</v>
      </c>
      <c r="I137" s="1"/>
      <c r="J137" s="1"/>
      <c r="L137" s="6">
        <v>201836</v>
      </c>
      <c r="M137" s="6"/>
      <c r="N137" s="6"/>
      <c r="O137" s="1">
        <v>31</v>
      </c>
      <c r="P137" s="1"/>
      <c r="Q137" s="1"/>
      <c r="R137" s="1">
        <v>31</v>
      </c>
      <c r="S137" s="1"/>
      <c r="T137" s="1"/>
      <c r="V137" s="6">
        <v>201836</v>
      </c>
      <c r="W137" s="6"/>
      <c r="X137" s="6"/>
      <c r="Y137" s="1">
        <v>23</v>
      </c>
      <c r="Z137" s="1"/>
      <c r="AA137" s="1"/>
      <c r="AB137" s="1">
        <v>22</v>
      </c>
      <c r="AC137" s="1"/>
      <c r="AD137" s="1"/>
      <c r="AF137" s="7">
        <f t="shared" si="6"/>
        <v>5.2</v>
      </c>
      <c r="AG137" s="7">
        <f t="shared" si="7"/>
        <v>6.7</v>
      </c>
      <c r="AH137" s="7">
        <f t="shared" si="8"/>
        <v>1.5</v>
      </c>
    </row>
    <row r="138" spans="1:34" x14ac:dyDescent="0.3">
      <c r="A138" s="16"/>
      <c r="B138" s="6">
        <v>201837</v>
      </c>
      <c r="C138" s="6"/>
      <c r="D138" s="6"/>
      <c r="E138" s="1">
        <v>2.8</v>
      </c>
      <c r="F138" s="1"/>
      <c r="G138" s="1"/>
      <c r="H138" s="1">
        <v>3</v>
      </c>
      <c r="I138" s="1"/>
      <c r="J138" s="1"/>
      <c r="L138" s="6">
        <v>201837</v>
      </c>
      <c r="M138" s="6"/>
      <c r="N138" s="6"/>
      <c r="O138" s="1">
        <v>31</v>
      </c>
      <c r="P138" s="1"/>
      <c r="Q138" s="1"/>
      <c r="R138" s="1">
        <v>31</v>
      </c>
      <c r="S138" s="1"/>
      <c r="T138" s="1"/>
      <c r="V138" s="6">
        <v>201837</v>
      </c>
      <c r="W138" s="6"/>
      <c r="X138" s="6"/>
      <c r="Y138" s="1">
        <v>23</v>
      </c>
      <c r="Z138" s="1"/>
      <c r="AA138" s="1"/>
      <c r="AB138" s="1">
        <v>23.5</v>
      </c>
      <c r="AC138" s="1"/>
      <c r="AD138" s="1"/>
      <c r="AF138" s="7">
        <f t="shared" si="6"/>
        <v>5.2</v>
      </c>
      <c r="AG138" s="7">
        <f t="shared" si="7"/>
        <v>4.5</v>
      </c>
      <c r="AH138" s="7">
        <f t="shared" si="8"/>
        <v>-0.70000000000000018</v>
      </c>
    </row>
    <row r="139" spans="1:34" x14ac:dyDescent="0.3">
      <c r="A139" s="16"/>
      <c r="B139" s="6">
        <v>201838</v>
      </c>
      <c r="C139" s="6"/>
      <c r="D139" s="6"/>
      <c r="E139" s="1">
        <v>2.8</v>
      </c>
      <c r="F139" s="1"/>
      <c r="G139" s="1"/>
      <c r="H139" s="1">
        <v>2.5</v>
      </c>
      <c r="I139" s="1"/>
      <c r="J139" s="1"/>
      <c r="L139" s="6">
        <v>201838</v>
      </c>
      <c r="M139" s="6"/>
      <c r="N139" s="6"/>
      <c r="O139" s="1">
        <v>31</v>
      </c>
      <c r="P139" s="1"/>
      <c r="Q139" s="1"/>
      <c r="R139" s="1">
        <v>31</v>
      </c>
      <c r="S139" s="1"/>
      <c r="T139" s="1"/>
      <c r="V139" s="6">
        <v>201838</v>
      </c>
      <c r="W139" s="6"/>
      <c r="X139" s="6"/>
      <c r="Y139" s="1">
        <v>23</v>
      </c>
      <c r="Z139" s="1"/>
      <c r="AA139" s="1"/>
      <c r="AB139" s="1">
        <v>22</v>
      </c>
      <c r="AC139" s="1"/>
      <c r="AD139" s="1"/>
      <c r="AF139" s="7">
        <f t="shared" si="6"/>
        <v>5.2</v>
      </c>
      <c r="AG139" s="7">
        <f t="shared" si="7"/>
        <v>6.5</v>
      </c>
      <c r="AH139" s="7">
        <f t="shared" si="8"/>
        <v>1.2999999999999998</v>
      </c>
    </row>
    <row r="140" spans="1:34" x14ac:dyDescent="0.3">
      <c r="A140" s="16"/>
      <c r="B140" s="6">
        <v>201839</v>
      </c>
      <c r="C140" s="6"/>
      <c r="D140" s="6"/>
      <c r="E140" s="1">
        <v>2.8</v>
      </c>
      <c r="F140" s="1"/>
      <c r="G140" s="1"/>
      <c r="H140" s="1">
        <v>2.8</v>
      </c>
      <c r="I140" s="1"/>
      <c r="J140" s="1"/>
      <c r="L140" s="6">
        <v>201839</v>
      </c>
      <c r="M140" s="6"/>
      <c r="N140" s="6"/>
      <c r="O140" s="1">
        <v>31</v>
      </c>
      <c r="P140" s="1"/>
      <c r="Q140" s="1"/>
      <c r="R140" s="1">
        <v>32</v>
      </c>
      <c r="S140" s="1"/>
      <c r="T140" s="1"/>
      <c r="V140" s="6">
        <v>201839</v>
      </c>
      <c r="W140" s="6"/>
      <c r="X140" s="6"/>
      <c r="Y140" s="1">
        <v>23</v>
      </c>
      <c r="Z140" s="1"/>
      <c r="AA140" s="1"/>
      <c r="AB140" s="1">
        <v>23</v>
      </c>
      <c r="AC140" s="1"/>
      <c r="AD140" s="1"/>
      <c r="AF140" s="7">
        <f t="shared" si="6"/>
        <v>5.2</v>
      </c>
      <c r="AG140" s="7">
        <f t="shared" si="7"/>
        <v>6.2</v>
      </c>
      <c r="AH140" s="7">
        <f t="shared" si="8"/>
        <v>1</v>
      </c>
    </row>
    <row r="141" spans="1:34" x14ac:dyDescent="0.3">
      <c r="A141" s="16"/>
      <c r="B141" s="6">
        <v>201840</v>
      </c>
      <c r="C141" s="6"/>
      <c r="D141" s="6"/>
      <c r="E141" s="1">
        <v>2.8</v>
      </c>
      <c r="F141" s="1"/>
      <c r="G141" s="1"/>
      <c r="H141" s="1">
        <v>3</v>
      </c>
      <c r="I141" s="1"/>
      <c r="J141" s="1"/>
      <c r="L141" s="6">
        <v>201840</v>
      </c>
      <c r="M141" s="6"/>
      <c r="N141" s="6"/>
      <c r="O141" s="1">
        <v>31</v>
      </c>
      <c r="P141" s="1"/>
      <c r="Q141" s="1"/>
      <c r="R141" s="1">
        <v>32</v>
      </c>
      <c r="S141" s="1"/>
      <c r="T141" s="1"/>
      <c r="V141" s="6">
        <v>201840</v>
      </c>
      <c r="W141" s="6"/>
      <c r="X141" s="6"/>
      <c r="Y141" s="1">
        <v>23</v>
      </c>
      <c r="Z141" s="1"/>
      <c r="AA141" s="1"/>
      <c r="AB141" s="1">
        <v>22</v>
      </c>
      <c r="AC141" s="1"/>
      <c r="AD141" s="1"/>
      <c r="AF141" s="7">
        <f t="shared" si="6"/>
        <v>5.2</v>
      </c>
      <c r="AG141" s="7">
        <f t="shared" si="7"/>
        <v>7</v>
      </c>
      <c r="AH141" s="7">
        <f t="shared" si="8"/>
        <v>1.7999999999999998</v>
      </c>
    </row>
    <row r="142" spans="1:34" x14ac:dyDescent="0.3">
      <c r="A142" s="16"/>
      <c r="B142" s="6">
        <v>201841</v>
      </c>
      <c r="C142" s="6"/>
      <c r="D142" s="6"/>
      <c r="E142" s="1">
        <v>2.8</v>
      </c>
      <c r="F142" s="1"/>
      <c r="G142" s="1"/>
      <c r="H142" s="1">
        <v>3.1</v>
      </c>
      <c r="I142" s="1"/>
      <c r="J142" s="1"/>
      <c r="L142" s="6">
        <v>201841</v>
      </c>
      <c r="M142" s="6"/>
      <c r="N142" s="6"/>
      <c r="O142" s="1">
        <v>31</v>
      </c>
      <c r="P142" s="1"/>
      <c r="Q142" s="1"/>
      <c r="R142" s="1">
        <v>32</v>
      </c>
      <c r="S142" s="1"/>
      <c r="T142" s="1"/>
      <c r="V142" s="6">
        <v>201841</v>
      </c>
      <c r="W142" s="6"/>
      <c r="X142" s="6"/>
      <c r="Y142" s="1">
        <v>23</v>
      </c>
      <c r="Z142" s="1"/>
      <c r="AA142" s="1"/>
      <c r="AB142" s="1">
        <v>22</v>
      </c>
      <c r="AC142" s="1"/>
      <c r="AD142" s="1"/>
      <c r="AF142" s="7">
        <f t="shared" si="6"/>
        <v>5.2</v>
      </c>
      <c r="AG142" s="7">
        <f t="shared" si="7"/>
        <v>6.9</v>
      </c>
      <c r="AH142" s="7">
        <f t="shared" si="8"/>
        <v>1.7000000000000002</v>
      </c>
    </row>
    <row r="143" spans="1:34" x14ac:dyDescent="0.3">
      <c r="A143" s="16"/>
      <c r="B143" s="6">
        <v>201842</v>
      </c>
      <c r="C143" s="6"/>
      <c r="D143" s="6"/>
      <c r="E143" s="1">
        <v>2.8</v>
      </c>
      <c r="F143" s="1"/>
      <c r="G143" s="1"/>
      <c r="H143" s="1">
        <v>2.8</v>
      </c>
      <c r="I143" s="1"/>
      <c r="J143" s="1"/>
      <c r="L143" s="6">
        <v>201842</v>
      </c>
      <c r="M143" s="6"/>
      <c r="N143" s="6"/>
      <c r="O143" s="1">
        <v>31</v>
      </c>
      <c r="P143" s="1"/>
      <c r="Q143" s="1"/>
      <c r="R143" s="1">
        <v>31</v>
      </c>
      <c r="S143" s="1"/>
      <c r="T143" s="1"/>
      <c r="V143" s="6">
        <v>201842</v>
      </c>
      <c r="W143" s="6"/>
      <c r="X143" s="6"/>
      <c r="Y143" s="1">
        <v>23</v>
      </c>
      <c r="Z143" s="1"/>
      <c r="AA143" s="1"/>
      <c r="AB143" s="1">
        <v>22.5</v>
      </c>
      <c r="AC143" s="1"/>
      <c r="AD143" s="1"/>
      <c r="AF143" s="7">
        <f t="shared" si="6"/>
        <v>5.2</v>
      </c>
      <c r="AG143" s="7">
        <f t="shared" si="7"/>
        <v>5.7</v>
      </c>
      <c r="AH143" s="7">
        <f t="shared" si="8"/>
        <v>0.5</v>
      </c>
    </row>
    <row r="144" spans="1:34" x14ac:dyDescent="0.3">
      <c r="A144" s="16"/>
      <c r="B144" s="6">
        <v>201739</v>
      </c>
      <c r="C144" s="6"/>
      <c r="D144" s="6"/>
      <c r="E144" s="1">
        <v>2.8</v>
      </c>
      <c r="F144" s="1"/>
      <c r="G144" s="1"/>
      <c r="H144" s="1">
        <v>2.6</v>
      </c>
      <c r="I144" s="1"/>
      <c r="J144" s="1"/>
      <c r="L144" s="6">
        <v>201739</v>
      </c>
      <c r="M144" s="6"/>
      <c r="N144" s="6"/>
      <c r="O144" s="1">
        <v>36.6</v>
      </c>
      <c r="P144" s="1"/>
      <c r="Q144" s="1"/>
      <c r="R144" s="1">
        <v>37</v>
      </c>
      <c r="S144" s="1"/>
      <c r="T144" s="1"/>
      <c r="V144" s="6">
        <v>201739</v>
      </c>
      <c r="W144" s="6"/>
      <c r="X144" s="6"/>
      <c r="Y144" s="1">
        <v>28.6</v>
      </c>
      <c r="Z144" s="1"/>
      <c r="AA144" s="1"/>
      <c r="AB144" s="1">
        <v>28</v>
      </c>
      <c r="AC144" s="1"/>
      <c r="AD144" s="1"/>
      <c r="AF144" s="7">
        <f t="shared" si="6"/>
        <v>5.2</v>
      </c>
      <c r="AG144" s="7">
        <f t="shared" si="7"/>
        <v>6.4</v>
      </c>
      <c r="AH144" s="7">
        <f t="shared" si="8"/>
        <v>1.2000000000000002</v>
      </c>
    </row>
    <row r="145" spans="1:34" x14ac:dyDescent="0.3">
      <c r="A145" s="16"/>
      <c r="B145" s="6">
        <v>201740</v>
      </c>
      <c r="C145" s="6"/>
      <c r="D145" s="6"/>
      <c r="E145" s="1">
        <v>2.8</v>
      </c>
      <c r="F145" s="1"/>
      <c r="G145" s="1"/>
      <c r="H145" s="1">
        <v>2.9</v>
      </c>
      <c r="I145" s="1"/>
      <c r="J145" s="1"/>
      <c r="L145" s="6">
        <v>201740</v>
      </c>
      <c r="M145" s="6"/>
      <c r="N145" s="6"/>
      <c r="O145" s="1">
        <v>36.6</v>
      </c>
      <c r="P145" s="1"/>
      <c r="Q145" s="1"/>
      <c r="R145" s="1">
        <v>37</v>
      </c>
      <c r="S145" s="1"/>
      <c r="T145" s="1"/>
      <c r="V145" s="6">
        <v>201740</v>
      </c>
      <c r="W145" s="6"/>
      <c r="X145" s="6"/>
      <c r="Y145" s="1">
        <v>28.6</v>
      </c>
      <c r="Z145" s="1"/>
      <c r="AA145" s="1"/>
      <c r="AB145" s="1">
        <v>28.5</v>
      </c>
      <c r="AC145" s="1"/>
      <c r="AD145" s="1"/>
      <c r="AF145" s="7">
        <f t="shared" si="6"/>
        <v>5.2</v>
      </c>
      <c r="AG145" s="7">
        <f t="shared" si="7"/>
        <v>5.6</v>
      </c>
      <c r="AH145" s="7">
        <f t="shared" si="8"/>
        <v>0.39999999999999947</v>
      </c>
    </row>
    <row r="146" spans="1:34" x14ac:dyDescent="0.3">
      <c r="A146" s="16"/>
      <c r="B146" s="6"/>
      <c r="C146" s="6"/>
      <c r="D146" s="6"/>
      <c r="E146" s="1"/>
      <c r="F146" s="1"/>
      <c r="G146" s="1"/>
      <c r="H146" s="1"/>
      <c r="I146" s="1"/>
      <c r="J146" s="1"/>
      <c r="L146" s="6"/>
      <c r="M146" s="6"/>
      <c r="N146" s="6"/>
      <c r="O146" s="1"/>
      <c r="P146" s="1"/>
      <c r="Q146" s="1"/>
      <c r="R146" s="1"/>
      <c r="S146" s="1"/>
      <c r="T146" s="1"/>
      <c r="V146" s="6"/>
      <c r="W146" s="6"/>
      <c r="X146" s="6"/>
      <c r="Y146" s="1"/>
      <c r="Z146" s="1"/>
      <c r="AA146" s="1"/>
      <c r="AB146" s="1"/>
      <c r="AC146" s="1"/>
      <c r="AD146" s="1"/>
      <c r="AF146" s="7">
        <f>O145-Y145-E145</f>
        <v>5.2</v>
      </c>
      <c r="AG146" s="7">
        <f>R145-AB145-H145</f>
        <v>5.6</v>
      </c>
      <c r="AH146" s="7">
        <f t="shared" si="8"/>
        <v>0.39999999999999947</v>
      </c>
    </row>
    <row r="147" spans="1:34" x14ac:dyDescent="0.3">
      <c r="A147" s="16"/>
      <c r="B147" s="6">
        <v>201741</v>
      </c>
      <c r="C147" s="6"/>
      <c r="D147" s="6"/>
      <c r="E147" s="1">
        <v>2.8</v>
      </c>
      <c r="F147" s="1"/>
      <c r="G147" s="1"/>
      <c r="H147" s="1">
        <v>3.5</v>
      </c>
      <c r="I147" s="1"/>
      <c r="J147" s="1"/>
      <c r="L147" s="6">
        <v>201741</v>
      </c>
      <c r="M147" s="6"/>
      <c r="N147" s="6"/>
      <c r="O147" s="1">
        <v>36.6</v>
      </c>
      <c r="P147" s="1"/>
      <c r="Q147" s="1"/>
      <c r="R147" s="1">
        <v>37.5</v>
      </c>
      <c r="S147" s="1"/>
      <c r="T147" s="1"/>
      <c r="V147" s="6">
        <v>201741</v>
      </c>
      <c r="W147" s="6"/>
      <c r="X147" s="6"/>
      <c r="Y147" s="1">
        <v>28.6</v>
      </c>
      <c r="Z147" s="1"/>
      <c r="AA147" s="1"/>
      <c r="AB147" s="1">
        <v>28</v>
      </c>
      <c r="AC147" s="1"/>
      <c r="AD147" s="1"/>
      <c r="AF147" s="7">
        <f t="shared" si="6"/>
        <v>5.2</v>
      </c>
      <c r="AG147" s="7">
        <f t="shared" si="7"/>
        <v>6</v>
      </c>
      <c r="AH147" s="7">
        <f t="shared" si="8"/>
        <v>0.79999999999999982</v>
      </c>
    </row>
    <row r="148" spans="1:34" x14ac:dyDescent="0.3">
      <c r="A148" s="16"/>
      <c r="B148" s="6">
        <v>201746</v>
      </c>
      <c r="C148" s="6"/>
      <c r="D148" s="6"/>
      <c r="E148" s="1">
        <v>2.8</v>
      </c>
      <c r="F148" s="1"/>
      <c r="G148" s="1"/>
      <c r="H148" s="1">
        <v>2.8</v>
      </c>
      <c r="I148" s="1"/>
      <c r="J148" s="1"/>
      <c r="L148" s="6">
        <v>201746</v>
      </c>
      <c r="M148" s="6"/>
      <c r="N148" s="6"/>
      <c r="O148" s="1">
        <v>36.6</v>
      </c>
      <c r="P148" s="1"/>
      <c r="Q148" s="1"/>
      <c r="R148" s="1">
        <v>38</v>
      </c>
      <c r="S148" s="1"/>
      <c r="T148" s="1"/>
      <c r="V148" s="6">
        <v>201746</v>
      </c>
      <c r="W148" s="6"/>
      <c r="X148" s="6"/>
      <c r="Y148" s="1">
        <v>28.6</v>
      </c>
      <c r="Z148" s="1"/>
      <c r="AA148" s="1"/>
      <c r="AB148" s="1">
        <v>29</v>
      </c>
      <c r="AC148" s="1"/>
      <c r="AD148" s="1"/>
      <c r="AF148" s="7">
        <f t="shared" si="6"/>
        <v>5.2</v>
      </c>
      <c r="AG148" s="7">
        <f t="shared" si="7"/>
        <v>6.2</v>
      </c>
      <c r="AH148" s="7">
        <f t="shared" si="8"/>
        <v>1</v>
      </c>
    </row>
    <row r="149" spans="1:34" x14ac:dyDescent="0.3">
      <c r="A149" s="16"/>
      <c r="B149" s="6">
        <v>201748</v>
      </c>
      <c r="C149" s="6"/>
      <c r="D149" s="6"/>
      <c r="E149" s="1">
        <v>2.8</v>
      </c>
      <c r="F149" s="1"/>
      <c r="G149" s="1"/>
      <c r="H149" s="1">
        <v>3.4</v>
      </c>
      <c r="I149" s="1"/>
      <c r="J149" s="1"/>
      <c r="L149" s="6">
        <v>201748</v>
      </c>
      <c r="M149" s="6"/>
      <c r="N149" s="6"/>
      <c r="O149" s="1">
        <v>36.6</v>
      </c>
      <c r="P149" s="1"/>
      <c r="Q149" s="1"/>
      <c r="R149" s="1">
        <v>38</v>
      </c>
      <c r="S149" s="1"/>
      <c r="T149" s="1"/>
      <c r="V149" s="6">
        <v>201748</v>
      </c>
      <c r="W149" s="6"/>
      <c r="X149" s="6"/>
      <c r="Y149" s="1">
        <v>28.6</v>
      </c>
      <c r="Z149" s="1"/>
      <c r="AA149" s="1"/>
      <c r="AB149" s="1">
        <v>28.5</v>
      </c>
      <c r="AC149" s="1"/>
      <c r="AD149" s="1"/>
      <c r="AF149" s="7">
        <f t="shared" si="6"/>
        <v>5.2</v>
      </c>
      <c r="AG149" s="7">
        <f t="shared" si="7"/>
        <v>6.1</v>
      </c>
      <c r="AH149" s="7">
        <f t="shared" si="8"/>
        <v>0.89999999999999947</v>
      </c>
    </row>
    <row r="150" spans="1:34" x14ac:dyDescent="0.3">
      <c r="A150" s="16"/>
      <c r="B150" s="6">
        <v>201749</v>
      </c>
      <c r="C150" s="6"/>
      <c r="D150" s="6"/>
      <c r="E150" s="1">
        <v>2.8</v>
      </c>
      <c r="F150" s="1"/>
      <c r="G150" s="1"/>
      <c r="H150" s="1">
        <v>3</v>
      </c>
      <c r="I150" s="1"/>
      <c r="J150" s="1"/>
      <c r="L150" s="6">
        <v>201749</v>
      </c>
      <c r="M150" s="6"/>
      <c r="N150" s="6"/>
      <c r="O150" s="1">
        <v>36.6</v>
      </c>
      <c r="P150" s="1"/>
      <c r="Q150" s="1"/>
      <c r="R150" s="1">
        <v>38</v>
      </c>
      <c r="S150" s="1"/>
      <c r="T150" s="1"/>
      <c r="V150" s="6">
        <v>201749</v>
      </c>
      <c r="W150" s="6"/>
      <c r="X150" s="6"/>
      <c r="Y150" s="1">
        <v>28.6</v>
      </c>
      <c r="Z150" s="1"/>
      <c r="AA150" s="1"/>
      <c r="AB150" s="1">
        <v>29</v>
      </c>
      <c r="AC150" s="1"/>
      <c r="AD150" s="1"/>
      <c r="AF150" s="7">
        <f t="shared" si="6"/>
        <v>5.2</v>
      </c>
      <c r="AG150" s="7">
        <f t="shared" si="7"/>
        <v>6</v>
      </c>
      <c r="AH150" s="7">
        <f t="shared" si="8"/>
        <v>0.79999999999999982</v>
      </c>
    </row>
    <row r="151" spans="1:34" x14ac:dyDescent="0.3">
      <c r="A151" s="16"/>
      <c r="B151" s="6">
        <v>201750</v>
      </c>
      <c r="C151" s="6"/>
      <c r="D151" s="6"/>
      <c r="E151" s="1">
        <v>2.8</v>
      </c>
      <c r="F151" s="1"/>
      <c r="G151" s="1"/>
      <c r="H151" s="1">
        <v>2.8</v>
      </c>
      <c r="I151" s="1"/>
      <c r="J151" s="1"/>
      <c r="L151" s="6">
        <v>201750</v>
      </c>
      <c r="M151" s="6"/>
      <c r="N151" s="6"/>
      <c r="O151" s="1">
        <v>36.6</v>
      </c>
      <c r="P151" s="1"/>
      <c r="Q151" s="1"/>
      <c r="R151" s="1">
        <v>37</v>
      </c>
      <c r="S151" s="1"/>
      <c r="T151" s="1"/>
      <c r="V151" s="6">
        <v>201750</v>
      </c>
      <c r="W151" s="6"/>
      <c r="X151" s="6"/>
      <c r="Y151" s="1">
        <v>28.6</v>
      </c>
      <c r="Z151" s="1"/>
      <c r="AA151" s="1"/>
      <c r="AB151" s="1">
        <v>28.5</v>
      </c>
      <c r="AC151" s="1"/>
      <c r="AD151" s="1"/>
      <c r="AF151" s="7">
        <f t="shared" si="6"/>
        <v>5.2</v>
      </c>
      <c r="AG151" s="7">
        <f t="shared" si="7"/>
        <v>5.7</v>
      </c>
      <c r="AH151" s="7">
        <f t="shared" si="8"/>
        <v>0.5</v>
      </c>
    </row>
    <row r="152" spans="1:34" x14ac:dyDescent="0.3">
      <c r="A152" s="16"/>
      <c r="B152" s="6">
        <v>201751</v>
      </c>
      <c r="C152" s="6"/>
      <c r="D152" s="6"/>
      <c r="E152" s="1">
        <v>2.8</v>
      </c>
      <c r="F152" s="1"/>
      <c r="G152" s="1"/>
      <c r="H152" s="1">
        <v>2.7</v>
      </c>
      <c r="I152" s="1"/>
      <c r="J152" s="1"/>
      <c r="L152" s="6">
        <v>201751</v>
      </c>
      <c r="M152" s="6"/>
      <c r="N152" s="6"/>
      <c r="O152" s="1">
        <v>36.6</v>
      </c>
      <c r="P152" s="1"/>
      <c r="Q152" s="1"/>
      <c r="R152" s="1">
        <v>38</v>
      </c>
      <c r="S152" s="1"/>
      <c r="T152" s="1"/>
      <c r="V152" s="6">
        <v>201751</v>
      </c>
      <c r="W152" s="6"/>
      <c r="X152" s="6"/>
      <c r="Y152" s="1">
        <v>28.6</v>
      </c>
      <c r="Z152" s="1"/>
      <c r="AA152" s="1"/>
      <c r="AB152" s="1">
        <v>28.5</v>
      </c>
      <c r="AC152" s="1"/>
      <c r="AD152" s="1"/>
      <c r="AF152" s="7">
        <f t="shared" si="6"/>
        <v>5.2</v>
      </c>
      <c r="AG152" s="7">
        <f t="shared" si="7"/>
        <v>6.8</v>
      </c>
      <c r="AH152" s="7">
        <f t="shared" si="8"/>
        <v>1.5999999999999996</v>
      </c>
    </row>
    <row r="153" spans="1:34" x14ac:dyDescent="0.3">
      <c r="A153" s="16"/>
      <c r="B153" s="6">
        <v>201801</v>
      </c>
      <c r="C153" s="6"/>
      <c r="D153" s="6"/>
      <c r="E153" s="1">
        <v>2.8</v>
      </c>
      <c r="F153" s="1"/>
      <c r="G153" s="1"/>
      <c r="H153" s="1">
        <v>3</v>
      </c>
      <c r="I153" s="1"/>
      <c r="J153" s="1"/>
      <c r="L153" s="6">
        <v>201801</v>
      </c>
      <c r="M153" s="6"/>
      <c r="N153" s="6"/>
      <c r="O153" s="1">
        <v>36.6</v>
      </c>
      <c r="P153" s="1"/>
      <c r="Q153" s="1"/>
      <c r="R153" s="1">
        <v>38</v>
      </c>
      <c r="S153" s="1"/>
      <c r="T153" s="1"/>
      <c r="V153" s="6">
        <v>201801</v>
      </c>
      <c r="W153" s="6"/>
      <c r="X153" s="6"/>
      <c r="Y153" s="1">
        <v>28.6</v>
      </c>
      <c r="Z153" s="1"/>
      <c r="AA153" s="1"/>
      <c r="AB153" s="1">
        <v>29.5</v>
      </c>
      <c r="AC153" s="1"/>
      <c r="AD153" s="1"/>
      <c r="AF153" s="7">
        <f t="shared" si="6"/>
        <v>5.2</v>
      </c>
      <c r="AG153" s="7">
        <f t="shared" si="7"/>
        <v>5.5</v>
      </c>
      <c r="AH153" s="7">
        <f t="shared" si="8"/>
        <v>0.29999999999999982</v>
      </c>
    </row>
    <row r="154" spans="1:34" x14ac:dyDescent="0.3">
      <c r="A154" s="16"/>
      <c r="B154" s="6">
        <v>201802</v>
      </c>
      <c r="C154" s="6"/>
      <c r="D154" s="6"/>
      <c r="E154" s="1">
        <v>2.8</v>
      </c>
      <c r="F154" s="1"/>
      <c r="G154" s="1"/>
      <c r="H154" s="1">
        <v>3.1</v>
      </c>
      <c r="I154" s="1"/>
      <c r="J154" s="1"/>
      <c r="L154" s="6">
        <v>201802</v>
      </c>
      <c r="M154" s="6"/>
      <c r="N154" s="6"/>
      <c r="O154" s="1">
        <v>36.6</v>
      </c>
      <c r="P154" s="1"/>
      <c r="Q154" s="1"/>
      <c r="R154" s="1">
        <v>39.5</v>
      </c>
      <c r="S154" s="1"/>
      <c r="T154" s="1"/>
      <c r="V154" s="6">
        <v>201802</v>
      </c>
      <c r="W154" s="6"/>
      <c r="X154" s="6"/>
      <c r="Y154" s="1">
        <v>28.6</v>
      </c>
      <c r="Z154" s="1"/>
      <c r="AA154" s="1"/>
      <c r="AB154" s="1">
        <v>30</v>
      </c>
      <c r="AC154" s="1"/>
      <c r="AD154" s="1"/>
      <c r="AF154" s="7">
        <f t="shared" si="6"/>
        <v>5.2</v>
      </c>
      <c r="AG154" s="7">
        <f t="shared" si="7"/>
        <v>6.4</v>
      </c>
      <c r="AH154" s="7">
        <f t="shared" si="8"/>
        <v>1.2000000000000002</v>
      </c>
    </row>
    <row r="155" spans="1:34" x14ac:dyDescent="0.3">
      <c r="A155" s="16"/>
      <c r="B155" s="6">
        <v>201803</v>
      </c>
      <c r="C155" s="6"/>
      <c r="D155" s="6"/>
      <c r="E155" s="1">
        <v>2.8</v>
      </c>
      <c r="F155" s="1"/>
      <c r="G155" s="1"/>
      <c r="H155" s="1">
        <v>3.1</v>
      </c>
      <c r="I155" s="1"/>
      <c r="J155" s="1"/>
      <c r="L155" s="6">
        <v>201803</v>
      </c>
      <c r="M155" s="6"/>
      <c r="N155" s="6"/>
      <c r="O155" s="1">
        <v>36.6</v>
      </c>
      <c r="P155" s="1"/>
      <c r="Q155" s="1"/>
      <c r="R155" s="1">
        <v>38</v>
      </c>
      <c r="S155" s="1"/>
      <c r="T155" s="1"/>
      <c r="V155" s="6">
        <v>201803</v>
      </c>
      <c r="W155" s="6"/>
      <c r="X155" s="6"/>
      <c r="Y155" s="1">
        <v>28.6</v>
      </c>
      <c r="Z155" s="1"/>
      <c r="AA155" s="1"/>
      <c r="AB155" s="1">
        <v>29</v>
      </c>
      <c r="AC155" s="1"/>
      <c r="AD155" s="1"/>
      <c r="AF155" s="7">
        <f t="shared" si="6"/>
        <v>5.2</v>
      </c>
      <c r="AG155" s="7">
        <f t="shared" si="7"/>
        <v>5.9</v>
      </c>
      <c r="AH155" s="7">
        <f t="shared" si="8"/>
        <v>0.70000000000000018</v>
      </c>
    </row>
    <row r="156" spans="1:34" x14ac:dyDescent="0.3">
      <c r="A156" s="16"/>
      <c r="B156" s="6">
        <v>201804</v>
      </c>
      <c r="C156" s="6"/>
      <c r="D156" s="6"/>
      <c r="E156" s="1">
        <v>2.8</v>
      </c>
      <c r="F156" s="1"/>
      <c r="G156" s="1"/>
      <c r="H156" s="1">
        <v>3</v>
      </c>
      <c r="I156" s="1"/>
      <c r="J156" s="1"/>
      <c r="L156" s="6">
        <v>201804</v>
      </c>
      <c r="M156" s="6"/>
      <c r="N156" s="6"/>
      <c r="O156" s="1">
        <v>36.6</v>
      </c>
      <c r="P156" s="1"/>
      <c r="Q156" s="1"/>
      <c r="R156" s="1">
        <v>38.5</v>
      </c>
      <c r="S156" s="1"/>
      <c r="T156" s="1"/>
      <c r="V156" s="6">
        <v>201804</v>
      </c>
      <c r="W156" s="6"/>
      <c r="X156" s="6"/>
      <c r="Y156" s="1">
        <v>28.6</v>
      </c>
      <c r="Z156" s="1"/>
      <c r="AA156" s="1"/>
      <c r="AB156" s="1">
        <v>29.5</v>
      </c>
      <c r="AC156" s="1"/>
      <c r="AD156" s="1"/>
      <c r="AF156" s="7">
        <f t="shared" si="6"/>
        <v>5.2</v>
      </c>
      <c r="AG156" s="7">
        <f t="shared" si="7"/>
        <v>6</v>
      </c>
      <c r="AH156" s="7">
        <f t="shared" si="8"/>
        <v>0.79999999999999982</v>
      </c>
    </row>
    <row r="157" spans="1:34" x14ac:dyDescent="0.3">
      <c r="A157" s="16"/>
      <c r="B157" s="6">
        <v>201805</v>
      </c>
      <c r="C157" s="6"/>
      <c r="D157" s="6"/>
      <c r="E157" s="1">
        <v>2.8</v>
      </c>
      <c r="F157" s="1"/>
      <c r="G157" s="1"/>
      <c r="H157" s="1">
        <v>2.8</v>
      </c>
      <c r="I157" s="1"/>
      <c r="J157" s="1"/>
      <c r="L157" s="6">
        <v>201805</v>
      </c>
      <c r="M157" s="6"/>
      <c r="N157" s="6"/>
      <c r="O157" s="1">
        <v>36.6</v>
      </c>
      <c r="P157" s="1"/>
      <c r="Q157" s="1"/>
      <c r="R157" s="1">
        <v>38</v>
      </c>
      <c r="S157" s="1"/>
      <c r="T157" s="1"/>
      <c r="V157" s="6">
        <v>201805</v>
      </c>
      <c r="W157" s="6"/>
      <c r="X157" s="6"/>
      <c r="Y157" s="1">
        <v>28.6</v>
      </c>
      <c r="Z157" s="1"/>
      <c r="AA157" s="1"/>
      <c r="AB157" s="1">
        <v>29.5</v>
      </c>
      <c r="AC157" s="1"/>
      <c r="AD157" s="1"/>
      <c r="AF157" s="7">
        <f t="shared" si="6"/>
        <v>5.2</v>
      </c>
      <c r="AG157" s="7">
        <f t="shared" si="7"/>
        <v>5.7</v>
      </c>
      <c r="AH157" s="7">
        <f t="shared" si="8"/>
        <v>0.5</v>
      </c>
    </row>
    <row r="158" spans="1:34" x14ac:dyDescent="0.3">
      <c r="A158" s="16"/>
      <c r="B158" s="6">
        <v>201806</v>
      </c>
      <c r="C158" s="6"/>
      <c r="D158" s="6"/>
      <c r="E158" s="1">
        <v>2.8</v>
      </c>
      <c r="F158" s="1"/>
      <c r="G158" s="1"/>
      <c r="H158" s="1">
        <v>2.7</v>
      </c>
      <c r="I158" s="1"/>
      <c r="J158" s="1"/>
      <c r="L158" s="6">
        <v>201806</v>
      </c>
      <c r="M158" s="6"/>
      <c r="N158" s="6"/>
      <c r="O158" s="1">
        <v>36.6</v>
      </c>
      <c r="P158" s="1"/>
      <c r="Q158" s="1"/>
      <c r="R158" s="1">
        <v>38</v>
      </c>
      <c r="S158" s="1"/>
      <c r="T158" s="1"/>
      <c r="V158" s="6">
        <v>201806</v>
      </c>
      <c r="W158" s="6"/>
      <c r="X158" s="6"/>
      <c r="Y158" s="1">
        <v>28.6</v>
      </c>
      <c r="Z158" s="1"/>
      <c r="AA158" s="1"/>
      <c r="AB158" s="1">
        <v>30</v>
      </c>
      <c r="AC158" s="1"/>
      <c r="AD158" s="1"/>
      <c r="AF158" s="7">
        <f t="shared" si="6"/>
        <v>5.2</v>
      </c>
      <c r="AG158" s="7">
        <f t="shared" si="7"/>
        <v>5.3</v>
      </c>
      <c r="AH158" s="7">
        <f t="shared" si="8"/>
        <v>9.9999999999999645E-2</v>
      </c>
    </row>
    <row r="159" spans="1:34" x14ac:dyDescent="0.3">
      <c r="A159" s="16"/>
      <c r="B159" s="6">
        <v>201821</v>
      </c>
      <c r="C159" s="6"/>
      <c r="D159" s="6"/>
      <c r="E159" s="1">
        <v>2.8</v>
      </c>
      <c r="F159" s="1"/>
      <c r="G159" s="1"/>
      <c r="H159" s="1">
        <v>3.3</v>
      </c>
      <c r="I159" s="1"/>
      <c r="J159" s="1"/>
      <c r="L159" s="6">
        <v>201821</v>
      </c>
      <c r="M159" s="6"/>
      <c r="N159" s="6"/>
      <c r="O159" s="1">
        <v>36.6</v>
      </c>
      <c r="P159" s="1"/>
      <c r="Q159" s="1"/>
      <c r="R159" s="1">
        <v>37.5</v>
      </c>
      <c r="S159" s="1"/>
      <c r="T159" s="1"/>
      <c r="V159" s="6">
        <v>201821</v>
      </c>
      <c r="W159" s="6"/>
      <c r="X159" s="6"/>
      <c r="Y159" s="1">
        <v>28.6</v>
      </c>
      <c r="Z159" s="1"/>
      <c r="AA159" s="1"/>
      <c r="AB159" s="1">
        <v>28</v>
      </c>
      <c r="AC159" s="1"/>
      <c r="AD159" s="1"/>
      <c r="AF159" s="7">
        <f t="shared" si="6"/>
        <v>5.2</v>
      </c>
      <c r="AG159" s="7">
        <f t="shared" si="7"/>
        <v>6.2</v>
      </c>
      <c r="AH159" s="7">
        <f t="shared" si="8"/>
        <v>1</v>
      </c>
    </row>
    <row r="160" spans="1:34" x14ac:dyDescent="0.3">
      <c r="A160" s="16"/>
      <c r="B160" s="6">
        <v>201822</v>
      </c>
      <c r="C160" s="6"/>
      <c r="D160" s="6"/>
      <c r="E160" s="1">
        <v>2.8</v>
      </c>
      <c r="F160" s="1"/>
      <c r="G160" s="1"/>
      <c r="H160" s="1">
        <v>3.2</v>
      </c>
      <c r="I160" s="1"/>
      <c r="J160" s="1"/>
      <c r="L160" s="6">
        <v>201822</v>
      </c>
      <c r="M160" s="6"/>
      <c r="N160" s="6"/>
      <c r="O160" s="1">
        <v>36.6</v>
      </c>
      <c r="P160" s="1"/>
      <c r="Q160" s="1"/>
      <c r="R160" s="1">
        <v>37.5</v>
      </c>
      <c r="S160" s="1"/>
      <c r="T160" s="1"/>
      <c r="V160" s="6">
        <v>201822</v>
      </c>
      <c r="W160" s="6"/>
      <c r="X160" s="6"/>
      <c r="Y160" s="1">
        <v>28.6</v>
      </c>
      <c r="Z160" s="1"/>
      <c r="AA160" s="1"/>
      <c r="AB160" s="1">
        <v>28</v>
      </c>
      <c r="AC160" s="1"/>
      <c r="AD160" s="1"/>
      <c r="AF160" s="7">
        <f t="shared" si="6"/>
        <v>5.2</v>
      </c>
      <c r="AG160" s="7">
        <f t="shared" si="7"/>
        <v>6.3</v>
      </c>
      <c r="AH160" s="7">
        <f t="shared" si="8"/>
        <v>1.0999999999999996</v>
      </c>
    </row>
    <row r="161" spans="1:34" x14ac:dyDescent="0.3">
      <c r="A161" s="16"/>
      <c r="B161" s="6">
        <v>201823</v>
      </c>
      <c r="C161" s="6"/>
      <c r="D161" s="6"/>
      <c r="E161" s="1">
        <v>2.8</v>
      </c>
      <c r="F161" s="1"/>
      <c r="G161" s="1"/>
      <c r="H161" s="1">
        <v>3.1</v>
      </c>
      <c r="I161" s="1"/>
      <c r="J161" s="1"/>
      <c r="L161" s="6">
        <v>201823</v>
      </c>
      <c r="M161" s="6"/>
      <c r="N161" s="6"/>
      <c r="O161" s="1">
        <v>36.6</v>
      </c>
      <c r="P161" s="1"/>
      <c r="Q161" s="1"/>
      <c r="R161" s="1">
        <v>37.5</v>
      </c>
      <c r="S161" s="1"/>
      <c r="T161" s="1"/>
      <c r="V161" s="6">
        <v>201823</v>
      </c>
      <c r="W161" s="6"/>
      <c r="X161" s="6"/>
      <c r="Y161" s="1">
        <v>28.6</v>
      </c>
      <c r="Z161" s="1"/>
      <c r="AA161" s="1"/>
      <c r="AB161" s="1">
        <v>29</v>
      </c>
      <c r="AC161" s="1"/>
      <c r="AD161" s="1"/>
      <c r="AF161" s="7">
        <f t="shared" si="6"/>
        <v>5.2</v>
      </c>
      <c r="AG161" s="7">
        <f t="shared" si="7"/>
        <v>5.4</v>
      </c>
      <c r="AH161" s="7">
        <f t="shared" si="8"/>
        <v>0.20000000000000018</v>
      </c>
    </row>
    <row r="162" spans="1:34" x14ac:dyDescent="0.3">
      <c r="A162" s="16"/>
      <c r="B162" s="6"/>
      <c r="C162" s="6"/>
      <c r="D162" s="6"/>
      <c r="E162" s="1"/>
      <c r="F162" s="1"/>
      <c r="G162" s="1"/>
      <c r="H162" s="1"/>
      <c r="I162" s="1"/>
      <c r="J162" s="1"/>
      <c r="L162" s="6"/>
      <c r="M162" s="6"/>
      <c r="N162" s="6"/>
      <c r="O162" s="1"/>
      <c r="P162" s="1"/>
      <c r="Q162" s="1"/>
      <c r="R162" s="1"/>
      <c r="S162" s="1"/>
      <c r="T162" s="1"/>
      <c r="V162" s="6"/>
      <c r="W162" s="6"/>
      <c r="X162" s="6"/>
      <c r="Y162" s="1"/>
      <c r="Z162" s="1"/>
      <c r="AA162" s="1"/>
      <c r="AB162" s="1"/>
      <c r="AC162" s="1"/>
      <c r="AD162" s="1"/>
      <c r="AF162" s="7">
        <f>O161-Y161-E161</f>
        <v>5.2</v>
      </c>
      <c r="AG162" s="7">
        <f>R161-AB161-H161</f>
        <v>5.4</v>
      </c>
      <c r="AH162" s="7">
        <f t="shared" si="8"/>
        <v>0.20000000000000018</v>
      </c>
    </row>
    <row r="163" spans="1:34" x14ac:dyDescent="0.3">
      <c r="A163" s="16"/>
      <c r="B163" s="6">
        <v>201824</v>
      </c>
      <c r="C163" s="6"/>
      <c r="D163" s="6"/>
      <c r="E163" s="1">
        <v>2.8</v>
      </c>
      <c r="F163" s="1"/>
      <c r="G163" s="1"/>
      <c r="H163" s="1">
        <v>3.2</v>
      </c>
      <c r="I163" s="1"/>
      <c r="J163" s="1"/>
      <c r="L163" s="6">
        <v>201824</v>
      </c>
      <c r="M163" s="6"/>
      <c r="N163" s="6"/>
      <c r="O163" s="1">
        <v>36.6</v>
      </c>
      <c r="P163" s="1"/>
      <c r="Q163" s="1"/>
      <c r="R163" s="1">
        <v>36</v>
      </c>
      <c r="S163" s="1"/>
      <c r="T163" s="1"/>
      <c r="V163" s="6">
        <v>201824</v>
      </c>
      <c r="W163" s="6"/>
      <c r="X163" s="6"/>
      <c r="Y163" s="1">
        <v>28.6</v>
      </c>
      <c r="Z163" s="1"/>
      <c r="AA163" s="1"/>
      <c r="AB163" s="1">
        <v>28</v>
      </c>
      <c r="AC163" s="1"/>
      <c r="AD163" s="1"/>
      <c r="AF163" s="7">
        <f t="shared" si="6"/>
        <v>5.2</v>
      </c>
      <c r="AG163" s="7">
        <f t="shared" si="7"/>
        <v>4.8</v>
      </c>
      <c r="AH163" s="7">
        <f t="shared" si="8"/>
        <v>-0.40000000000000036</v>
      </c>
    </row>
    <row r="164" spans="1:34" x14ac:dyDescent="0.3">
      <c r="A164" s="16"/>
      <c r="B164" s="6"/>
      <c r="C164" s="6"/>
      <c r="D164" s="6"/>
      <c r="E164" s="1"/>
      <c r="F164" s="1"/>
      <c r="G164" s="1"/>
      <c r="H164" s="1"/>
      <c r="I164" s="1"/>
      <c r="J164" s="1"/>
      <c r="L164" s="6"/>
      <c r="M164" s="6"/>
      <c r="N164" s="6"/>
      <c r="O164" s="1"/>
      <c r="P164" s="1"/>
      <c r="Q164" s="1"/>
      <c r="R164" s="1"/>
      <c r="S164" s="1"/>
      <c r="T164" s="1"/>
      <c r="V164" s="6"/>
      <c r="W164" s="6"/>
      <c r="X164" s="6"/>
      <c r="Y164" s="1"/>
      <c r="Z164" s="1"/>
      <c r="AA164" s="1"/>
      <c r="AB164" s="1"/>
      <c r="AC164" s="1"/>
      <c r="AD164" s="1"/>
      <c r="AF164" s="7">
        <f>O163-Y163-E163</f>
        <v>5.2</v>
      </c>
      <c r="AG164" s="7">
        <f>R163-AB163-H163</f>
        <v>4.8</v>
      </c>
      <c r="AH164" s="7">
        <f t="shared" si="8"/>
        <v>-0.40000000000000036</v>
      </c>
    </row>
    <row r="165" spans="1:34" x14ac:dyDescent="0.3">
      <c r="A165" s="16"/>
      <c r="B165" s="6">
        <v>201825</v>
      </c>
      <c r="C165" s="6"/>
      <c r="D165" s="6"/>
      <c r="E165" s="1">
        <v>2.8</v>
      </c>
      <c r="F165" s="1"/>
      <c r="G165" s="1"/>
      <c r="H165" s="1">
        <v>2.5</v>
      </c>
      <c r="I165" s="1"/>
      <c r="J165" s="1"/>
      <c r="L165" s="6">
        <v>201825</v>
      </c>
      <c r="M165" s="6"/>
      <c r="N165" s="6"/>
      <c r="O165" s="1">
        <v>36.6</v>
      </c>
      <c r="P165" s="1"/>
      <c r="Q165" s="1"/>
      <c r="R165" s="1">
        <v>37.5</v>
      </c>
      <c r="S165" s="1"/>
      <c r="T165" s="1"/>
      <c r="V165" s="6">
        <v>201825</v>
      </c>
      <c r="W165" s="6"/>
      <c r="X165" s="6"/>
      <c r="Y165" s="1">
        <v>28.6</v>
      </c>
      <c r="Z165" s="1"/>
      <c r="AA165" s="1"/>
      <c r="AB165" s="1">
        <v>28.5</v>
      </c>
      <c r="AC165" s="1"/>
      <c r="AD165" s="1"/>
      <c r="AF165" s="7">
        <f t="shared" si="6"/>
        <v>5.2</v>
      </c>
      <c r="AG165" s="7">
        <f t="shared" si="7"/>
        <v>6.5</v>
      </c>
      <c r="AH165" s="7">
        <f t="shared" si="8"/>
        <v>1.2999999999999998</v>
      </c>
    </row>
    <row r="166" spans="1:34" x14ac:dyDescent="0.3">
      <c r="A166" s="16"/>
      <c r="B166" s="6">
        <v>201827</v>
      </c>
      <c r="C166" s="6"/>
      <c r="D166" s="6"/>
      <c r="E166" s="1">
        <v>2.8</v>
      </c>
      <c r="F166" s="1"/>
      <c r="G166" s="1"/>
      <c r="H166" s="1">
        <v>3</v>
      </c>
      <c r="I166" s="1"/>
      <c r="J166" s="1"/>
      <c r="L166" s="6">
        <v>201827</v>
      </c>
      <c r="M166" s="6"/>
      <c r="N166" s="6"/>
      <c r="O166" s="1">
        <v>36.6</v>
      </c>
      <c r="P166" s="1"/>
      <c r="Q166" s="1"/>
      <c r="R166" s="1">
        <v>38</v>
      </c>
      <c r="S166" s="1"/>
      <c r="T166" s="1"/>
      <c r="V166" s="6">
        <v>201827</v>
      </c>
      <c r="W166" s="6"/>
      <c r="X166" s="6"/>
      <c r="Y166" s="1">
        <v>28.6</v>
      </c>
      <c r="Z166" s="1"/>
      <c r="AA166" s="1"/>
      <c r="AB166" s="1">
        <v>28.5</v>
      </c>
      <c r="AC166" s="1"/>
      <c r="AD166" s="1"/>
      <c r="AF166" s="7">
        <f t="shared" si="6"/>
        <v>5.2</v>
      </c>
      <c r="AG166" s="7">
        <f t="shared" si="7"/>
        <v>6.5</v>
      </c>
      <c r="AH166" s="7">
        <f t="shared" si="8"/>
        <v>1.2999999999999998</v>
      </c>
    </row>
    <row r="167" spans="1:34" x14ac:dyDescent="0.3">
      <c r="A167" s="16"/>
      <c r="B167" s="6">
        <v>201830</v>
      </c>
      <c r="C167" s="6"/>
      <c r="D167" s="6"/>
      <c r="E167" s="1">
        <v>2.8</v>
      </c>
      <c r="F167" s="1"/>
      <c r="G167" s="1"/>
      <c r="H167" s="1">
        <v>2.9</v>
      </c>
      <c r="I167" s="1"/>
      <c r="J167" s="1"/>
      <c r="L167" s="6">
        <v>201830</v>
      </c>
      <c r="M167" s="6"/>
      <c r="N167" s="6"/>
      <c r="O167" s="1">
        <v>36.6</v>
      </c>
      <c r="P167" s="1"/>
      <c r="Q167" s="1"/>
      <c r="R167" s="1">
        <v>37</v>
      </c>
      <c r="S167" s="1"/>
      <c r="T167" s="1"/>
      <c r="V167" s="6">
        <v>201830</v>
      </c>
      <c r="W167" s="6"/>
      <c r="X167" s="6"/>
      <c r="Y167" s="1">
        <v>28.6</v>
      </c>
      <c r="Z167" s="1"/>
      <c r="AA167" s="1"/>
      <c r="AB167" s="1">
        <v>28</v>
      </c>
      <c r="AC167" s="1"/>
      <c r="AD167" s="1"/>
      <c r="AF167" s="7">
        <f t="shared" si="6"/>
        <v>5.2</v>
      </c>
      <c r="AG167" s="7">
        <f t="shared" si="7"/>
        <v>6.1</v>
      </c>
      <c r="AH167" s="7">
        <f t="shared" si="8"/>
        <v>0.89999999999999947</v>
      </c>
    </row>
    <row r="168" spans="1:34" x14ac:dyDescent="0.3">
      <c r="A168" s="16"/>
      <c r="B168" s="6">
        <v>201831</v>
      </c>
      <c r="C168" s="6"/>
      <c r="D168" s="6"/>
      <c r="E168" s="1">
        <v>2.8</v>
      </c>
      <c r="F168" s="1"/>
      <c r="G168" s="1"/>
      <c r="H168" s="1">
        <v>2.6</v>
      </c>
      <c r="I168" s="1"/>
      <c r="J168" s="1"/>
      <c r="L168" s="6">
        <v>201831</v>
      </c>
      <c r="M168" s="6"/>
      <c r="N168" s="6"/>
      <c r="O168" s="1">
        <v>36.6</v>
      </c>
      <c r="P168" s="1"/>
      <c r="Q168" s="1"/>
      <c r="R168" s="1">
        <v>37</v>
      </c>
      <c r="S168" s="1"/>
      <c r="T168" s="1"/>
      <c r="V168" s="6">
        <v>201831</v>
      </c>
      <c r="W168" s="6"/>
      <c r="X168" s="6"/>
      <c r="Y168" s="1">
        <v>28.6</v>
      </c>
      <c r="Z168" s="1"/>
      <c r="AA168" s="1"/>
      <c r="AB168" s="1">
        <v>28</v>
      </c>
      <c r="AC168" s="1"/>
      <c r="AD168" s="1"/>
      <c r="AF168" s="7">
        <f t="shared" si="6"/>
        <v>5.2</v>
      </c>
      <c r="AG168" s="7">
        <f t="shared" si="7"/>
        <v>6.4</v>
      </c>
      <c r="AH168" s="7">
        <f t="shared" si="8"/>
        <v>1.2000000000000002</v>
      </c>
    </row>
    <row r="169" spans="1:34" x14ac:dyDescent="0.3">
      <c r="A169" s="16"/>
      <c r="B169" s="6">
        <v>201832</v>
      </c>
      <c r="C169" s="6"/>
      <c r="D169" s="6"/>
      <c r="E169" s="1">
        <v>2.8</v>
      </c>
      <c r="F169" s="1"/>
      <c r="G169" s="1"/>
      <c r="H169" s="1">
        <v>2.8</v>
      </c>
      <c r="I169" s="1"/>
      <c r="J169" s="1"/>
      <c r="L169" s="6">
        <v>201832</v>
      </c>
      <c r="M169" s="6"/>
      <c r="N169" s="6"/>
      <c r="O169" s="1">
        <v>36.6</v>
      </c>
      <c r="P169" s="1"/>
      <c r="Q169" s="1"/>
      <c r="R169" s="1">
        <v>37</v>
      </c>
      <c r="S169" s="1"/>
      <c r="T169" s="1"/>
      <c r="V169" s="6">
        <v>201832</v>
      </c>
      <c r="W169" s="6"/>
      <c r="X169" s="6"/>
      <c r="Y169" s="1">
        <v>28.6</v>
      </c>
      <c r="Z169" s="1"/>
      <c r="AA169" s="1"/>
      <c r="AB169" s="1">
        <v>29</v>
      </c>
      <c r="AC169" s="1"/>
      <c r="AD169" s="1"/>
      <c r="AF169" s="7">
        <f t="shared" si="6"/>
        <v>5.2</v>
      </c>
      <c r="AG169" s="7">
        <f t="shared" si="7"/>
        <v>5.2</v>
      </c>
      <c r="AH169" s="7">
        <f t="shared" si="8"/>
        <v>0</v>
      </c>
    </row>
    <row r="170" spans="1:34" x14ac:dyDescent="0.3">
      <c r="A170" s="16"/>
      <c r="B170" s="6">
        <v>201833</v>
      </c>
      <c r="C170" s="6"/>
      <c r="D170" s="6"/>
      <c r="E170" s="1">
        <v>2.8</v>
      </c>
      <c r="F170" s="1"/>
      <c r="G170" s="1"/>
      <c r="H170" s="1">
        <v>2.8</v>
      </c>
      <c r="I170" s="1"/>
      <c r="J170" s="1"/>
      <c r="L170" s="6">
        <v>201833</v>
      </c>
      <c r="M170" s="6"/>
      <c r="N170" s="6"/>
      <c r="O170" s="1">
        <v>36.6</v>
      </c>
      <c r="P170" s="1"/>
      <c r="Q170" s="1"/>
      <c r="R170" s="1">
        <v>36.5</v>
      </c>
      <c r="S170" s="1"/>
      <c r="T170" s="1"/>
      <c r="V170" s="6">
        <v>201833</v>
      </c>
      <c r="W170" s="6"/>
      <c r="X170" s="6"/>
      <c r="Y170" s="1">
        <v>28.6</v>
      </c>
      <c r="Z170" s="1"/>
      <c r="AA170" s="1"/>
      <c r="AB170" s="1">
        <v>28.5</v>
      </c>
      <c r="AC170" s="1"/>
      <c r="AD170" s="1"/>
      <c r="AF170" s="7">
        <f t="shared" si="6"/>
        <v>5.2</v>
      </c>
      <c r="AG170" s="7">
        <f t="shared" si="7"/>
        <v>5.2</v>
      </c>
      <c r="AH170" s="7">
        <f t="shared" si="8"/>
        <v>0</v>
      </c>
    </row>
    <row r="171" spans="1:34" x14ac:dyDescent="0.3">
      <c r="A171" s="16"/>
      <c r="B171" s="6">
        <v>201834</v>
      </c>
      <c r="C171" s="6"/>
      <c r="D171" s="6"/>
      <c r="E171" s="1">
        <v>2.8</v>
      </c>
      <c r="F171" s="1"/>
      <c r="G171" s="1"/>
      <c r="H171" s="1">
        <v>3</v>
      </c>
      <c r="I171" s="1"/>
      <c r="J171" s="1"/>
      <c r="L171" s="6">
        <v>201834</v>
      </c>
      <c r="M171" s="6"/>
      <c r="N171" s="6"/>
      <c r="O171" s="1">
        <v>36.6</v>
      </c>
      <c r="P171" s="1"/>
      <c r="Q171" s="1"/>
      <c r="R171" s="1">
        <v>36</v>
      </c>
      <c r="S171" s="1"/>
      <c r="T171" s="1"/>
      <c r="V171" s="6">
        <v>201834</v>
      </c>
      <c r="W171" s="6"/>
      <c r="X171" s="6"/>
      <c r="Y171" s="1">
        <v>28.6</v>
      </c>
      <c r="Z171" s="1"/>
      <c r="AA171" s="1"/>
      <c r="AB171" s="1">
        <v>28</v>
      </c>
      <c r="AC171" s="1"/>
      <c r="AD171" s="1"/>
      <c r="AF171" s="7">
        <f t="shared" si="6"/>
        <v>5.2</v>
      </c>
      <c r="AG171" s="7">
        <f t="shared" si="7"/>
        <v>5</v>
      </c>
      <c r="AH171" s="7">
        <f t="shared" si="8"/>
        <v>-0.20000000000000018</v>
      </c>
    </row>
    <row r="172" spans="1:34" x14ac:dyDescent="0.3">
      <c r="A172" s="16"/>
      <c r="B172" s="6"/>
      <c r="C172" s="6"/>
      <c r="D172" s="6"/>
      <c r="E172" s="1"/>
      <c r="F172" s="1"/>
      <c r="G172" s="1"/>
      <c r="H172" s="1"/>
      <c r="I172" s="1"/>
      <c r="J172" s="1"/>
      <c r="L172" s="6"/>
      <c r="M172" s="6"/>
      <c r="N172" s="6"/>
      <c r="O172" s="1"/>
      <c r="P172" s="1"/>
      <c r="Q172" s="1"/>
      <c r="R172" s="1"/>
      <c r="S172" s="1"/>
      <c r="T172" s="1"/>
      <c r="V172" s="6"/>
      <c r="W172" s="6"/>
      <c r="X172" s="6"/>
      <c r="Y172" s="1"/>
      <c r="Z172" s="1"/>
      <c r="AA172" s="1"/>
      <c r="AB172" s="1"/>
      <c r="AC172" s="1"/>
      <c r="AD172" s="1"/>
      <c r="AF172" s="7">
        <f>O171-Y171-E171</f>
        <v>5.2</v>
      </c>
      <c r="AG172" s="7">
        <f>R171-AB171-H171</f>
        <v>5</v>
      </c>
      <c r="AH172" s="7">
        <f t="shared" si="8"/>
        <v>-0.20000000000000018</v>
      </c>
    </row>
    <row r="173" spans="1:34" x14ac:dyDescent="0.3">
      <c r="A173" s="16"/>
      <c r="B173" s="6">
        <v>201835</v>
      </c>
      <c r="C173" s="6"/>
      <c r="D173" s="6"/>
      <c r="E173" s="1">
        <v>2.8</v>
      </c>
      <c r="F173" s="1"/>
      <c r="G173" s="1"/>
      <c r="H173" s="1">
        <v>3.1</v>
      </c>
      <c r="I173" s="1"/>
      <c r="J173" s="1"/>
      <c r="L173" s="6">
        <v>201835</v>
      </c>
      <c r="M173" s="6"/>
      <c r="N173" s="6"/>
      <c r="O173" s="1">
        <v>36.6</v>
      </c>
      <c r="P173" s="1"/>
      <c r="Q173" s="1"/>
      <c r="R173" s="1">
        <v>38</v>
      </c>
      <c r="S173" s="1"/>
      <c r="T173" s="1"/>
      <c r="V173" s="6">
        <v>201835</v>
      </c>
      <c r="W173" s="6"/>
      <c r="X173" s="6"/>
      <c r="Y173" s="1">
        <v>28.6</v>
      </c>
      <c r="Z173" s="1"/>
      <c r="AA173" s="1"/>
      <c r="AB173" s="1">
        <v>28.5</v>
      </c>
      <c r="AC173" s="1"/>
      <c r="AD173" s="1"/>
      <c r="AF173" s="7">
        <f t="shared" si="6"/>
        <v>5.2</v>
      </c>
      <c r="AG173" s="7">
        <f t="shared" si="7"/>
        <v>6.4</v>
      </c>
      <c r="AH173" s="7">
        <f t="shared" si="8"/>
        <v>1.2000000000000002</v>
      </c>
    </row>
    <row r="174" spans="1:34" x14ac:dyDescent="0.3">
      <c r="A174" s="16"/>
      <c r="B174" s="6"/>
      <c r="C174" s="6"/>
      <c r="D174" s="6"/>
      <c r="E174" s="1"/>
      <c r="F174" s="1"/>
      <c r="G174" s="1"/>
      <c r="H174" s="1"/>
      <c r="I174" s="1"/>
      <c r="J174" s="1"/>
      <c r="L174" s="6"/>
      <c r="M174" s="6"/>
      <c r="N174" s="6"/>
      <c r="O174" s="1"/>
      <c r="P174" s="1"/>
      <c r="Q174" s="1"/>
      <c r="R174" s="1"/>
      <c r="S174" s="1"/>
      <c r="T174" s="1"/>
      <c r="V174" s="6"/>
      <c r="W174" s="6"/>
      <c r="X174" s="6"/>
      <c r="Y174" s="1"/>
      <c r="Z174" s="1"/>
      <c r="AA174" s="1"/>
      <c r="AB174" s="1"/>
      <c r="AC174" s="1"/>
      <c r="AD174" s="1"/>
      <c r="AF174" s="7">
        <f>O173-Y173-E173</f>
        <v>5.2</v>
      </c>
      <c r="AG174" s="7">
        <f>R173-AB173-H173</f>
        <v>6.4</v>
      </c>
      <c r="AH174" s="7">
        <f t="shared" si="8"/>
        <v>1.2000000000000002</v>
      </c>
    </row>
    <row r="175" spans="1:34" x14ac:dyDescent="0.3">
      <c r="A175" s="16"/>
      <c r="B175" s="6">
        <v>201836</v>
      </c>
      <c r="C175" s="6"/>
      <c r="D175" s="6"/>
      <c r="E175" s="1">
        <v>2.8</v>
      </c>
      <c r="F175" s="1"/>
      <c r="G175" s="1"/>
      <c r="H175" s="1">
        <v>2.8</v>
      </c>
      <c r="I175" s="1"/>
      <c r="J175" s="1"/>
      <c r="L175" s="6">
        <v>201836</v>
      </c>
      <c r="M175" s="6"/>
      <c r="N175" s="6"/>
      <c r="O175" s="1">
        <v>36.6</v>
      </c>
      <c r="P175" s="1"/>
      <c r="Q175" s="1"/>
      <c r="R175" s="1">
        <v>36.5</v>
      </c>
      <c r="S175" s="1"/>
      <c r="T175" s="1"/>
      <c r="V175" s="6">
        <v>201836</v>
      </c>
      <c r="W175" s="6"/>
      <c r="X175" s="6"/>
      <c r="Y175" s="1">
        <v>28.6</v>
      </c>
      <c r="Z175" s="1"/>
      <c r="AA175" s="1"/>
      <c r="AB175" s="1">
        <v>28</v>
      </c>
      <c r="AC175" s="1"/>
      <c r="AD175" s="1"/>
      <c r="AF175" s="7">
        <f t="shared" si="6"/>
        <v>5.2</v>
      </c>
      <c r="AG175" s="7">
        <f t="shared" si="7"/>
        <v>5.7</v>
      </c>
      <c r="AH175" s="7">
        <f t="shared" si="8"/>
        <v>0.5</v>
      </c>
    </row>
    <row r="176" spans="1:34" x14ac:dyDescent="0.3">
      <c r="A176" s="16"/>
      <c r="B176" s="6"/>
      <c r="C176" s="6"/>
      <c r="D176" s="6"/>
      <c r="E176" s="1"/>
      <c r="F176" s="1"/>
      <c r="G176" s="1"/>
      <c r="H176" s="1"/>
      <c r="I176" s="1"/>
      <c r="J176" s="1"/>
      <c r="L176" s="6"/>
      <c r="M176" s="6"/>
      <c r="N176" s="6"/>
      <c r="O176" s="1"/>
      <c r="P176" s="1"/>
      <c r="Q176" s="1"/>
      <c r="R176" s="1"/>
      <c r="S176" s="1"/>
      <c r="T176" s="1"/>
      <c r="V176" s="6"/>
      <c r="W176" s="6"/>
      <c r="X176" s="6"/>
      <c r="Y176" s="1"/>
      <c r="Z176" s="1"/>
      <c r="AA176" s="1"/>
      <c r="AB176" s="1"/>
      <c r="AC176" s="1"/>
      <c r="AD176" s="1"/>
      <c r="AF176" s="7">
        <f>O175-Y175-E175</f>
        <v>5.2</v>
      </c>
      <c r="AG176" s="7">
        <f>R175-AB175-H175</f>
        <v>5.7</v>
      </c>
      <c r="AH176" s="7">
        <f t="shared" si="8"/>
        <v>0.5</v>
      </c>
    </row>
    <row r="177" spans="1:34" x14ac:dyDescent="0.3">
      <c r="A177" s="16"/>
      <c r="B177" s="6">
        <v>201839</v>
      </c>
      <c r="C177" s="6"/>
      <c r="D177" s="6"/>
      <c r="E177" s="1">
        <v>2.8</v>
      </c>
      <c r="F177" s="1"/>
      <c r="G177" s="1"/>
      <c r="H177" s="1">
        <v>3</v>
      </c>
      <c r="I177" s="1"/>
      <c r="J177" s="1"/>
      <c r="L177" s="6">
        <v>201839</v>
      </c>
      <c r="M177" s="6"/>
      <c r="N177" s="6"/>
      <c r="O177" s="1">
        <v>36.6</v>
      </c>
      <c r="P177" s="1"/>
      <c r="Q177" s="1"/>
      <c r="R177" s="1">
        <v>37.5</v>
      </c>
      <c r="S177" s="1"/>
      <c r="T177" s="1"/>
      <c r="V177" s="6">
        <v>201839</v>
      </c>
      <c r="W177" s="6"/>
      <c r="X177" s="6"/>
      <c r="Y177" s="1">
        <v>28.6</v>
      </c>
      <c r="Z177" s="1"/>
      <c r="AA177" s="1"/>
      <c r="AB177" s="1">
        <v>28.5</v>
      </c>
      <c r="AC177" s="1"/>
      <c r="AD177" s="1"/>
      <c r="AF177" s="7">
        <f t="shared" si="6"/>
        <v>5.2</v>
      </c>
      <c r="AG177" s="7">
        <f t="shared" si="7"/>
        <v>6</v>
      </c>
      <c r="AH177" s="7">
        <f t="shared" si="8"/>
        <v>0.79999999999999982</v>
      </c>
    </row>
    <row r="178" spans="1:34" x14ac:dyDescent="0.3">
      <c r="A178" s="16"/>
      <c r="B178" s="6">
        <v>201840</v>
      </c>
      <c r="C178" s="6"/>
      <c r="D178" s="6"/>
      <c r="E178" s="1">
        <v>2.8</v>
      </c>
      <c r="F178" s="1"/>
      <c r="G178" s="1"/>
      <c r="H178" s="1">
        <v>3</v>
      </c>
      <c r="I178" s="1"/>
      <c r="J178" s="1"/>
      <c r="L178" s="6">
        <v>201840</v>
      </c>
      <c r="M178" s="6"/>
      <c r="N178" s="6"/>
      <c r="O178" s="1">
        <v>36.6</v>
      </c>
      <c r="P178" s="1"/>
      <c r="Q178" s="1"/>
      <c r="R178" s="1">
        <v>37</v>
      </c>
      <c r="S178" s="1"/>
      <c r="T178" s="1"/>
      <c r="V178" s="6">
        <v>201840</v>
      </c>
      <c r="W178" s="6"/>
      <c r="X178" s="6"/>
      <c r="Y178" s="1">
        <v>28.6</v>
      </c>
      <c r="Z178" s="1"/>
      <c r="AA178" s="1"/>
      <c r="AB178" s="1">
        <v>28.5</v>
      </c>
      <c r="AC178" s="1"/>
      <c r="AD178" s="1"/>
      <c r="AF178" s="7">
        <f t="shared" si="6"/>
        <v>5.2</v>
      </c>
      <c r="AG178" s="7">
        <f t="shared" si="7"/>
        <v>5.5</v>
      </c>
      <c r="AH178" s="7">
        <f t="shared" si="8"/>
        <v>0.29999999999999982</v>
      </c>
    </row>
    <row r="179" spans="1:34" x14ac:dyDescent="0.3">
      <c r="A179" s="16"/>
      <c r="B179" s="6">
        <v>201841</v>
      </c>
      <c r="C179" s="6"/>
      <c r="D179" s="6"/>
      <c r="E179" s="1">
        <v>2.8</v>
      </c>
      <c r="F179" s="1"/>
      <c r="G179" s="1"/>
      <c r="H179" s="1">
        <v>3.1</v>
      </c>
      <c r="I179" s="1"/>
      <c r="J179" s="1"/>
      <c r="L179" s="6">
        <v>201841</v>
      </c>
      <c r="M179" s="6"/>
      <c r="N179" s="6"/>
      <c r="O179" s="1">
        <v>36.6</v>
      </c>
      <c r="P179" s="1"/>
      <c r="Q179" s="1"/>
      <c r="R179" s="1">
        <v>37.5</v>
      </c>
      <c r="S179" s="1"/>
      <c r="T179" s="1"/>
      <c r="V179" s="6">
        <v>201841</v>
      </c>
      <c r="W179" s="6"/>
      <c r="X179" s="6"/>
      <c r="Y179" s="1">
        <v>28.6</v>
      </c>
      <c r="Z179" s="1"/>
      <c r="AA179" s="1"/>
      <c r="AB179" s="1">
        <v>28.5</v>
      </c>
      <c r="AC179" s="1"/>
      <c r="AD179" s="1"/>
      <c r="AF179" s="7">
        <f t="shared" si="6"/>
        <v>5.2</v>
      </c>
      <c r="AG179" s="7">
        <f t="shared" si="7"/>
        <v>5.9</v>
      </c>
      <c r="AH179" s="7">
        <f t="shared" si="8"/>
        <v>0.70000000000000018</v>
      </c>
    </row>
    <row r="180" spans="1:34" x14ac:dyDescent="0.3">
      <c r="A180" s="16"/>
      <c r="B180" s="6">
        <v>201842</v>
      </c>
      <c r="C180" s="6"/>
      <c r="D180" s="6"/>
      <c r="E180" s="1">
        <v>2.8</v>
      </c>
      <c r="F180" s="1"/>
      <c r="G180" s="1"/>
      <c r="H180" s="1">
        <v>2.7</v>
      </c>
      <c r="I180" s="1"/>
      <c r="J180" s="1"/>
      <c r="L180" s="6">
        <v>201842</v>
      </c>
      <c r="M180" s="6"/>
      <c r="N180" s="6"/>
      <c r="O180" s="1">
        <v>36.6</v>
      </c>
      <c r="P180" s="1"/>
      <c r="Q180" s="1"/>
      <c r="R180" s="1">
        <v>36.5</v>
      </c>
      <c r="S180" s="1"/>
      <c r="T180" s="1"/>
      <c r="V180" s="6">
        <v>201842</v>
      </c>
      <c r="W180" s="6"/>
      <c r="X180" s="6"/>
      <c r="Y180" s="1">
        <v>28.6</v>
      </c>
      <c r="Z180" s="1"/>
      <c r="AA180" s="1"/>
      <c r="AB180" s="1">
        <v>28</v>
      </c>
      <c r="AC180" s="1"/>
      <c r="AD180" s="1"/>
      <c r="AF180" s="7">
        <f t="shared" si="6"/>
        <v>5.2</v>
      </c>
      <c r="AG180" s="7">
        <f t="shared" si="7"/>
        <v>5.8</v>
      </c>
      <c r="AH180" s="7">
        <f t="shared" si="8"/>
        <v>0.59999999999999964</v>
      </c>
    </row>
    <row r="181" spans="1:34" x14ac:dyDescent="0.3">
      <c r="A181" s="16"/>
      <c r="B181" s="6">
        <v>201725</v>
      </c>
      <c r="C181" s="6"/>
      <c r="D181" s="6"/>
      <c r="E181" s="1">
        <v>2.8</v>
      </c>
      <c r="F181" s="1"/>
      <c r="G181" s="1"/>
      <c r="H181" s="1">
        <v>3.3</v>
      </c>
      <c r="I181" s="1"/>
      <c r="J181" s="1"/>
      <c r="L181" s="6">
        <v>201725</v>
      </c>
      <c r="M181" s="6"/>
      <c r="N181" s="6"/>
      <c r="O181" s="1">
        <v>31.8</v>
      </c>
      <c r="P181" s="1"/>
      <c r="Q181" s="1"/>
      <c r="R181" s="1">
        <v>31.5</v>
      </c>
      <c r="S181" s="1"/>
      <c r="T181" s="1"/>
      <c r="V181" s="6">
        <v>201725</v>
      </c>
      <c r="W181" s="6"/>
      <c r="X181" s="6"/>
      <c r="Y181" s="1">
        <v>23.8</v>
      </c>
      <c r="Z181" s="1"/>
      <c r="AA181" s="1"/>
      <c r="AB181" s="1">
        <v>22</v>
      </c>
      <c r="AC181" s="1"/>
      <c r="AD181" s="1"/>
      <c r="AF181" s="7">
        <f t="shared" si="6"/>
        <v>5.2</v>
      </c>
      <c r="AG181" s="7">
        <f t="shared" si="7"/>
        <v>6.2</v>
      </c>
      <c r="AH181" s="7">
        <f t="shared" si="8"/>
        <v>1</v>
      </c>
    </row>
    <row r="182" spans="1:34" x14ac:dyDescent="0.3">
      <c r="A182" s="16"/>
      <c r="B182" s="6">
        <v>201726</v>
      </c>
      <c r="C182" s="6"/>
      <c r="D182" s="6"/>
      <c r="E182" s="1">
        <v>2.8</v>
      </c>
      <c r="F182" s="1"/>
      <c r="G182" s="1"/>
      <c r="H182" s="1">
        <v>2.9</v>
      </c>
      <c r="I182" s="1"/>
      <c r="J182" s="1"/>
      <c r="L182" s="6">
        <v>201726</v>
      </c>
      <c r="M182" s="6"/>
      <c r="N182" s="6"/>
      <c r="O182" s="1">
        <v>31.8</v>
      </c>
      <c r="P182" s="1"/>
      <c r="Q182" s="1"/>
      <c r="R182" s="1">
        <v>31.5</v>
      </c>
      <c r="S182" s="1"/>
      <c r="T182" s="1"/>
      <c r="V182" s="6">
        <v>201726</v>
      </c>
      <c r="W182" s="6"/>
      <c r="X182" s="6"/>
      <c r="Y182" s="1">
        <v>23.8</v>
      </c>
      <c r="Z182" s="1"/>
      <c r="AA182" s="1"/>
      <c r="AB182" s="1">
        <v>22.5</v>
      </c>
      <c r="AC182" s="1"/>
      <c r="AD182" s="1"/>
      <c r="AF182" s="7">
        <f t="shared" si="6"/>
        <v>5.2</v>
      </c>
      <c r="AG182" s="7">
        <f t="shared" si="7"/>
        <v>6.1</v>
      </c>
      <c r="AH182" s="7">
        <f t="shared" si="8"/>
        <v>0.89999999999999947</v>
      </c>
    </row>
    <row r="183" spans="1:34" x14ac:dyDescent="0.3">
      <c r="A183" s="16"/>
      <c r="B183" s="6"/>
      <c r="C183" s="6"/>
      <c r="D183" s="6"/>
      <c r="E183" s="1"/>
      <c r="F183" s="1"/>
      <c r="G183" s="1"/>
      <c r="H183" s="1"/>
      <c r="I183" s="1"/>
      <c r="J183" s="1"/>
      <c r="L183" s="6"/>
      <c r="M183" s="6"/>
      <c r="N183" s="6"/>
      <c r="O183" s="1"/>
      <c r="P183" s="1"/>
      <c r="Q183" s="1"/>
      <c r="R183" s="1"/>
      <c r="S183" s="1"/>
      <c r="T183" s="1"/>
      <c r="V183" s="6"/>
      <c r="W183" s="6"/>
      <c r="X183" s="6"/>
      <c r="Y183" s="1"/>
      <c r="Z183" s="1"/>
      <c r="AA183" s="1"/>
      <c r="AB183" s="1"/>
      <c r="AC183" s="1"/>
      <c r="AD183" s="1"/>
      <c r="AF183" s="7">
        <f>O182-Y182-E182</f>
        <v>5.2</v>
      </c>
      <c r="AG183" s="7">
        <f>R182-AB182-H182</f>
        <v>6.1</v>
      </c>
      <c r="AH183" s="7">
        <f t="shared" si="8"/>
        <v>0.89999999999999947</v>
      </c>
    </row>
    <row r="184" spans="1:34" x14ac:dyDescent="0.3">
      <c r="A184" s="16"/>
      <c r="B184" s="6">
        <v>201727</v>
      </c>
      <c r="C184" s="6"/>
      <c r="D184" s="6"/>
      <c r="E184" s="1">
        <v>2.8</v>
      </c>
      <c r="F184" s="1"/>
      <c r="G184" s="1"/>
      <c r="H184" s="1">
        <v>2.7</v>
      </c>
      <c r="I184" s="1"/>
      <c r="J184" s="1"/>
      <c r="L184" s="6">
        <v>201727</v>
      </c>
      <c r="M184" s="6"/>
      <c r="N184" s="6"/>
      <c r="O184" s="1">
        <v>31.8</v>
      </c>
      <c r="P184" s="1"/>
      <c r="Q184" s="1"/>
      <c r="R184" s="1">
        <v>32</v>
      </c>
      <c r="S184" s="1"/>
      <c r="T184" s="1"/>
      <c r="V184" s="6">
        <v>201727</v>
      </c>
      <c r="W184" s="6"/>
      <c r="X184" s="6"/>
      <c r="Y184" s="1">
        <v>23.8</v>
      </c>
      <c r="Z184" s="1"/>
      <c r="AA184" s="1"/>
      <c r="AB184" s="1">
        <v>23</v>
      </c>
      <c r="AC184" s="1"/>
      <c r="AD184" s="1"/>
      <c r="AF184" s="7">
        <f t="shared" si="6"/>
        <v>5.2</v>
      </c>
      <c r="AG184" s="7">
        <f t="shared" si="7"/>
        <v>6.3</v>
      </c>
      <c r="AH184" s="7">
        <f t="shared" si="8"/>
        <v>1.0999999999999996</v>
      </c>
    </row>
    <row r="185" spans="1:34" x14ac:dyDescent="0.3">
      <c r="A185" s="16"/>
      <c r="B185" s="6">
        <v>201728</v>
      </c>
      <c r="C185" s="6"/>
      <c r="D185" s="6"/>
      <c r="E185" s="1">
        <v>2.8</v>
      </c>
      <c r="F185" s="1"/>
      <c r="G185" s="1"/>
      <c r="H185" s="1">
        <v>2.8</v>
      </c>
      <c r="I185" s="1"/>
      <c r="J185" s="1"/>
      <c r="L185" s="6">
        <v>201728</v>
      </c>
      <c r="M185" s="6"/>
      <c r="N185" s="6"/>
      <c r="O185" s="1">
        <v>31.8</v>
      </c>
      <c r="P185" s="1"/>
      <c r="Q185" s="1"/>
      <c r="R185" s="1">
        <v>32</v>
      </c>
      <c r="S185" s="1"/>
      <c r="T185" s="1"/>
      <c r="V185" s="6">
        <v>201728</v>
      </c>
      <c r="W185" s="6"/>
      <c r="X185" s="6"/>
      <c r="Y185" s="1">
        <v>23.8</v>
      </c>
      <c r="Z185" s="1"/>
      <c r="AA185" s="1"/>
      <c r="AB185" s="1">
        <v>23</v>
      </c>
      <c r="AC185" s="1"/>
      <c r="AD185" s="1"/>
      <c r="AF185" s="7">
        <f t="shared" si="6"/>
        <v>5.2</v>
      </c>
      <c r="AG185" s="7">
        <f t="shared" si="7"/>
        <v>6.2</v>
      </c>
      <c r="AH185" s="7">
        <f t="shared" si="8"/>
        <v>1</v>
      </c>
    </row>
    <row r="186" spans="1:34" x14ac:dyDescent="0.3">
      <c r="A186" s="16"/>
      <c r="B186" s="6">
        <v>201729</v>
      </c>
      <c r="C186" s="6"/>
      <c r="D186" s="6"/>
      <c r="E186" s="1">
        <v>2.8</v>
      </c>
      <c r="F186" s="1"/>
      <c r="G186" s="1"/>
      <c r="H186" s="1">
        <v>2.6</v>
      </c>
      <c r="I186" s="1"/>
      <c r="J186" s="1"/>
      <c r="L186" s="6">
        <v>201729</v>
      </c>
      <c r="M186" s="6"/>
      <c r="N186" s="6"/>
      <c r="O186" s="1">
        <v>31.8</v>
      </c>
      <c r="P186" s="1"/>
      <c r="Q186" s="1"/>
      <c r="R186" s="1">
        <v>31</v>
      </c>
      <c r="S186" s="1"/>
      <c r="T186" s="1"/>
      <c r="V186" s="6">
        <v>201729</v>
      </c>
      <c r="W186" s="6"/>
      <c r="X186" s="6"/>
      <c r="Y186" s="1">
        <v>23.8</v>
      </c>
      <c r="Z186" s="1"/>
      <c r="AA186" s="1"/>
      <c r="AB186" s="1">
        <v>22.5</v>
      </c>
      <c r="AC186" s="1"/>
      <c r="AD186" s="1"/>
      <c r="AF186" s="7">
        <f t="shared" si="6"/>
        <v>5.2</v>
      </c>
      <c r="AG186" s="7">
        <f t="shared" si="7"/>
        <v>5.9</v>
      </c>
      <c r="AH186" s="7">
        <f t="shared" si="8"/>
        <v>0.70000000000000018</v>
      </c>
    </row>
    <row r="187" spans="1:34" x14ac:dyDescent="0.3">
      <c r="A187" s="16"/>
      <c r="B187" s="6">
        <v>201730</v>
      </c>
      <c r="C187" s="6"/>
      <c r="D187" s="6"/>
      <c r="E187" s="1">
        <v>2.8</v>
      </c>
      <c r="F187" s="1"/>
      <c r="G187" s="1"/>
      <c r="H187" s="1">
        <v>3.4</v>
      </c>
      <c r="I187" s="1"/>
      <c r="J187" s="1"/>
      <c r="L187" s="6">
        <v>201730</v>
      </c>
      <c r="M187" s="6"/>
      <c r="N187" s="6"/>
      <c r="O187" s="1">
        <v>31.8</v>
      </c>
      <c r="P187" s="1"/>
      <c r="Q187" s="1"/>
      <c r="R187" s="1">
        <v>32</v>
      </c>
      <c r="S187" s="1"/>
      <c r="T187" s="1"/>
      <c r="V187" s="6">
        <v>201730</v>
      </c>
      <c r="W187" s="6"/>
      <c r="X187" s="6"/>
      <c r="Y187" s="1">
        <v>23.8</v>
      </c>
      <c r="Z187" s="1"/>
      <c r="AA187" s="1"/>
      <c r="AB187" s="1">
        <v>22.5</v>
      </c>
      <c r="AC187" s="1"/>
      <c r="AD187" s="1"/>
      <c r="AF187" s="7">
        <f t="shared" si="6"/>
        <v>5.2</v>
      </c>
      <c r="AG187" s="7">
        <f t="shared" si="7"/>
        <v>6.1</v>
      </c>
      <c r="AH187" s="7">
        <f t="shared" si="8"/>
        <v>0.89999999999999947</v>
      </c>
    </row>
    <row r="188" spans="1:34" x14ac:dyDescent="0.3">
      <c r="A188" s="16"/>
      <c r="B188" s="6">
        <v>201731</v>
      </c>
      <c r="C188" s="6"/>
      <c r="D188" s="6"/>
      <c r="E188" s="1">
        <v>2.8</v>
      </c>
      <c r="F188" s="1"/>
      <c r="G188" s="1"/>
      <c r="H188" s="1">
        <v>2.8</v>
      </c>
      <c r="I188" s="1"/>
      <c r="J188" s="1"/>
      <c r="L188" s="6">
        <v>201731</v>
      </c>
      <c r="M188" s="6"/>
      <c r="N188" s="6"/>
      <c r="O188" s="1">
        <v>31.8</v>
      </c>
      <c r="P188" s="1"/>
      <c r="Q188" s="1"/>
      <c r="R188" s="1">
        <v>32</v>
      </c>
      <c r="S188" s="1"/>
      <c r="T188" s="1"/>
      <c r="V188" s="6">
        <v>201731</v>
      </c>
      <c r="W188" s="6"/>
      <c r="X188" s="6"/>
      <c r="Y188" s="1">
        <v>23.8</v>
      </c>
      <c r="Z188" s="1"/>
      <c r="AA188" s="1"/>
      <c r="AB188" s="1">
        <v>23</v>
      </c>
      <c r="AC188" s="1"/>
      <c r="AD188" s="1"/>
      <c r="AF188" s="7">
        <f t="shared" si="6"/>
        <v>5.2</v>
      </c>
      <c r="AG188" s="7">
        <f t="shared" si="7"/>
        <v>6.2</v>
      </c>
      <c r="AH188" s="7">
        <f t="shared" si="8"/>
        <v>1</v>
      </c>
    </row>
    <row r="189" spans="1:34" x14ac:dyDescent="0.3">
      <c r="A189" s="16"/>
      <c r="B189" s="6">
        <v>201732</v>
      </c>
      <c r="C189" s="6"/>
      <c r="D189" s="6"/>
      <c r="E189" s="1">
        <v>2.8</v>
      </c>
      <c r="F189" s="1"/>
      <c r="G189" s="1"/>
      <c r="H189" s="1">
        <v>3.4</v>
      </c>
      <c r="I189" s="1"/>
      <c r="J189" s="1"/>
      <c r="L189" s="6">
        <v>201732</v>
      </c>
      <c r="M189" s="6"/>
      <c r="N189" s="6"/>
      <c r="O189" s="1">
        <v>31.8</v>
      </c>
      <c r="P189" s="1"/>
      <c r="Q189" s="1"/>
      <c r="R189" s="1">
        <v>32</v>
      </c>
      <c r="S189" s="1"/>
      <c r="T189" s="1"/>
      <c r="V189" s="6">
        <v>201732</v>
      </c>
      <c r="W189" s="6"/>
      <c r="X189" s="6"/>
      <c r="Y189" s="1">
        <v>23.8</v>
      </c>
      <c r="Z189" s="1"/>
      <c r="AA189" s="1"/>
      <c r="AB189" s="1">
        <v>23</v>
      </c>
      <c r="AC189" s="1"/>
      <c r="AD189" s="1"/>
      <c r="AF189" s="7">
        <f t="shared" si="6"/>
        <v>5.2</v>
      </c>
      <c r="AG189" s="7">
        <f t="shared" si="7"/>
        <v>5.6</v>
      </c>
      <c r="AH189" s="7">
        <f t="shared" si="8"/>
        <v>0.39999999999999947</v>
      </c>
    </row>
    <row r="190" spans="1:34" x14ac:dyDescent="0.3">
      <c r="A190" s="16"/>
      <c r="B190" s="6">
        <v>201733</v>
      </c>
      <c r="C190" s="6"/>
      <c r="D190" s="6"/>
      <c r="E190" s="1">
        <v>2.8</v>
      </c>
      <c r="F190" s="1"/>
      <c r="G190" s="1"/>
      <c r="H190" s="1">
        <v>3.5</v>
      </c>
      <c r="I190" s="1"/>
      <c r="J190" s="1"/>
      <c r="L190" s="6">
        <v>201733</v>
      </c>
      <c r="M190" s="6"/>
      <c r="N190" s="6"/>
      <c r="O190" s="1">
        <v>31.8</v>
      </c>
      <c r="P190" s="1"/>
      <c r="Q190" s="1"/>
      <c r="R190" s="1">
        <v>32</v>
      </c>
      <c r="S190" s="1"/>
      <c r="T190" s="1"/>
      <c r="V190" s="6">
        <v>201733</v>
      </c>
      <c r="W190" s="6"/>
      <c r="X190" s="6"/>
      <c r="Y190" s="1">
        <v>23.8</v>
      </c>
      <c r="Z190" s="1"/>
      <c r="AA190" s="1"/>
      <c r="AB190" s="1">
        <v>22.5</v>
      </c>
      <c r="AC190" s="1"/>
      <c r="AD190" s="1"/>
      <c r="AF190" s="7">
        <f t="shared" si="6"/>
        <v>5.2</v>
      </c>
      <c r="AG190" s="7">
        <f t="shared" si="7"/>
        <v>6</v>
      </c>
      <c r="AH190" s="7">
        <f t="shared" si="8"/>
        <v>0.79999999999999982</v>
      </c>
    </row>
    <row r="191" spans="1:34" x14ac:dyDescent="0.3">
      <c r="A191" s="16"/>
      <c r="B191" s="6">
        <v>201734</v>
      </c>
      <c r="C191" s="6"/>
      <c r="D191" s="6"/>
      <c r="E191" s="1">
        <v>2.8</v>
      </c>
      <c r="F191" s="1"/>
      <c r="G191" s="1"/>
      <c r="H191" s="1">
        <v>3.5</v>
      </c>
      <c r="I191" s="1"/>
      <c r="J191" s="1"/>
      <c r="L191" s="6">
        <v>201734</v>
      </c>
      <c r="M191" s="6"/>
      <c r="N191" s="6"/>
      <c r="O191" s="1">
        <v>31.8</v>
      </c>
      <c r="P191" s="1"/>
      <c r="Q191" s="1"/>
      <c r="R191" s="1">
        <v>33</v>
      </c>
      <c r="S191" s="1"/>
      <c r="T191" s="1"/>
      <c r="V191" s="6">
        <v>201734</v>
      </c>
      <c r="W191" s="6"/>
      <c r="X191" s="6"/>
      <c r="Y191" s="1">
        <v>23.8</v>
      </c>
      <c r="Z191" s="1"/>
      <c r="AA191" s="1"/>
      <c r="AB191" s="1">
        <v>23</v>
      </c>
      <c r="AC191" s="1"/>
      <c r="AD191" s="1"/>
      <c r="AF191" s="7">
        <f t="shared" si="6"/>
        <v>5.2</v>
      </c>
      <c r="AG191" s="7">
        <f t="shared" si="7"/>
        <v>6.5</v>
      </c>
      <c r="AH191" s="7">
        <f t="shared" si="8"/>
        <v>1.2999999999999998</v>
      </c>
    </row>
    <row r="192" spans="1:34" x14ac:dyDescent="0.3">
      <c r="A192" s="16"/>
      <c r="B192" s="6">
        <v>201734</v>
      </c>
      <c r="C192" s="6"/>
      <c r="D192" s="6"/>
      <c r="E192" s="1">
        <v>2.8</v>
      </c>
      <c r="F192" s="1"/>
      <c r="G192" s="1"/>
      <c r="H192" s="1">
        <v>3</v>
      </c>
      <c r="I192" s="1"/>
      <c r="J192" s="1"/>
      <c r="L192" s="6">
        <v>201734</v>
      </c>
      <c r="M192" s="6"/>
      <c r="N192" s="6"/>
      <c r="O192" s="1">
        <v>31.8</v>
      </c>
      <c r="P192" s="1"/>
      <c r="Q192" s="1"/>
      <c r="R192" s="1">
        <v>33</v>
      </c>
      <c r="S192" s="1"/>
      <c r="T192" s="1"/>
      <c r="V192" s="6">
        <v>201734</v>
      </c>
      <c r="W192" s="6"/>
      <c r="X192" s="6"/>
      <c r="Y192" s="1">
        <v>23.8</v>
      </c>
      <c r="Z192" s="1"/>
      <c r="AA192" s="1"/>
      <c r="AB192" s="1">
        <v>23</v>
      </c>
      <c r="AC192" s="1"/>
      <c r="AD192" s="1"/>
      <c r="AF192" s="7">
        <f t="shared" si="6"/>
        <v>5.2</v>
      </c>
      <c r="AG192" s="7">
        <f t="shared" si="7"/>
        <v>7</v>
      </c>
      <c r="AH192" s="7">
        <f t="shared" si="8"/>
        <v>1.7999999999999998</v>
      </c>
    </row>
    <row r="193" spans="1:34" x14ac:dyDescent="0.3">
      <c r="A193" s="16"/>
      <c r="B193" s="6">
        <v>201735</v>
      </c>
      <c r="C193" s="6"/>
      <c r="D193" s="6"/>
      <c r="E193" s="1">
        <v>2.8</v>
      </c>
      <c r="F193" s="1"/>
      <c r="G193" s="1"/>
      <c r="H193" s="1">
        <v>3.2</v>
      </c>
      <c r="I193" s="1"/>
      <c r="J193" s="1"/>
      <c r="L193" s="6">
        <v>201735</v>
      </c>
      <c r="M193" s="6"/>
      <c r="N193" s="6"/>
      <c r="O193" s="1">
        <v>31.8</v>
      </c>
      <c r="P193" s="1"/>
      <c r="Q193" s="1"/>
      <c r="R193" s="1">
        <v>32.5</v>
      </c>
      <c r="S193" s="1"/>
      <c r="T193" s="1"/>
      <c r="V193" s="6">
        <v>201735</v>
      </c>
      <c r="W193" s="6"/>
      <c r="X193" s="6"/>
      <c r="Y193" s="1">
        <v>23.8</v>
      </c>
      <c r="Z193" s="1"/>
      <c r="AA193" s="1"/>
      <c r="AB193" s="1">
        <v>22.5</v>
      </c>
      <c r="AC193" s="1"/>
      <c r="AD193" s="1"/>
      <c r="AF193" s="7">
        <f t="shared" si="6"/>
        <v>5.2</v>
      </c>
      <c r="AG193" s="7">
        <f t="shared" si="7"/>
        <v>6.8</v>
      </c>
      <c r="AH193" s="7">
        <f t="shared" si="8"/>
        <v>1.5999999999999996</v>
      </c>
    </row>
    <row r="194" spans="1:34" x14ac:dyDescent="0.3">
      <c r="A194" s="16"/>
      <c r="B194" s="6">
        <v>201735</v>
      </c>
      <c r="C194" s="6"/>
      <c r="D194" s="6"/>
      <c r="E194" s="1">
        <v>2.8</v>
      </c>
      <c r="F194" s="1"/>
      <c r="G194" s="1"/>
      <c r="H194" s="1">
        <v>3</v>
      </c>
      <c r="I194" s="1"/>
      <c r="J194" s="1"/>
      <c r="L194" s="6">
        <v>201735</v>
      </c>
      <c r="M194" s="6"/>
      <c r="N194" s="6"/>
      <c r="O194" s="1">
        <v>31.8</v>
      </c>
      <c r="P194" s="1"/>
      <c r="Q194" s="1"/>
      <c r="R194" s="1">
        <v>31.5</v>
      </c>
      <c r="S194" s="1"/>
      <c r="T194" s="1"/>
      <c r="V194" s="6">
        <v>201735</v>
      </c>
      <c r="W194" s="6"/>
      <c r="X194" s="6"/>
      <c r="Y194" s="1">
        <v>23.8</v>
      </c>
      <c r="Z194" s="1"/>
      <c r="AA194" s="1"/>
      <c r="AB194" s="1">
        <v>22.5</v>
      </c>
      <c r="AC194" s="1"/>
      <c r="AD194" s="1"/>
      <c r="AF194" s="7">
        <f t="shared" si="6"/>
        <v>5.2</v>
      </c>
      <c r="AG194" s="7">
        <f t="shared" si="7"/>
        <v>6</v>
      </c>
      <c r="AH194" s="7">
        <f t="shared" si="8"/>
        <v>0.79999999999999982</v>
      </c>
    </row>
    <row r="195" spans="1:34" x14ac:dyDescent="0.3">
      <c r="A195" s="16"/>
      <c r="B195" s="6">
        <v>201736</v>
      </c>
      <c r="C195" s="6"/>
      <c r="D195" s="6"/>
      <c r="E195" s="1">
        <v>2.8</v>
      </c>
      <c r="F195" s="1"/>
      <c r="G195" s="1"/>
      <c r="H195" s="1">
        <v>2.8</v>
      </c>
      <c r="I195" s="1"/>
      <c r="J195" s="1"/>
      <c r="L195" s="6">
        <v>201736</v>
      </c>
      <c r="M195" s="6"/>
      <c r="N195" s="6"/>
      <c r="O195" s="1">
        <v>31.8</v>
      </c>
      <c r="P195" s="1"/>
      <c r="Q195" s="1"/>
      <c r="R195" s="1">
        <v>33</v>
      </c>
      <c r="S195" s="1"/>
      <c r="T195" s="1"/>
      <c r="V195" s="6">
        <v>201736</v>
      </c>
      <c r="W195" s="6"/>
      <c r="X195" s="6"/>
      <c r="Y195" s="1">
        <v>23.8</v>
      </c>
      <c r="Z195" s="1"/>
      <c r="AA195" s="1"/>
      <c r="AB195" s="1">
        <v>22.5</v>
      </c>
      <c r="AC195" s="1"/>
      <c r="AD195" s="1"/>
      <c r="AF195" s="7">
        <f t="shared" ref="AF195:AF258" si="9">O195-Y195-E195</f>
        <v>5.2</v>
      </c>
      <c r="AG195" s="7">
        <f t="shared" ref="AG195:AG258" si="10">R195-AB195-H195</f>
        <v>7.7</v>
      </c>
      <c r="AH195" s="7">
        <f t="shared" ref="AH195:AH258" si="11">AG195-AF195</f>
        <v>2.5</v>
      </c>
    </row>
    <row r="196" spans="1:34" x14ac:dyDescent="0.3">
      <c r="A196" s="16"/>
      <c r="B196" s="6">
        <v>201737</v>
      </c>
      <c r="C196" s="6"/>
      <c r="D196" s="6"/>
      <c r="E196" s="1">
        <v>2.8</v>
      </c>
      <c r="F196" s="1"/>
      <c r="G196" s="1"/>
      <c r="H196" s="1">
        <v>3</v>
      </c>
      <c r="I196" s="1"/>
      <c r="J196" s="1"/>
      <c r="L196" s="6">
        <v>201737</v>
      </c>
      <c r="M196" s="6"/>
      <c r="N196" s="6"/>
      <c r="O196" s="1">
        <v>31.8</v>
      </c>
      <c r="P196" s="1"/>
      <c r="Q196" s="1"/>
      <c r="R196" s="1">
        <v>31</v>
      </c>
      <c r="S196" s="1"/>
      <c r="T196" s="1"/>
      <c r="V196" s="6">
        <v>201737</v>
      </c>
      <c r="W196" s="6"/>
      <c r="X196" s="6"/>
      <c r="Y196" s="1">
        <v>23.8</v>
      </c>
      <c r="Z196" s="1"/>
      <c r="AA196" s="1"/>
      <c r="AB196" s="1">
        <v>23</v>
      </c>
      <c r="AC196" s="1"/>
      <c r="AD196" s="1"/>
      <c r="AF196" s="7">
        <f t="shared" si="9"/>
        <v>5.2</v>
      </c>
      <c r="AG196" s="7">
        <f t="shared" si="10"/>
        <v>5</v>
      </c>
      <c r="AH196" s="7">
        <f t="shared" si="11"/>
        <v>-0.20000000000000018</v>
      </c>
    </row>
    <row r="197" spans="1:34" x14ac:dyDescent="0.3">
      <c r="A197" s="16"/>
      <c r="B197" s="6">
        <v>201738</v>
      </c>
      <c r="C197" s="6"/>
      <c r="D197" s="6"/>
      <c r="E197" s="1">
        <v>2.8</v>
      </c>
      <c r="F197" s="1"/>
      <c r="G197" s="1"/>
      <c r="H197" s="1">
        <v>2.6</v>
      </c>
      <c r="I197" s="1"/>
      <c r="J197" s="1"/>
      <c r="L197" s="6">
        <v>201738</v>
      </c>
      <c r="M197" s="6"/>
      <c r="N197" s="6"/>
      <c r="O197" s="1">
        <v>31.8</v>
      </c>
      <c r="P197" s="1"/>
      <c r="Q197" s="1"/>
      <c r="R197" s="1">
        <v>32.5</v>
      </c>
      <c r="S197" s="1"/>
      <c r="T197" s="1"/>
      <c r="V197" s="6">
        <v>201738</v>
      </c>
      <c r="W197" s="6"/>
      <c r="X197" s="6"/>
      <c r="Y197" s="1">
        <v>23.8</v>
      </c>
      <c r="Z197" s="1"/>
      <c r="AA197" s="1"/>
      <c r="AB197" s="1">
        <v>23</v>
      </c>
      <c r="AC197" s="1"/>
      <c r="AD197" s="1"/>
      <c r="AF197" s="7">
        <f t="shared" si="9"/>
        <v>5.2</v>
      </c>
      <c r="AG197" s="7">
        <f t="shared" si="10"/>
        <v>6.9</v>
      </c>
      <c r="AH197" s="7">
        <f t="shared" si="11"/>
        <v>1.7000000000000002</v>
      </c>
    </row>
    <row r="198" spans="1:34" x14ac:dyDescent="0.3">
      <c r="A198" s="16"/>
      <c r="B198" s="6">
        <v>201739</v>
      </c>
      <c r="C198" s="6"/>
      <c r="D198" s="6"/>
      <c r="E198" s="1">
        <v>2.8</v>
      </c>
      <c r="F198" s="1"/>
      <c r="G198" s="1"/>
      <c r="H198" s="1">
        <v>2.5</v>
      </c>
      <c r="I198" s="1"/>
      <c r="J198" s="1"/>
      <c r="L198" s="6">
        <v>201739</v>
      </c>
      <c r="M198" s="6"/>
      <c r="N198" s="6"/>
      <c r="O198" s="1">
        <v>31.8</v>
      </c>
      <c r="P198" s="1"/>
      <c r="Q198" s="1"/>
      <c r="R198" s="1">
        <v>31.5</v>
      </c>
      <c r="S198" s="1"/>
      <c r="T198" s="1"/>
      <c r="V198" s="6">
        <v>201739</v>
      </c>
      <c r="W198" s="6"/>
      <c r="X198" s="6"/>
      <c r="Y198" s="1">
        <v>23.8</v>
      </c>
      <c r="Z198" s="1"/>
      <c r="AA198" s="1"/>
      <c r="AB198" s="1">
        <v>22.5</v>
      </c>
      <c r="AC198" s="1"/>
      <c r="AD198" s="1"/>
      <c r="AF198" s="7">
        <f t="shared" si="9"/>
        <v>5.2</v>
      </c>
      <c r="AG198" s="7">
        <f t="shared" si="10"/>
        <v>6.5</v>
      </c>
      <c r="AH198" s="7">
        <f t="shared" si="11"/>
        <v>1.2999999999999998</v>
      </c>
    </row>
    <row r="199" spans="1:34" x14ac:dyDescent="0.3">
      <c r="A199" s="16"/>
      <c r="B199" s="6"/>
      <c r="C199" s="6"/>
      <c r="D199" s="6"/>
      <c r="E199" s="1"/>
      <c r="F199" s="1"/>
      <c r="G199" s="1"/>
      <c r="H199" s="1"/>
      <c r="I199" s="1"/>
      <c r="J199" s="1"/>
      <c r="L199" s="6"/>
      <c r="M199" s="6"/>
      <c r="N199" s="6"/>
      <c r="O199" s="1"/>
      <c r="P199" s="1"/>
      <c r="Q199" s="1"/>
      <c r="R199" s="1"/>
      <c r="S199" s="1"/>
      <c r="T199" s="1"/>
      <c r="V199" s="6"/>
      <c r="W199" s="6"/>
      <c r="X199" s="6"/>
      <c r="Y199" s="1"/>
      <c r="Z199" s="1"/>
      <c r="AA199" s="1"/>
      <c r="AB199" s="1"/>
      <c r="AC199" s="1"/>
      <c r="AD199" s="1"/>
      <c r="AF199" s="7">
        <f>O198-Y198-E198</f>
        <v>5.2</v>
      </c>
      <c r="AG199" s="7">
        <f>R198-AB198-H198</f>
        <v>6.5</v>
      </c>
      <c r="AH199" s="7">
        <f t="shared" si="11"/>
        <v>1.2999999999999998</v>
      </c>
    </row>
    <row r="200" spans="1:34" x14ac:dyDescent="0.3">
      <c r="A200" s="16"/>
      <c r="B200" s="6">
        <v>201740</v>
      </c>
      <c r="C200" s="6"/>
      <c r="D200" s="6"/>
      <c r="E200" s="1">
        <v>2.8</v>
      </c>
      <c r="F200" s="1"/>
      <c r="G200" s="1"/>
      <c r="H200" s="1">
        <v>3.5</v>
      </c>
      <c r="I200" s="1"/>
      <c r="J200" s="1"/>
      <c r="L200" s="6">
        <v>201740</v>
      </c>
      <c r="M200" s="6"/>
      <c r="N200" s="6"/>
      <c r="O200" s="1">
        <v>31.8</v>
      </c>
      <c r="P200" s="1"/>
      <c r="Q200" s="1"/>
      <c r="R200" s="1">
        <v>31</v>
      </c>
      <c r="S200" s="1"/>
      <c r="T200" s="1"/>
      <c r="V200" s="6">
        <v>201740</v>
      </c>
      <c r="W200" s="6"/>
      <c r="X200" s="6"/>
      <c r="Y200" s="1">
        <v>23.8</v>
      </c>
      <c r="Z200" s="1"/>
      <c r="AA200" s="1"/>
      <c r="AB200" s="1">
        <v>22</v>
      </c>
      <c r="AC200" s="1"/>
      <c r="AD200" s="1"/>
      <c r="AF200" s="7">
        <f t="shared" si="9"/>
        <v>5.2</v>
      </c>
      <c r="AG200" s="7">
        <f t="shared" si="10"/>
        <v>5.5</v>
      </c>
      <c r="AH200" s="7">
        <f t="shared" si="11"/>
        <v>0.29999999999999982</v>
      </c>
    </row>
    <row r="201" spans="1:34" x14ac:dyDescent="0.3">
      <c r="A201" s="16"/>
      <c r="B201" s="6"/>
      <c r="C201" s="6"/>
      <c r="D201" s="6"/>
      <c r="E201" s="1"/>
      <c r="F201" s="1"/>
      <c r="G201" s="1"/>
      <c r="H201" s="1"/>
      <c r="I201" s="1"/>
      <c r="J201" s="1"/>
      <c r="L201" s="6"/>
      <c r="M201" s="6"/>
      <c r="N201" s="6"/>
      <c r="O201" s="1"/>
      <c r="P201" s="1"/>
      <c r="Q201" s="1"/>
      <c r="R201" s="1"/>
      <c r="S201" s="1"/>
      <c r="T201" s="1"/>
      <c r="V201" s="6"/>
      <c r="W201" s="6"/>
      <c r="X201" s="6"/>
      <c r="Y201" s="1"/>
      <c r="Z201" s="1"/>
      <c r="AA201" s="1"/>
      <c r="AB201" s="1"/>
      <c r="AC201" s="1"/>
      <c r="AD201" s="1"/>
      <c r="AF201" s="7">
        <f>O200-Y200-E200</f>
        <v>5.2</v>
      </c>
      <c r="AG201" s="7">
        <f>R200-AB200-H200</f>
        <v>5.5</v>
      </c>
      <c r="AH201" s="7">
        <f t="shared" si="11"/>
        <v>0.29999999999999982</v>
      </c>
    </row>
    <row r="202" spans="1:34" x14ac:dyDescent="0.3">
      <c r="A202" s="16"/>
      <c r="B202" s="6">
        <v>201741</v>
      </c>
      <c r="C202" s="6"/>
      <c r="D202" s="6"/>
      <c r="E202" s="1">
        <v>2.8</v>
      </c>
      <c r="F202" s="1"/>
      <c r="G202" s="1"/>
      <c r="H202" s="1">
        <v>3.2</v>
      </c>
      <c r="I202" s="1"/>
      <c r="J202" s="1"/>
      <c r="L202" s="6">
        <v>201741</v>
      </c>
      <c r="M202" s="6"/>
      <c r="N202" s="6"/>
      <c r="O202" s="1">
        <v>31.8</v>
      </c>
      <c r="P202" s="1"/>
      <c r="Q202" s="1"/>
      <c r="R202" s="1">
        <v>31</v>
      </c>
      <c r="S202" s="1"/>
      <c r="T202" s="1"/>
      <c r="V202" s="6">
        <v>201741</v>
      </c>
      <c r="W202" s="6"/>
      <c r="X202" s="6"/>
      <c r="Y202" s="1">
        <v>23.8</v>
      </c>
      <c r="Z202" s="1"/>
      <c r="AA202" s="1"/>
      <c r="AB202" s="1">
        <v>22.5</v>
      </c>
      <c r="AC202" s="1"/>
      <c r="AD202" s="1"/>
      <c r="AF202" s="7">
        <f t="shared" si="9"/>
        <v>5.2</v>
      </c>
      <c r="AG202" s="7">
        <f t="shared" si="10"/>
        <v>5.3</v>
      </c>
      <c r="AH202" s="7">
        <f t="shared" si="11"/>
        <v>9.9999999999999645E-2</v>
      </c>
    </row>
    <row r="203" spans="1:34" x14ac:dyDescent="0.3">
      <c r="A203" s="16"/>
      <c r="B203" s="6">
        <v>201742</v>
      </c>
      <c r="C203" s="6"/>
      <c r="D203" s="6"/>
      <c r="E203" s="1">
        <v>2.8</v>
      </c>
      <c r="F203" s="1"/>
      <c r="G203" s="1"/>
      <c r="H203" s="1">
        <v>3.5</v>
      </c>
      <c r="I203" s="1"/>
      <c r="J203" s="1"/>
      <c r="L203" s="6">
        <v>201742</v>
      </c>
      <c r="M203" s="6"/>
      <c r="N203" s="6"/>
      <c r="O203" s="1">
        <v>31.8</v>
      </c>
      <c r="P203" s="1"/>
      <c r="Q203" s="1"/>
      <c r="R203" s="1">
        <v>31.5</v>
      </c>
      <c r="S203" s="1"/>
      <c r="T203" s="1"/>
      <c r="V203" s="6">
        <v>201742</v>
      </c>
      <c r="W203" s="6"/>
      <c r="X203" s="6"/>
      <c r="Y203" s="1">
        <v>23.8</v>
      </c>
      <c r="Z203" s="1"/>
      <c r="AA203" s="1"/>
      <c r="AB203" s="1">
        <v>23</v>
      </c>
      <c r="AC203" s="1"/>
      <c r="AD203" s="1"/>
      <c r="AF203" s="7">
        <f t="shared" si="9"/>
        <v>5.2</v>
      </c>
      <c r="AG203" s="7">
        <f t="shared" si="10"/>
        <v>5</v>
      </c>
      <c r="AH203" s="7">
        <f t="shared" si="11"/>
        <v>-0.20000000000000018</v>
      </c>
    </row>
    <row r="204" spans="1:34" x14ac:dyDescent="0.3">
      <c r="A204" s="16"/>
      <c r="B204" s="6">
        <v>201742</v>
      </c>
      <c r="C204" s="6"/>
      <c r="D204" s="6"/>
      <c r="E204" s="1">
        <v>2.8</v>
      </c>
      <c r="F204" s="1"/>
      <c r="G204" s="1"/>
      <c r="H204" s="1">
        <v>2.5</v>
      </c>
      <c r="I204" s="1"/>
      <c r="J204" s="1"/>
      <c r="L204" s="6">
        <v>201742</v>
      </c>
      <c r="M204" s="6"/>
      <c r="N204" s="6"/>
      <c r="O204" s="1">
        <v>31.8</v>
      </c>
      <c r="P204" s="1"/>
      <c r="Q204" s="1"/>
      <c r="R204" s="1">
        <v>31</v>
      </c>
      <c r="S204" s="1"/>
      <c r="T204" s="1"/>
      <c r="V204" s="6">
        <v>201742</v>
      </c>
      <c r="W204" s="6"/>
      <c r="X204" s="6"/>
      <c r="Y204" s="1">
        <v>23.8</v>
      </c>
      <c r="Z204" s="1"/>
      <c r="AA204" s="1"/>
      <c r="AB204" s="1">
        <v>22.5</v>
      </c>
      <c r="AC204" s="1"/>
      <c r="AD204" s="1"/>
      <c r="AF204" s="7">
        <f t="shared" si="9"/>
        <v>5.2</v>
      </c>
      <c r="AG204" s="7">
        <f t="shared" si="10"/>
        <v>6</v>
      </c>
      <c r="AH204" s="7">
        <f t="shared" si="11"/>
        <v>0.79999999999999982</v>
      </c>
    </row>
    <row r="205" spans="1:34" x14ac:dyDescent="0.3">
      <c r="A205" s="16"/>
      <c r="B205" s="6">
        <v>201743</v>
      </c>
      <c r="C205" s="6"/>
      <c r="D205" s="6"/>
      <c r="E205" s="1">
        <v>2.8</v>
      </c>
      <c r="F205" s="1"/>
      <c r="G205" s="1"/>
      <c r="H205" s="1">
        <v>2.8</v>
      </c>
      <c r="I205" s="1"/>
      <c r="J205" s="1"/>
      <c r="L205" s="6">
        <v>201743</v>
      </c>
      <c r="M205" s="6"/>
      <c r="N205" s="6"/>
      <c r="O205" s="1">
        <v>31.8</v>
      </c>
      <c r="P205" s="1"/>
      <c r="Q205" s="1"/>
      <c r="R205" s="1">
        <v>33</v>
      </c>
      <c r="S205" s="1"/>
      <c r="T205" s="1"/>
      <c r="V205" s="6">
        <v>201743</v>
      </c>
      <c r="W205" s="6"/>
      <c r="X205" s="6"/>
      <c r="Y205" s="1">
        <v>23.8</v>
      </c>
      <c r="Z205" s="1"/>
      <c r="AA205" s="1"/>
      <c r="AB205" s="1">
        <v>22.5</v>
      </c>
      <c r="AC205" s="1"/>
      <c r="AD205" s="1"/>
      <c r="AF205" s="7">
        <f t="shared" si="9"/>
        <v>5.2</v>
      </c>
      <c r="AG205" s="7">
        <f t="shared" si="10"/>
        <v>7.7</v>
      </c>
      <c r="AH205" s="7">
        <f t="shared" si="11"/>
        <v>2.5</v>
      </c>
    </row>
    <row r="206" spans="1:34" x14ac:dyDescent="0.3">
      <c r="A206" s="16"/>
      <c r="B206" s="6">
        <v>201744</v>
      </c>
      <c r="C206" s="6"/>
      <c r="D206" s="6"/>
      <c r="E206" s="1">
        <v>2.8</v>
      </c>
      <c r="F206" s="1"/>
      <c r="G206" s="1"/>
      <c r="H206" s="1">
        <v>3.7</v>
      </c>
      <c r="I206" s="1"/>
      <c r="J206" s="1"/>
      <c r="L206" s="6">
        <v>201744</v>
      </c>
      <c r="M206" s="6"/>
      <c r="N206" s="6"/>
      <c r="O206" s="1">
        <v>31.8</v>
      </c>
      <c r="P206" s="1"/>
      <c r="Q206" s="1"/>
      <c r="R206" s="1">
        <v>32.5</v>
      </c>
      <c r="S206" s="1"/>
      <c r="T206" s="1"/>
      <c r="V206" s="6">
        <v>201744</v>
      </c>
      <c r="W206" s="6"/>
      <c r="X206" s="6"/>
      <c r="Y206" s="1">
        <v>23.8</v>
      </c>
      <c r="Z206" s="1"/>
      <c r="AA206" s="1"/>
      <c r="AB206" s="1">
        <v>22.5</v>
      </c>
      <c r="AC206" s="1"/>
      <c r="AD206" s="1"/>
      <c r="AF206" s="7">
        <f t="shared" si="9"/>
        <v>5.2</v>
      </c>
      <c r="AG206" s="7">
        <f t="shared" si="10"/>
        <v>6.3</v>
      </c>
      <c r="AH206" s="7">
        <f t="shared" si="11"/>
        <v>1.0999999999999996</v>
      </c>
    </row>
    <row r="207" spans="1:34" x14ac:dyDescent="0.3">
      <c r="A207" s="16"/>
      <c r="B207" s="6">
        <v>201745</v>
      </c>
      <c r="C207" s="6"/>
      <c r="D207" s="6"/>
      <c r="E207" s="1">
        <v>2.8</v>
      </c>
      <c r="F207" s="1"/>
      <c r="G207" s="1"/>
      <c r="H207" s="1">
        <v>2.4</v>
      </c>
      <c r="I207" s="1"/>
      <c r="J207" s="1"/>
      <c r="L207" s="6">
        <v>201745</v>
      </c>
      <c r="M207" s="6"/>
      <c r="N207" s="6"/>
      <c r="O207" s="1">
        <v>31.8</v>
      </c>
      <c r="P207" s="1"/>
      <c r="Q207" s="1"/>
      <c r="R207" s="1">
        <v>31.5</v>
      </c>
      <c r="S207" s="1"/>
      <c r="T207" s="1"/>
      <c r="V207" s="6">
        <v>201745</v>
      </c>
      <c r="W207" s="6"/>
      <c r="X207" s="6"/>
      <c r="Y207" s="1">
        <v>23.8</v>
      </c>
      <c r="Z207" s="1"/>
      <c r="AA207" s="1"/>
      <c r="AB207" s="1">
        <v>22.5</v>
      </c>
      <c r="AC207" s="1"/>
      <c r="AD207" s="1"/>
      <c r="AF207" s="7">
        <f t="shared" si="9"/>
        <v>5.2</v>
      </c>
      <c r="AG207" s="7">
        <f t="shared" si="10"/>
        <v>6.6</v>
      </c>
      <c r="AH207" s="7">
        <f t="shared" si="11"/>
        <v>1.3999999999999995</v>
      </c>
    </row>
    <row r="208" spans="1:34" x14ac:dyDescent="0.3">
      <c r="A208" s="16"/>
      <c r="B208" s="6">
        <v>201746</v>
      </c>
      <c r="C208" s="6"/>
      <c r="D208" s="6"/>
      <c r="E208" s="1">
        <v>2.8</v>
      </c>
      <c r="F208" s="1"/>
      <c r="G208" s="1"/>
      <c r="H208" s="1">
        <v>3.5</v>
      </c>
      <c r="I208" s="1"/>
      <c r="J208" s="1"/>
      <c r="L208" s="6">
        <v>201746</v>
      </c>
      <c r="M208" s="6"/>
      <c r="N208" s="6"/>
      <c r="O208" s="1">
        <v>31.8</v>
      </c>
      <c r="P208" s="1"/>
      <c r="Q208" s="1"/>
      <c r="R208" s="1">
        <v>31.5</v>
      </c>
      <c r="S208" s="1"/>
      <c r="T208" s="1"/>
      <c r="V208" s="6">
        <v>201746</v>
      </c>
      <c r="W208" s="6"/>
      <c r="X208" s="6"/>
      <c r="Y208" s="1">
        <v>23.8</v>
      </c>
      <c r="Z208" s="1"/>
      <c r="AA208" s="1"/>
      <c r="AB208" s="1">
        <v>23</v>
      </c>
      <c r="AC208" s="1"/>
      <c r="AD208" s="1"/>
      <c r="AF208" s="7">
        <f t="shared" si="9"/>
        <v>5.2</v>
      </c>
      <c r="AG208" s="7">
        <f t="shared" si="10"/>
        <v>5</v>
      </c>
      <c r="AH208" s="7">
        <f t="shared" si="11"/>
        <v>-0.20000000000000018</v>
      </c>
    </row>
    <row r="209" spans="1:34" x14ac:dyDescent="0.3">
      <c r="A209" s="16"/>
      <c r="B209" s="6"/>
      <c r="C209" s="6"/>
      <c r="D209" s="6"/>
      <c r="E209" s="1"/>
      <c r="F209" s="1"/>
      <c r="G209" s="1"/>
      <c r="H209" s="1"/>
      <c r="I209" s="1"/>
      <c r="J209" s="1"/>
      <c r="L209" s="6"/>
      <c r="M209" s="6"/>
      <c r="N209" s="6"/>
      <c r="O209" s="1"/>
      <c r="P209" s="1"/>
      <c r="Q209" s="1"/>
      <c r="R209" s="1"/>
      <c r="S209" s="1"/>
      <c r="T209" s="1"/>
      <c r="V209" s="6"/>
      <c r="W209" s="6"/>
      <c r="X209" s="6"/>
      <c r="Y209" s="1"/>
      <c r="Z209" s="1"/>
      <c r="AA209" s="1"/>
      <c r="AB209" s="1"/>
      <c r="AC209" s="1"/>
      <c r="AD209" s="1"/>
      <c r="AF209" s="7">
        <f>O208-Y208-E208</f>
        <v>5.2</v>
      </c>
      <c r="AG209" s="7">
        <f>R208-AB208-H208</f>
        <v>5</v>
      </c>
      <c r="AH209" s="7">
        <f t="shared" si="11"/>
        <v>-0.20000000000000018</v>
      </c>
    </row>
    <row r="210" spans="1:34" x14ac:dyDescent="0.3">
      <c r="A210" s="16"/>
      <c r="B210" s="6">
        <v>201748</v>
      </c>
      <c r="C210" s="6"/>
      <c r="D210" s="6"/>
      <c r="E210" s="1">
        <v>2.8</v>
      </c>
      <c r="F210" s="1"/>
      <c r="G210" s="1"/>
      <c r="H210" s="1">
        <v>2.5</v>
      </c>
      <c r="I210" s="1"/>
      <c r="J210" s="1"/>
      <c r="L210" s="6">
        <v>201748</v>
      </c>
      <c r="M210" s="6"/>
      <c r="N210" s="6"/>
      <c r="O210" s="1">
        <v>31.8</v>
      </c>
      <c r="P210" s="1"/>
      <c r="Q210" s="1"/>
      <c r="R210" s="1">
        <v>31.5</v>
      </c>
      <c r="S210" s="1"/>
      <c r="T210" s="1"/>
      <c r="V210" s="6">
        <v>201748</v>
      </c>
      <c r="W210" s="6"/>
      <c r="X210" s="6"/>
      <c r="Y210" s="1">
        <v>23.8</v>
      </c>
      <c r="Z210" s="1"/>
      <c r="AA210" s="1"/>
      <c r="AB210" s="1">
        <v>22.5</v>
      </c>
      <c r="AC210" s="1"/>
      <c r="AD210" s="1"/>
      <c r="AF210" s="7">
        <f t="shared" si="9"/>
        <v>5.2</v>
      </c>
      <c r="AG210" s="7">
        <f t="shared" si="10"/>
        <v>6.5</v>
      </c>
      <c r="AH210" s="7">
        <f t="shared" si="11"/>
        <v>1.2999999999999998</v>
      </c>
    </row>
    <row r="211" spans="1:34" x14ac:dyDescent="0.3">
      <c r="A211" s="16"/>
      <c r="B211" s="6"/>
      <c r="C211" s="6"/>
      <c r="D211" s="6"/>
      <c r="E211" s="1"/>
      <c r="F211" s="1"/>
      <c r="G211" s="1"/>
      <c r="H211" s="1"/>
      <c r="I211" s="1"/>
      <c r="J211" s="1"/>
      <c r="L211" s="6"/>
      <c r="M211" s="6"/>
      <c r="N211" s="6"/>
      <c r="O211" s="1"/>
      <c r="P211" s="1"/>
      <c r="Q211" s="1"/>
      <c r="R211" s="1"/>
      <c r="S211" s="1"/>
      <c r="T211" s="1"/>
      <c r="V211" s="6"/>
      <c r="W211" s="6"/>
      <c r="X211" s="6"/>
      <c r="Y211" s="1"/>
      <c r="Z211" s="1"/>
      <c r="AA211" s="1"/>
      <c r="AB211" s="1"/>
      <c r="AC211" s="1"/>
      <c r="AD211" s="1"/>
      <c r="AF211" s="7">
        <f>O210-Y210-E210</f>
        <v>5.2</v>
      </c>
      <c r="AG211" s="7">
        <f>R210-AB210-H210</f>
        <v>6.5</v>
      </c>
      <c r="AH211" s="7">
        <f t="shared" si="11"/>
        <v>1.2999999999999998</v>
      </c>
    </row>
    <row r="212" spans="1:34" x14ac:dyDescent="0.3">
      <c r="A212" s="16"/>
      <c r="B212" s="6">
        <v>201749</v>
      </c>
      <c r="C212" s="6"/>
      <c r="D212" s="6"/>
      <c r="E212" s="1">
        <v>2.8</v>
      </c>
      <c r="F212" s="1"/>
      <c r="G212" s="1"/>
      <c r="H212" s="1">
        <v>3.4</v>
      </c>
      <c r="I212" s="1"/>
      <c r="J212" s="1"/>
      <c r="L212" s="6">
        <v>201749</v>
      </c>
      <c r="M212" s="6"/>
      <c r="N212" s="6"/>
      <c r="O212" s="1">
        <v>31.8</v>
      </c>
      <c r="P212" s="1"/>
      <c r="Q212" s="1"/>
      <c r="R212" s="1">
        <v>31.5</v>
      </c>
      <c r="S212" s="1"/>
      <c r="T212" s="1"/>
      <c r="V212" s="6">
        <v>201749</v>
      </c>
      <c r="W212" s="6"/>
      <c r="X212" s="6"/>
      <c r="Y212" s="1">
        <v>23.8</v>
      </c>
      <c r="Z212" s="1"/>
      <c r="AA212" s="1"/>
      <c r="AB212" s="1">
        <v>23</v>
      </c>
      <c r="AC212" s="1"/>
      <c r="AD212" s="1"/>
      <c r="AF212" s="7">
        <f t="shared" si="9"/>
        <v>5.2</v>
      </c>
      <c r="AG212" s="7">
        <f t="shared" si="10"/>
        <v>5.0999999999999996</v>
      </c>
      <c r="AH212" s="7">
        <f t="shared" si="11"/>
        <v>-0.10000000000000053</v>
      </c>
    </row>
    <row r="213" spans="1:34" x14ac:dyDescent="0.3">
      <c r="A213" s="16"/>
      <c r="B213" s="6"/>
      <c r="C213" s="6"/>
      <c r="D213" s="6"/>
      <c r="E213" s="1"/>
      <c r="F213" s="1"/>
      <c r="G213" s="1"/>
      <c r="H213" s="1"/>
      <c r="I213" s="1"/>
      <c r="J213" s="1"/>
      <c r="L213" s="6"/>
      <c r="M213" s="6"/>
      <c r="N213" s="6"/>
      <c r="O213" s="1"/>
      <c r="P213" s="1"/>
      <c r="Q213" s="1"/>
      <c r="R213" s="1"/>
      <c r="S213" s="1"/>
      <c r="T213" s="1"/>
      <c r="V213" s="6"/>
      <c r="W213" s="6"/>
      <c r="X213" s="6"/>
      <c r="Y213" s="1"/>
      <c r="Z213" s="1"/>
      <c r="AA213" s="1"/>
      <c r="AB213" s="1"/>
      <c r="AC213" s="1"/>
      <c r="AD213" s="1"/>
      <c r="AF213" s="7">
        <f>O212-Y212-E212</f>
        <v>5.2</v>
      </c>
      <c r="AG213" s="7">
        <f>R212-AB212-H212</f>
        <v>5.0999999999999996</v>
      </c>
      <c r="AH213" s="7">
        <f t="shared" si="11"/>
        <v>-0.10000000000000053</v>
      </c>
    </row>
    <row r="214" spans="1:34" x14ac:dyDescent="0.3">
      <c r="A214" s="16"/>
      <c r="B214" s="6">
        <v>201749</v>
      </c>
      <c r="C214" s="6"/>
      <c r="D214" s="6"/>
      <c r="E214" s="1">
        <v>2.8</v>
      </c>
      <c r="F214" s="1"/>
      <c r="G214" s="1"/>
      <c r="H214" s="1">
        <v>2.6</v>
      </c>
      <c r="I214" s="1"/>
      <c r="J214" s="1"/>
      <c r="L214" s="6">
        <v>201749</v>
      </c>
      <c r="M214" s="6"/>
      <c r="N214" s="6"/>
      <c r="O214" s="1">
        <v>31.8</v>
      </c>
      <c r="P214" s="1"/>
      <c r="Q214" s="1"/>
      <c r="R214" s="1">
        <v>31</v>
      </c>
      <c r="S214" s="1"/>
      <c r="T214" s="1"/>
      <c r="V214" s="6">
        <v>201749</v>
      </c>
      <c r="W214" s="6"/>
      <c r="X214" s="6"/>
      <c r="Y214" s="1">
        <v>23.8</v>
      </c>
      <c r="Z214" s="1"/>
      <c r="AA214" s="1"/>
      <c r="AB214" s="1">
        <v>22.5</v>
      </c>
      <c r="AC214" s="1"/>
      <c r="AD214" s="1"/>
      <c r="AF214" s="7">
        <f t="shared" si="9"/>
        <v>5.2</v>
      </c>
      <c r="AG214" s="7">
        <f t="shared" si="10"/>
        <v>5.9</v>
      </c>
      <c r="AH214" s="7">
        <f t="shared" si="11"/>
        <v>0.70000000000000018</v>
      </c>
    </row>
    <row r="215" spans="1:34" x14ac:dyDescent="0.3">
      <c r="A215" s="16"/>
      <c r="B215" s="6">
        <v>201750</v>
      </c>
      <c r="C215" s="6"/>
      <c r="D215" s="6"/>
      <c r="E215" s="1">
        <v>2.8</v>
      </c>
      <c r="F215" s="1"/>
      <c r="G215" s="1"/>
      <c r="H215" s="1">
        <v>2.9</v>
      </c>
      <c r="I215" s="1"/>
      <c r="J215" s="1"/>
      <c r="L215" s="6">
        <v>201750</v>
      </c>
      <c r="M215" s="6"/>
      <c r="N215" s="6"/>
      <c r="O215" s="1">
        <v>31.8</v>
      </c>
      <c r="P215" s="1"/>
      <c r="Q215" s="1"/>
      <c r="R215" s="1">
        <v>32</v>
      </c>
      <c r="S215" s="1"/>
      <c r="T215" s="1"/>
      <c r="V215" s="6">
        <v>201750</v>
      </c>
      <c r="W215" s="6"/>
      <c r="X215" s="6"/>
      <c r="Y215" s="1">
        <v>23.8</v>
      </c>
      <c r="Z215" s="1"/>
      <c r="AA215" s="1"/>
      <c r="AB215" s="1">
        <v>22.5</v>
      </c>
      <c r="AC215" s="1"/>
      <c r="AD215" s="1"/>
      <c r="AF215" s="7">
        <f t="shared" si="9"/>
        <v>5.2</v>
      </c>
      <c r="AG215" s="7">
        <f t="shared" si="10"/>
        <v>6.6</v>
      </c>
      <c r="AH215" s="7">
        <f t="shared" si="11"/>
        <v>1.3999999999999995</v>
      </c>
    </row>
    <row r="216" spans="1:34" x14ac:dyDescent="0.3">
      <c r="A216" s="16"/>
      <c r="B216" s="6">
        <v>201750</v>
      </c>
      <c r="C216" s="6"/>
      <c r="D216" s="6"/>
      <c r="E216" s="1">
        <v>2.8</v>
      </c>
      <c r="F216" s="1"/>
      <c r="G216" s="1"/>
      <c r="H216" s="1">
        <v>3.5</v>
      </c>
      <c r="I216" s="1"/>
      <c r="J216" s="1"/>
      <c r="L216" s="6">
        <v>201750</v>
      </c>
      <c r="M216" s="6"/>
      <c r="N216" s="6"/>
      <c r="O216" s="1">
        <v>31.8</v>
      </c>
      <c r="P216" s="1"/>
      <c r="Q216" s="1"/>
      <c r="R216" s="1">
        <v>32</v>
      </c>
      <c r="S216" s="1"/>
      <c r="T216" s="1"/>
      <c r="V216" s="6">
        <v>201750</v>
      </c>
      <c r="W216" s="6"/>
      <c r="X216" s="6"/>
      <c r="Y216" s="1">
        <v>23.8</v>
      </c>
      <c r="Z216" s="1"/>
      <c r="AA216" s="1"/>
      <c r="AB216" s="1">
        <v>23</v>
      </c>
      <c r="AC216" s="1"/>
      <c r="AD216" s="1"/>
      <c r="AF216" s="7">
        <f t="shared" si="9"/>
        <v>5.2</v>
      </c>
      <c r="AG216" s="7">
        <f t="shared" si="10"/>
        <v>5.5</v>
      </c>
      <c r="AH216" s="7">
        <f t="shared" si="11"/>
        <v>0.29999999999999982</v>
      </c>
    </row>
    <row r="217" spans="1:34" x14ac:dyDescent="0.3">
      <c r="A217" s="16"/>
      <c r="B217" s="6">
        <v>201751</v>
      </c>
      <c r="C217" s="6"/>
      <c r="D217" s="6"/>
      <c r="E217" s="1">
        <v>2.8</v>
      </c>
      <c r="F217" s="1"/>
      <c r="G217" s="1"/>
      <c r="H217" s="1">
        <v>2.2999999999999998</v>
      </c>
      <c r="I217" s="1"/>
      <c r="J217" s="1"/>
      <c r="L217" s="6">
        <v>201751</v>
      </c>
      <c r="M217" s="6"/>
      <c r="N217" s="6"/>
      <c r="O217" s="1">
        <v>31.8</v>
      </c>
      <c r="P217" s="1"/>
      <c r="Q217" s="1"/>
      <c r="R217" s="1">
        <v>31.5</v>
      </c>
      <c r="S217" s="1"/>
      <c r="T217" s="1"/>
      <c r="V217" s="6">
        <v>201751</v>
      </c>
      <c r="W217" s="6"/>
      <c r="X217" s="6"/>
      <c r="Y217" s="1">
        <v>23.8</v>
      </c>
      <c r="Z217" s="1"/>
      <c r="AA217" s="1"/>
      <c r="AB217" s="1">
        <v>22.5</v>
      </c>
      <c r="AC217" s="1"/>
      <c r="AD217" s="1"/>
      <c r="AF217" s="7">
        <f t="shared" si="9"/>
        <v>5.2</v>
      </c>
      <c r="AG217" s="7">
        <f t="shared" si="10"/>
        <v>6.7</v>
      </c>
      <c r="AH217" s="7">
        <f t="shared" si="11"/>
        <v>1.5</v>
      </c>
    </row>
    <row r="218" spans="1:34" x14ac:dyDescent="0.3">
      <c r="A218" s="16"/>
      <c r="B218" s="6">
        <v>201751</v>
      </c>
      <c r="C218" s="6"/>
      <c r="D218" s="6"/>
      <c r="E218" s="1">
        <v>2.8</v>
      </c>
      <c r="F218" s="1"/>
      <c r="G218" s="1"/>
      <c r="H218" s="1">
        <v>3</v>
      </c>
      <c r="I218" s="1"/>
      <c r="J218" s="1"/>
      <c r="L218" s="6">
        <v>201751</v>
      </c>
      <c r="M218" s="6"/>
      <c r="N218" s="6"/>
      <c r="O218" s="1">
        <v>31.8</v>
      </c>
      <c r="P218" s="1"/>
      <c r="Q218" s="1"/>
      <c r="R218" s="1">
        <v>31.5</v>
      </c>
      <c r="S218" s="1"/>
      <c r="T218" s="1"/>
      <c r="V218" s="6">
        <v>201751</v>
      </c>
      <c r="W218" s="6"/>
      <c r="X218" s="6"/>
      <c r="Y218" s="1">
        <v>23.8</v>
      </c>
      <c r="Z218" s="1"/>
      <c r="AA218" s="1"/>
      <c r="AB218" s="1">
        <v>22</v>
      </c>
      <c r="AC218" s="1"/>
      <c r="AD218" s="1"/>
      <c r="AF218" s="7">
        <f t="shared" si="9"/>
        <v>5.2</v>
      </c>
      <c r="AG218" s="7">
        <f t="shared" si="10"/>
        <v>6.5</v>
      </c>
      <c r="AH218" s="7">
        <f t="shared" si="11"/>
        <v>1.2999999999999998</v>
      </c>
    </row>
    <row r="219" spans="1:34" x14ac:dyDescent="0.3">
      <c r="A219" s="16"/>
      <c r="B219" s="6">
        <v>201753</v>
      </c>
      <c r="C219" s="6"/>
      <c r="D219" s="6"/>
      <c r="E219" s="1">
        <v>2.8</v>
      </c>
      <c r="F219" s="1"/>
      <c r="G219" s="1"/>
      <c r="H219" s="1">
        <v>3.1</v>
      </c>
      <c r="I219" s="1"/>
      <c r="J219" s="1"/>
      <c r="L219" s="6">
        <v>201753</v>
      </c>
      <c r="M219" s="6"/>
      <c r="N219" s="6"/>
      <c r="O219" s="1">
        <v>31.8</v>
      </c>
      <c r="P219" s="1"/>
      <c r="Q219" s="1"/>
      <c r="R219" s="1">
        <v>32</v>
      </c>
      <c r="S219" s="1"/>
      <c r="T219" s="1"/>
      <c r="V219" s="6">
        <v>201753</v>
      </c>
      <c r="W219" s="6"/>
      <c r="X219" s="6"/>
      <c r="Y219" s="1">
        <v>23.8</v>
      </c>
      <c r="Z219" s="1"/>
      <c r="AA219" s="1"/>
      <c r="AB219" s="1">
        <v>23</v>
      </c>
      <c r="AC219" s="1"/>
      <c r="AD219" s="1"/>
      <c r="AF219" s="7">
        <f t="shared" si="9"/>
        <v>5.2</v>
      </c>
      <c r="AG219" s="7">
        <f t="shared" si="10"/>
        <v>5.9</v>
      </c>
      <c r="AH219" s="7">
        <f t="shared" si="11"/>
        <v>0.70000000000000018</v>
      </c>
    </row>
    <row r="220" spans="1:34" x14ac:dyDescent="0.3">
      <c r="A220" s="16"/>
      <c r="B220" s="6">
        <v>201753</v>
      </c>
      <c r="C220" s="6"/>
      <c r="D220" s="6"/>
      <c r="E220" s="1">
        <v>2.8</v>
      </c>
      <c r="F220" s="1"/>
      <c r="G220" s="1"/>
      <c r="H220" s="1">
        <v>3</v>
      </c>
      <c r="I220" s="1"/>
      <c r="J220" s="1"/>
      <c r="L220" s="6">
        <v>201753</v>
      </c>
      <c r="M220" s="6"/>
      <c r="N220" s="6"/>
      <c r="O220" s="1">
        <v>31.8</v>
      </c>
      <c r="P220" s="1"/>
      <c r="Q220" s="1"/>
      <c r="R220" s="1">
        <v>33</v>
      </c>
      <c r="S220" s="1"/>
      <c r="T220" s="1"/>
      <c r="V220" s="6">
        <v>201753</v>
      </c>
      <c r="W220" s="6"/>
      <c r="X220" s="6"/>
      <c r="Y220" s="1">
        <v>23.8</v>
      </c>
      <c r="Z220" s="1"/>
      <c r="AA220" s="1"/>
      <c r="AB220" s="1">
        <v>22.5</v>
      </c>
      <c r="AC220" s="1"/>
      <c r="AD220" s="1"/>
      <c r="AF220" s="7">
        <f t="shared" si="9"/>
        <v>5.2</v>
      </c>
      <c r="AG220" s="7">
        <f t="shared" si="10"/>
        <v>7.5</v>
      </c>
      <c r="AH220" s="7">
        <f t="shared" si="11"/>
        <v>2.2999999999999998</v>
      </c>
    </row>
    <row r="221" spans="1:34" x14ac:dyDescent="0.3">
      <c r="A221" s="16"/>
      <c r="B221" s="6">
        <v>201801</v>
      </c>
      <c r="C221" s="6"/>
      <c r="D221" s="6"/>
      <c r="E221" s="1">
        <v>2.8</v>
      </c>
      <c r="F221" s="1"/>
      <c r="G221" s="1"/>
      <c r="H221" s="1">
        <v>3.5</v>
      </c>
      <c r="I221" s="1"/>
      <c r="J221" s="1"/>
      <c r="L221" s="6">
        <v>201801</v>
      </c>
      <c r="M221" s="6"/>
      <c r="N221" s="6"/>
      <c r="O221" s="1">
        <v>31.8</v>
      </c>
      <c r="P221" s="1"/>
      <c r="Q221" s="1"/>
      <c r="R221" s="1">
        <v>31.5</v>
      </c>
      <c r="S221" s="1"/>
      <c r="T221" s="1"/>
      <c r="V221" s="6">
        <v>201801</v>
      </c>
      <c r="W221" s="6"/>
      <c r="X221" s="6"/>
      <c r="Y221" s="1">
        <v>23.8</v>
      </c>
      <c r="Z221" s="1"/>
      <c r="AA221" s="1"/>
      <c r="AB221" s="1">
        <v>22.5</v>
      </c>
      <c r="AC221" s="1"/>
      <c r="AD221" s="1"/>
      <c r="AF221" s="7">
        <f t="shared" si="9"/>
        <v>5.2</v>
      </c>
      <c r="AG221" s="7">
        <f t="shared" si="10"/>
        <v>5.5</v>
      </c>
      <c r="AH221" s="7">
        <f t="shared" si="11"/>
        <v>0.29999999999999982</v>
      </c>
    </row>
    <row r="222" spans="1:34" x14ac:dyDescent="0.3">
      <c r="A222" s="16"/>
      <c r="B222" s="6">
        <v>201801</v>
      </c>
      <c r="C222" s="6"/>
      <c r="D222" s="6"/>
      <c r="E222" s="1">
        <v>2.8</v>
      </c>
      <c r="F222" s="1"/>
      <c r="G222" s="1"/>
      <c r="H222" s="1">
        <v>3.1</v>
      </c>
      <c r="I222" s="1"/>
      <c r="J222" s="1"/>
      <c r="L222" s="6">
        <v>201801</v>
      </c>
      <c r="M222" s="6"/>
      <c r="N222" s="6"/>
      <c r="O222" s="1">
        <v>31.8</v>
      </c>
      <c r="P222" s="1"/>
      <c r="Q222" s="1"/>
      <c r="R222" s="1">
        <v>33</v>
      </c>
      <c r="S222" s="1"/>
      <c r="T222" s="1"/>
      <c r="V222" s="6">
        <v>201801</v>
      </c>
      <c r="W222" s="6"/>
      <c r="X222" s="6"/>
      <c r="Y222" s="1">
        <v>23.8</v>
      </c>
      <c r="Z222" s="1"/>
      <c r="AA222" s="1"/>
      <c r="AB222" s="1">
        <v>23.5</v>
      </c>
      <c r="AC222" s="1"/>
      <c r="AD222" s="1"/>
      <c r="AF222" s="7">
        <f t="shared" si="9"/>
        <v>5.2</v>
      </c>
      <c r="AG222" s="7">
        <f t="shared" si="10"/>
        <v>6.4</v>
      </c>
      <c r="AH222" s="7">
        <f t="shared" si="11"/>
        <v>1.2000000000000002</v>
      </c>
    </row>
    <row r="223" spans="1:34" x14ac:dyDescent="0.3">
      <c r="A223" s="16"/>
      <c r="B223" s="6">
        <v>201802</v>
      </c>
      <c r="C223" s="6"/>
      <c r="D223" s="6"/>
      <c r="E223" s="1">
        <v>2.8</v>
      </c>
      <c r="F223" s="1"/>
      <c r="G223" s="1"/>
      <c r="H223" s="1">
        <v>3.1</v>
      </c>
      <c r="I223" s="1"/>
      <c r="J223" s="1"/>
      <c r="L223" s="6">
        <v>201802</v>
      </c>
      <c r="M223" s="6"/>
      <c r="N223" s="6"/>
      <c r="O223" s="1">
        <v>31.8</v>
      </c>
      <c r="P223" s="1"/>
      <c r="Q223" s="1"/>
      <c r="R223" s="1">
        <v>31.5</v>
      </c>
      <c r="S223" s="1"/>
      <c r="T223" s="1"/>
      <c r="V223" s="6">
        <v>201802</v>
      </c>
      <c r="W223" s="6"/>
      <c r="X223" s="6"/>
      <c r="Y223" s="1">
        <v>23.8</v>
      </c>
      <c r="Z223" s="1"/>
      <c r="AA223" s="1"/>
      <c r="AB223" s="1">
        <v>22.5</v>
      </c>
      <c r="AC223" s="1"/>
      <c r="AD223" s="1"/>
      <c r="AF223" s="7">
        <f t="shared" si="9"/>
        <v>5.2</v>
      </c>
      <c r="AG223" s="7">
        <f t="shared" si="10"/>
        <v>5.9</v>
      </c>
      <c r="AH223" s="7">
        <f t="shared" si="11"/>
        <v>0.70000000000000018</v>
      </c>
    </row>
    <row r="224" spans="1:34" x14ac:dyDescent="0.3">
      <c r="A224" s="16"/>
      <c r="B224" s="6">
        <v>201802</v>
      </c>
      <c r="C224" s="6"/>
      <c r="D224" s="6"/>
      <c r="E224" s="1">
        <v>2.8</v>
      </c>
      <c r="F224" s="1"/>
      <c r="G224" s="1"/>
      <c r="H224" s="1">
        <v>2.6</v>
      </c>
      <c r="I224" s="1"/>
      <c r="J224" s="1"/>
      <c r="L224" s="6">
        <v>201802</v>
      </c>
      <c r="M224" s="6"/>
      <c r="N224" s="6"/>
      <c r="O224" s="1">
        <v>31.8</v>
      </c>
      <c r="P224" s="1"/>
      <c r="Q224" s="1"/>
      <c r="R224" s="1">
        <v>31</v>
      </c>
      <c r="S224" s="1"/>
      <c r="T224" s="1"/>
      <c r="V224" s="6">
        <v>201802</v>
      </c>
      <c r="W224" s="6"/>
      <c r="X224" s="6"/>
      <c r="Y224" s="1">
        <v>23.8</v>
      </c>
      <c r="Z224" s="1"/>
      <c r="AA224" s="1"/>
      <c r="AB224" s="1">
        <v>23</v>
      </c>
      <c r="AC224" s="1"/>
      <c r="AD224" s="1"/>
      <c r="AF224" s="7">
        <f t="shared" si="9"/>
        <v>5.2</v>
      </c>
      <c r="AG224" s="7">
        <f t="shared" si="10"/>
        <v>5.4</v>
      </c>
      <c r="AH224" s="7">
        <f t="shared" si="11"/>
        <v>0.20000000000000018</v>
      </c>
    </row>
    <row r="225" spans="1:34" x14ac:dyDescent="0.3">
      <c r="A225" s="16"/>
      <c r="B225" s="6">
        <v>201803</v>
      </c>
      <c r="C225" s="6"/>
      <c r="D225" s="6"/>
      <c r="E225" s="1">
        <v>2.8</v>
      </c>
      <c r="F225" s="1"/>
      <c r="G225" s="1"/>
      <c r="H225" s="1">
        <v>3.1</v>
      </c>
      <c r="I225" s="1"/>
      <c r="J225" s="1"/>
      <c r="L225" s="6">
        <v>201803</v>
      </c>
      <c r="M225" s="6"/>
      <c r="N225" s="6"/>
      <c r="O225" s="1">
        <v>31.8</v>
      </c>
      <c r="P225" s="1"/>
      <c r="Q225" s="1"/>
      <c r="R225" s="1">
        <v>33</v>
      </c>
      <c r="S225" s="1"/>
      <c r="T225" s="1"/>
      <c r="V225" s="6">
        <v>201803</v>
      </c>
      <c r="W225" s="6"/>
      <c r="X225" s="6"/>
      <c r="Y225" s="1">
        <v>23.8</v>
      </c>
      <c r="Z225" s="1"/>
      <c r="AA225" s="1"/>
      <c r="AB225" s="1">
        <v>22</v>
      </c>
      <c r="AC225" s="1"/>
      <c r="AD225" s="1"/>
      <c r="AF225" s="7">
        <f t="shared" si="9"/>
        <v>5.2</v>
      </c>
      <c r="AG225" s="7">
        <f t="shared" si="10"/>
        <v>7.9</v>
      </c>
      <c r="AH225" s="7">
        <f t="shared" si="11"/>
        <v>2.7</v>
      </c>
    </row>
    <row r="226" spans="1:34" x14ac:dyDescent="0.3">
      <c r="A226" s="16"/>
      <c r="B226" s="6">
        <v>201803</v>
      </c>
      <c r="C226" s="6"/>
      <c r="D226" s="6"/>
      <c r="E226" s="1">
        <v>2.8</v>
      </c>
      <c r="F226" s="1"/>
      <c r="G226" s="1"/>
      <c r="H226" s="1">
        <v>3.2</v>
      </c>
      <c r="I226" s="1"/>
      <c r="J226" s="1"/>
      <c r="L226" s="6">
        <v>201803</v>
      </c>
      <c r="M226" s="6"/>
      <c r="N226" s="6"/>
      <c r="O226" s="1">
        <v>31.8</v>
      </c>
      <c r="P226" s="1"/>
      <c r="Q226" s="1"/>
      <c r="R226" s="1">
        <v>32</v>
      </c>
      <c r="S226" s="1"/>
      <c r="T226" s="1"/>
      <c r="V226" s="6">
        <v>201803</v>
      </c>
      <c r="W226" s="6"/>
      <c r="X226" s="6"/>
      <c r="Y226" s="1">
        <v>23.8</v>
      </c>
      <c r="Z226" s="1"/>
      <c r="AA226" s="1"/>
      <c r="AB226" s="1">
        <v>22.5</v>
      </c>
      <c r="AC226" s="1"/>
      <c r="AD226" s="1"/>
      <c r="AF226" s="7">
        <f t="shared" si="9"/>
        <v>5.2</v>
      </c>
      <c r="AG226" s="7">
        <f t="shared" si="10"/>
        <v>6.3</v>
      </c>
      <c r="AH226" s="7">
        <f t="shared" si="11"/>
        <v>1.0999999999999996</v>
      </c>
    </row>
    <row r="227" spans="1:34" x14ac:dyDescent="0.3">
      <c r="A227" s="16"/>
      <c r="B227" s="6">
        <v>201804</v>
      </c>
      <c r="C227" s="6"/>
      <c r="D227" s="6"/>
      <c r="E227" s="1">
        <v>2.8</v>
      </c>
      <c r="F227" s="1"/>
      <c r="G227" s="1"/>
      <c r="H227" s="1">
        <v>2.5</v>
      </c>
      <c r="I227" s="1"/>
      <c r="J227" s="1"/>
      <c r="L227" s="6">
        <v>201804</v>
      </c>
      <c r="M227" s="6"/>
      <c r="N227" s="6"/>
      <c r="O227" s="1">
        <v>31.8</v>
      </c>
      <c r="P227" s="1"/>
      <c r="Q227" s="1"/>
      <c r="R227" s="1">
        <v>31.5</v>
      </c>
      <c r="S227" s="1"/>
      <c r="T227" s="1"/>
      <c r="V227" s="6">
        <v>201804</v>
      </c>
      <c r="W227" s="6"/>
      <c r="X227" s="6"/>
      <c r="Y227" s="1">
        <v>23.8</v>
      </c>
      <c r="Z227" s="1"/>
      <c r="AA227" s="1"/>
      <c r="AB227" s="1">
        <v>22.5</v>
      </c>
      <c r="AC227" s="1"/>
      <c r="AD227" s="1"/>
      <c r="AF227" s="7">
        <f t="shared" si="9"/>
        <v>5.2</v>
      </c>
      <c r="AG227" s="7">
        <f t="shared" si="10"/>
        <v>6.5</v>
      </c>
      <c r="AH227" s="7">
        <f t="shared" si="11"/>
        <v>1.2999999999999998</v>
      </c>
    </row>
    <row r="228" spans="1:34" x14ac:dyDescent="0.3">
      <c r="A228" s="16"/>
      <c r="B228" s="6">
        <v>201804</v>
      </c>
      <c r="C228" s="6"/>
      <c r="D228" s="6"/>
      <c r="E228" s="1">
        <v>2.8</v>
      </c>
      <c r="F228" s="1"/>
      <c r="G228" s="1"/>
      <c r="H228" s="1">
        <v>2.8</v>
      </c>
      <c r="I228" s="1"/>
      <c r="J228" s="1"/>
      <c r="L228" s="6">
        <v>201804</v>
      </c>
      <c r="M228" s="6"/>
      <c r="N228" s="6"/>
      <c r="O228" s="1">
        <v>31.8</v>
      </c>
      <c r="P228" s="1"/>
      <c r="Q228" s="1"/>
      <c r="R228" s="1">
        <v>31.5</v>
      </c>
      <c r="S228" s="1"/>
      <c r="T228" s="1"/>
      <c r="V228" s="6">
        <v>201804</v>
      </c>
      <c r="W228" s="6"/>
      <c r="X228" s="6"/>
      <c r="Y228" s="1">
        <v>23.8</v>
      </c>
      <c r="Z228" s="1"/>
      <c r="AA228" s="1"/>
      <c r="AB228" s="1">
        <v>22.5</v>
      </c>
      <c r="AC228" s="1"/>
      <c r="AD228" s="1"/>
      <c r="AF228" s="7">
        <f t="shared" si="9"/>
        <v>5.2</v>
      </c>
      <c r="AG228" s="7">
        <f t="shared" si="10"/>
        <v>6.2</v>
      </c>
      <c r="AH228" s="7">
        <f t="shared" si="11"/>
        <v>1</v>
      </c>
    </row>
    <row r="229" spans="1:34" x14ac:dyDescent="0.3">
      <c r="A229" s="16"/>
      <c r="B229" s="6">
        <v>201805</v>
      </c>
      <c r="C229" s="6"/>
      <c r="D229" s="6"/>
      <c r="E229" s="1">
        <v>2.8</v>
      </c>
      <c r="F229" s="1"/>
      <c r="G229" s="1"/>
      <c r="H229" s="1">
        <v>2.6</v>
      </c>
      <c r="I229" s="1"/>
      <c r="J229" s="1"/>
      <c r="L229" s="6">
        <v>201805</v>
      </c>
      <c r="M229" s="6"/>
      <c r="N229" s="6"/>
      <c r="O229" s="1">
        <v>31.8</v>
      </c>
      <c r="P229" s="1"/>
      <c r="Q229" s="1"/>
      <c r="R229" s="1">
        <v>31.5</v>
      </c>
      <c r="S229" s="1"/>
      <c r="T229" s="1"/>
      <c r="V229" s="6">
        <v>201805</v>
      </c>
      <c r="W229" s="6"/>
      <c r="X229" s="6"/>
      <c r="Y229" s="1">
        <v>23.8</v>
      </c>
      <c r="Z229" s="1"/>
      <c r="AA229" s="1"/>
      <c r="AB229" s="1">
        <v>23</v>
      </c>
      <c r="AC229" s="1"/>
      <c r="AD229" s="1"/>
      <c r="AF229" s="7">
        <f t="shared" si="9"/>
        <v>5.2</v>
      </c>
      <c r="AG229" s="7">
        <f t="shared" si="10"/>
        <v>5.9</v>
      </c>
      <c r="AH229" s="7">
        <f t="shared" si="11"/>
        <v>0.70000000000000018</v>
      </c>
    </row>
    <row r="230" spans="1:34" x14ac:dyDescent="0.3">
      <c r="A230" s="16"/>
      <c r="B230" s="6">
        <v>201805</v>
      </c>
      <c r="C230" s="6"/>
      <c r="D230" s="6"/>
      <c r="E230" s="1">
        <v>2.8</v>
      </c>
      <c r="F230" s="1"/>
      <c r="G230" s="1"/>
      <c r="H230" s="1">
        <v>3.7</v>
      </c>
      <c r="I230" s="1"/>
      <c r="J230" s="1"/>
      <c r="L230" s="6">
        <v>201805</v>
      </c>
      <c r="M230" s="6"/>
      <c r="N230" s="6"/>
      <c r="O230" s="1">
        <v>31.8</v>
      </c>
      <c r="P230" s="1"/>
      <c r="Q230" s="1"/>
      <c r="R230" s="1">
        <v>34</v>
      </c>
      <c r="S230" s="1"/>
      <c r="T230" s="1"/>
      <c r="V230" s="6">
        <v>201805</v>
      </c>
      <c r="W230" s="6"/>
      <c r="X230" s="6"/>
      <c r="Y230" s="1">
        <v>23.8</v>
      </c>
      <c r="Z230" s="1"/>
      <c r="AA230" s="1"/>
      <c r="AB230" s="1">
        <v>24</v>
      </c>
      <c r="AC230" s="1"/>
      <c r="AD230" s="1"/>
      <c r="AF230" s="7">
        <f t="shared" si="9"/>
        <v>5.2</v>
      </c>
      <c r="AG230" s="7">
        <f t="shared" si="10"/>
        <v>6.3</v>
      </c>
      <c r="AH230" s="7">
        <f t="shared" si="11"/>
        <v>1.0999999999999996</v>
      </c>
    </row>
    <row r="231" spans="1:34" x14ac:dyDescent="0.3">
      <c r="A231" s="16"/>
      <c r="B231" s="6">
        <v>201806</v>
      </c>
      <c r="C231" s="6"/>
      <c r="D231" s="6"/>
      <c r="E231" s="1">
        <v>2.8</v>
      </c>
      <c r="F231" s="1"/>
      <c r="G231" s="1"/>
      <c r="H231" s="1">
        <v>2</v>
      </c>
      <c r="I231" s="1"/>
      <c r="J231" s="1"/>
      <c r="L231" s="6">
        <v>201806</v>
      </c>
      <c r="M231" s="6"/>
      <c r="N231" s="6"/>
      <c r="O231" s="1">
        <v>31.8</v>
      </c>
      <c r="P231" s="1"/>
      <c r="Q231" s="1"/>
      <c r="R231" s="1">
        <v>31</v>
      </c>
      <c r="S231" s="1"/>
      <c r="T231" s="1"/>
      <c r="V231" s="6">
        <v>201806</v>
      </c>
      <c r="W231" s="6"/>
      <c r="X231" s="6"/>
      <c r="Y231" s="1">
        <v>23.8</v>
      </c>
      <c r="Z231" s="1"/>
      <c r="AA231" s="1"/>
      <c r="AB231" s="1">
        <v>22.5</v>
      </c>
      <c r="AC231" s="1"/>
      <c r="AD231" s="1"/>
      <c r="AF231" s="7">
        <f t="shared" si="9"/>
        <v>5.2</v>
      </c>
      <c r="AG231" s="7">
        <f t="shared" si="10"/>
        <v>6.5</v>
      </c>
      <c r="AH231" s="7">
        <f t="shared" si="11"/>
        <v>1.2999999999999998</v>
      </c>
    </row>
    <row r="232" spans="1:34" x14ac:dyDescent="0.3">
      <c r="A232" s="16"/>
      <c r="B232" s="6">
        <v>201807</v>
      </c>
      <c r="C232" s="6"/>
      <c r="D232" s="6"/>
      <c r="E232" s="1">
        <v>2.8</v>
      </c>
      <c r="F232" s="1"/>
      <c r="G232" s="1"/>
      <c r="H232" s="1">
        <v>3.2</v>
      </c>
      <c r="I232" s="1"/>
      <c r="J232" s="1"/>
      <c r="L232" s="6">
        <v>201807</v>
      </c>
      <c r="M232" s="6"/>
      <c r="N232" s="6"/>
      <c r="O232" s="1">
        <v>31.8</v>
      </c>
      <c r="P232" s="1"/>
      <c r="Q232" s="1"/>
      <c r="R232" s="1">
        <v>31.5</v>
      </c>
      <c r="S232" s="1"/>
      <c r="T232" s="1"/>
      <c r="V232" s="6">
        <v>201807</v>
      </c>
      <c r="W232" s="6"/>
      <c r="X232" s="6"/>
      <c r="Y232" s="1">
        <v>23.8</v>
      </c>
      <c r="Z232" s="1"/>
      <c r="AA232" s="1"/>
      <c r="AB232" s="1">
        <v>22.5</v>
      </c>
      <c r="AC232" s="1"/>
      <c r="AD232" s="1"/>
      <c r="AF232" s="7">
        <f t="shared" si="9"/>
        <v>5.2</v>
      </c>
      <c r="AG232" s="7">
        <f t="shared" si="10"/>
        <v>5.8</v>
      </c>
      <c r="AH232" s="7">
        <f t="shared" si="11"/>
        <v>0.59999999999999964</v>
      </c>
    </row>
    <row r="233" spans="1:34" x14ac:dyDescent="0.3">
      <c r="A233" s="16"/>
      <c r="B233" s="6">
        <v>201808</v>
      </c>
      <c r="C233" s="6"/>
      <c r="D233" s="6"/>
      <c r="E233" s="1">
        <v>2.8</v>
      </c>
      <c r="F233" s="1"/>
      <c r="G233" s="1"/>
      <c r="H233" s="1">
        <v>2.9</v>
      </c>
      <c r="I233" s="1"/>
      <c r="J233" s="1"/>
      <c r="L233" s="6">
        <v>201808</v>
      </c>
      <c r="M233" s="6"/>
      <c r="N233" s="6"/>
      <c r="O233" s="1">
        <v>31.8</v>
      </c>
      <c r="P233" s="1"/>
      <c r="Q233" s="1"/>
      <c r="R233" s="1">
        <v>31</v>
      </c>
      <c r="S233" s="1"/>
      <c r="T233" s="1"/>
      <c r="V233" s="6">
        <v>201808</v>
      </c>
      <c r="W233" s="6"/>
      <c r="X233" s="6"/>
      <c r="Y233" s="1">
        <v>23.8</v>
      </c>
      <c r="Z233" s="1"/>
      <c r="AA233" s="1"/>
      <c r="AB233" s="1">
        <v>22.5</v>
      </c>
      <c r="AC233" s="1"/>
      <c r="AD233" s="1"/>
      <c r="AF233" s="7">
        <f t="shared" si="9"/>
        <v>5.2</v>
      </c>
      <c r="AG233" s="7">
        <f t="shared" si="10"/>
        <v>5.6</v>
      </c>
      <c r="AH233" s="7">
        <f t="shared" si="11"/>
        <v>0.39999999999999947</v>
      </c>
    </row>
    <row r="234" spans="1:34" x14ac:dyDescent="0.3">
      <c r="A234" s="16"/>
      <c r="B234" s="6">
        <v>201812</v>
      </c>
      <c r="C234" s="6"/>
      <c r="D234" s="6"/>
      <c r="E234" s="1">
        <v>2.8</v>
      </c>
      <c r="F234" s="1"/>
      <c r="G234" s="1"/>
      <c r="H234" s="1">
        <v>2.6</v>
      </c>
      <c r="I234" s="1"/>
      <c r="J234" s="1"/>
      <c r="L234" s="6">
        <v>201812</v>
      </c>
      <c r="M234" s="6"/>
      <c r="N234" s="6"/>
      <c r="O234" s="1">
        <v>31.8</v>
      </c>
      <c r="P234" s="1"/>
      <c r="Q234" s="1"/>
      <c r="R234" s="1">
        <v>31</v>
      </c>
      <c r="S234" s="1"/>
      <c r="T234" s="1"/>
      <c r="V234" s="6">
        <v>201812</v>
      </c>
      <c r="W234" s="6"/>
      <c r="X234" s="6"/>
      <c r="Y234" s="1">
        <v>23.8</v>
      </c>
      <c r="Z234" s="1"/>
      <c r="AA234" s="1"/>
      <c r="AB234" s="1">
        <v>22.5</v>
      </c>
      <c r="AC234" s="1"/>
      <c r="AD234" s="1"/>
      <c r="AF234" s="7">
        <f t="shared" si="9"/>
        <v>5.2</v>
      </c>
      <c r="AG234" s="7">
        <f t="shared" si="10"/>
        <v>5.9</v>
      </c>
      <c r="AH234" s="7">
        <f t="shared" si="11"/>
        <v>0.70000000000000018</v>
      </c>
    </row>
    <row r="235" spans="1:34" x14ac:dyDescent="0.3">
      <c r="A235" s="16"/>
      <c r="B235" s="6">
        <v>201813</v>
      </c>
      <c r="C235" s="6"/>
      <c r="D235" s="6"/>
      <c r="E235" s="1">
        <v>2.8</v>
      </c>
      <c r="F235" s="1"/>
      <c r="G235" s="1"/>
      <c r="H235" s="1">
        <v>3</v>
      </c>
      <c r="I235" s="1"/>
      <c r="J235" s="1"/>
      <c r="L235" s="6">
        <v>201813</v>
      </c>
      <c r="M235" s="6"/>
      <c r="N235" s="6"/>
      <c r="O235" s="1">
        <v>31.8</v>
      </c>
      <c r="P235" s="1"/>
      <c r="Q235" s="1"/>
      <c r="R235" s="1">
        <v>32.5</v>
      </c>
      <c r="S235" s="1"/>
      <c r="T235" s="1"/>
      <c r="V235" s="6">
        <v>201813</v>
      </c>
      <c r="W235" s="6"/>
      <c r="X235" s="6"/>
      <c r="Y235" s="1">
        <v>23.8</v>
      </c>
      <c r="Z235" s="1"/>
      <c r="AA235" s="1"/>
      <c r="AB235" s="1">
        <v>22.5</v>
      </c>
      <c r="AC235" s="1"/>
      <c r="AD235" s="1"/>
      <c r="AF235" s="7">
        <f t="shared" si="9"/>
        <v>5.2</v>
      </c>
      <c r="AG235" s="7">
        <f t="shared" si="10"/>
        <v>7</v>
      </c>
      <c r="AH235" s="7">
        <f t="shared" si="11"/>
        <v>1.7999999999999998</v>
      </c>
    </row>
    <row r="236" spans="1:34" x14ac:dyDescent="0.3">
      <c r="A236" s="16"/>
      <c r="B236" s="6">
        <v>201814</v>
      </c>
      <c r="C236" s="6"/>
      <c r="D236" s="6"/>
      <c r="E236" s="1">
        <v>2.8</v>
      </c>
      <c r="F236" s="1"/>
      <c r="G236" s="1"/>
      <c r="H236" s="1">
        <v>3.1</v>
      </c>
      <c r="I236" s="1"/>
      <c r="J236" s="1"/>
      <c r="L236" s="6">
        <v>201814</v>
      </c>
      <c r="M236" s="6"/>
      <c r="N236" s="6"/>
      <c r="O236" s="1">
        <v>31.8</v>
      </c>
      <c r="P236" s="1"/>
      <c r="Q236" s="1"/>
      <c r="R236" s="1">
        <v>31</v>
      </c>
      <c r="S236" s="1"/>
      <c r="T236" s="1"/>
      <c r="V236" s="6">
        <v>201814</v>
      </c>
      <c r="W236" s="6"/>
      <c r="X236" s="6"/>
      <c r="Y236" s="1">
        <v>23.8</v>
      </c>
      <c r="Z236" s="1"/>
      <c r="AA236" s="1"/>
      <c r="AB236" s="1">
        <v>22.5</v>
      </c>
      <c r="AC236" s="1"/>
      <c r="AD236" s="1"/>
      <c r="AF236" s="7">
        <f t="shared" si="9"/>
        <v>5.2</v>
      </c>
      <c r="AG236" s="7">
        <f t="shared" si="10"/>
        <v>5.4</v>
      </c>
      <c r="AH236" s="7">
        <f t="shared" si="11"/>
        <v>0.20000000000000018</v>
      </c>
    </row>
    <row r="237" spans="1:34" x14ac:dyDescent="0.3">
      <c r="A237" s="16"/>
      <c r="B237" s="6">
        <v>201815</v>
      </c>
      <c r="C237" s="6"/>
      <c r="D237" s="6"/>
      <c r="E237" s="1">
        <v>2.8</v>
      </c>
      <c r="F237" s="1"/>
      <c r="G237" s="1"/>
      <c r="H237" s="1">
        <v>2.5</v>
      </c>
      <c r="I237" s="1"/>
      <c r="J237" s="1"/>
      <c r="L237" s="6">
        <v>201815</v>
      </c>
      <c r="M237" s="6"/>
      <c r="N237" s="6"/>
      <c r="O237" s="1">
        <v>31.8</v>
      </c>
      <c r="P237" s="1"/>
      <c r="Q237" s="1"/>
      <c r="R237" s="1">
        <v>31.5</v>
      </c>
      <c r="S237" s="1"/>
      <c r="T237" s="1"/>
      <c r="V237" s="6">
        <v>201815</v>
      </c>
      <c r="W237" s="6"/>
      <c r="X237" s="6"/>
      <c r="Y237" s="1">
        <v>23.8</v>
      </c>
      <c r="Z237" s="1"/>
      <c r="AA237" s="1"/>
      <c r="AB237" s="1">
        <v>22.5</v>
      </c>
      <c r="AC237" s="1"/>
      <c r="AD237" s="1"/>
      <c r="AF237" s="7">
        <f t="shared" si="9"/>
        <v>5.2</v>
      </c>
      <c r="AG237" s="7">
        <f t="shared" si="10"/>
        <v>6.5</v>
      </c>
      <c r="AH237" s="7">
        <f t="shared" si="11"/>
        <v>1.2999999999999998</v>
      </c>
    </row>
    <row r="238" spans="1:34" x14ac:dyDescent="0.3">
      <c r="A238" s="16"/>
      <c r="B238" s="6">
        <v>201816</v>
      </c>
      <c r="C238" s="6"/>
      <c r="D238" s="6"/>
      <c r="E238" s="1">
        <v>2.8</v>
      </c>
      <c r="F238" s="1"/>
      <c r="G238" s="1"/>
      <c r="H238" s="1">
        <v>2.8</v>
      </c>
      <c r="I238" s="1"/>
      <c r="J238" s="1"/>
      <c r="L238" s="6">
        <v>201816</v>
      </c>
      <c r="M238" s="6"/>
      <c r="N238" s="6"/>
      <c r="O238" s="1">
        <v>31.8</v>
      </c>
      <c r="P238" s="1"/>
      <c r="Q238" s="1"/>
      <c r="R238" s="1">
        <v>31</v>
      </c>
      <c r="S238" s="1"/>
      <c r="T238" s="1"/>
      <c r="V238" s="6">
        <v>201816</v>
      </c>
      <c r="W238" s="6"/>
      <c r="X238" s="6"/>
      <c r="Y238" s="1">
        <v>23.8</v>
      </c>
      <c r="Z238" s="1"/>
      <c r="AA238" s="1"/>
      <c r="AB238" s="1">
        <v>23</v>
      </c>
      <c r="AC238" s="1"/>
      <c r="AD238" s="1"/>
      <c r="AF238" s="7">
        <f t="shared" si="9"/>
        <v>5.2</v>
      </c>
      <c r="AG238" s="7">
        <f t="shared" si="10"/>
        <v>5.2</v>
      </c>
      <c r="AH238" s="7">
        <f t="shared" si="11"/>
        <v>0</v>
      </c>
    </row>
    <row r="239" spans="1:34" x14ac:dyDescent="0.3">
      <c r="A239" s="16"/>
      <c r="B239" s="6">
        <v>201817</v>
      </c>
      <c r="C239" s="6"/>
      <c r="D239" s="6"/>
      <c r="E239" s="1">
        <v>2.8</v>
      </c>
      <c r="F239" s="1"/>
      <c r="G239" s="1"/>
      <c r="H239" s="1">
        <v>3</v>
      </c>
      <c r="I239" s="1"/>
      <c r="J239" s="1"/>
      <c r="L239" s="6">
        <v>201817</v>
      </c>
      <c r="M239" s="6"/>
      <c r="N239" s="6"/>
      <c r="O239" s="1">
        <v>31.8</v>
      </c>
      <c r="P239" s="1"/>
      <c r="Q239" s="1"/>
      <c r="R239" s="1">
        <v>31.5</v>
      </c>
      <c r="S239" s="1"/>
      <c r="T239" s="1"/>
      <c r="V239" s="6">
        <v>201817</v>
      </c>
      <c r="W239" s="6"/>
      <c r="X239" s="6"/>
      <c r="Y239" s="1">
        <v>23.8</v>
      </c>
      <c r="Z239" s="1"/>
      <c r="AA239" s="1"/>
      <c r="AB239" s="1">
        <v>22.5</v>
      </c>
      <c r="AC239" s="1"/>
      <c r="AD239" s="1"/>
      <c r="AF239" s="7">
        <f t="shared" si="9"/>
        <v>5.2</v>
      </c>
      <c r="AG239" s="7">
        <f t="shared" si="10"/>
        <v>6</v>
      </c>
      <c r="AH239" s="7">
        <f t="shared" si="11"/>
        <v>0.79999999999999982</v>
      </c>
    </row>
    <row r="240" spans="1:34" x14ac:dyDescent="0.3">
      <c r="A240" s="16"/>
      <c r="B240" s="6">
        <v>201818</v>
      </c>
      <c r="C240" s="6"/>
      <c r="D240" s="6"/>
      <c r="E240" s="1">
        <v>2.8</v>
      </c>
      <c r="F240" s="1"/>
      <c r="G240" s="1"/>
      <c r="H240" s="1">
        <v>3</v>
      </c>
      <c r="I240" s="1"/>
      <c r="J240" s="1"/>
      <c r="L240" s="6">
        <v>201818</v>
      </c>
      <c r="M240" s="6"/>
      <c r="N240" s="6"/>
      <c r="O240" s="1">
        <v>31.8</v>
      </c>
      <c r="P240" s="1"/>
      <c r="Q240" s="1"/>
      <c r="R240" s="1">
        <v>32.5</v>
      </c>
      <c r="S240" s="1"/>
      <c r="T240" s="1"/>
      <c r="V240" s="6">
        <v>201818</v>
      </c>
      <c r="W240" s="6"/>
      <c r="X240" s="6"/>
      <c r="Y240" s="1">
        <v>23.8</v>
      </c>
      <c r="Z240" s="1"/>
      <c r="AA240" s="1"/>
      <c r="AB240" s="1">
        <v>23</v>
      </c>
      <c r="AC240" s="1"/>
      <c r="AD240" s="1"/>
      <c r="AF240" s="7">
        <f t="shared" si="9"/>
        <v>5.2</v>
      </c>
      <c r="AG240" s="7">
        <f t="shared" si="10"/>
        <v>6.5</v>
      </c>
      <c r="AH240" s="7">
        <f t="shared" si="11"/>
        <v>1.2999999999999998</v>
      </c>
    </row>
    <row r="241" spans="1:34" x14ac:dyDescent="0.3">
      <c r="A241" s="16"/>
      <c r="B241" s="6">
        <v>201819</v>
      </c>
      <c r="C241" s="6"/>
      <c r="D241" s="6"/>
      <c r="E241" s="1">
        <v>2.8</v>
      </c>
      <c r="F241" s="1"/>
      <c r="G241" s="1"/>
      <c r="H241" s="1">
        <v>2.5</v>
      </c>
      <c r="I241" s="1"/>
      <c r="J241" s="1"/>
      <c r="L241" s="6">
        <v>201819</v>
      </c>
      <c r="M241" s="6"/>
      <c r="N241" s="6"/>
      <c r="O241" s="1">
        <v>31.8</v>
      </c>
      <c r="P241" s="1"/>
      <c r="Q241" s="1"/>
      <c r="R241" s="1">
        <v>31.5</v>
      </c>
      <c r="S241" s="1"/>
      <c r="T241" s="1"/>
      <c r="V241" s="6">
        <v>201819</v>
      </c>
      <c r="W241" s="6"/>
      <c r="X241" s="6"/>
      <c r="Y241" s="1">
        <v>23.8</v>
      </c>
      <c r="Z241" s="1"/>
      <c r="AA241" s="1"/>
      <c r="AB241" s="1">
        <v>22.5</v>
      </c>
      <c r="AC241" s="1"/>
      <c r="AD241" s="1"/>
      <c r="AF241" s="7">
        <f t="shared" si="9"/>
        <v>5.2</v>
      </c>
      <c r="AG241" s="7">
        <f t="shared" si="10"/>
        <v>6.5</v>
      </c>
      <c r="AH241" s="7">
        <f t="shared" si="11"/>
        <v>1.2999999999999998</v>
      </c>
    </row>
    <row r="242" spans="1:34" x14ac:dyDescent="0.3">
      <c r="A242" s="16"/>
      <c r="B242" s="6">
        <v>201820</v>
      </c>
      <c r="C242" s="6"/>
      <c r="D242" s="6"/>
      <c r="E242" s="1">
        <v>2.8</v>
      </c>
      <c r="F242" s="1"/>
      <c r="G242" s="1"/>
      <c r="H242" s="1">
        <v>3</v>
      </c>
      <c r="I242" s="1"/>
      <c r="J242" s="1"/>
      <c r="L242" s="6">
        <v>201820</v>
      </c>
      <c r="M242" s="6"/>
      <c r="N242" s="6"/>
      <c r="O242" s="1">
        <v>31.8</v>
      </c>
      <c r="P242" s="1"/>
      <c r="Q242" s="1"/>
      <c r="R242" s="1">
        <v>32.5</v>
      </c>
      <c r="S242" s="1"/>
      <c r="T242" s="1"/>
      <c r="V242" s="6">
        <v>201820</v>
      </c>
      <c r="W242" s="6"/>
      <c r="X242" s="6"/>
      <c r="Y242" s="1">
        <v>23.8</v>
      </c>
      <c r="Z242" s="1"/>
      <c r="AA242" s="1"/>
      <c r="AB242" s="1">
        <v>23.5</v>
      </c>
      <c r="AC242" s="1"/>
      <c r="AD242" s="1"/>
      <c r="AF242" s="7">
        <f t="shared" si="9"/>
        <v>5.2</v>
      </c>
      <c r="AG242" s="7">
        <f t="shared" si="10"/>
        <v>6</v>
      </c>
      <c r="AH242" s="7">
        <f t="shared" si="11"/>
        <v>0.79999999999999982</v>
      </c>
    </row>
    <row r="243" spans="1:34" x14ac:dyDescent="0.3">
      <c r="A243" s="16"/>
      <c r="B243" s="6">
        <v>201828</v>
      </c>
      <c r="C243" s="6"/>
      <c r="D243" s="6"/>
      <c r="E243" s="1">
        <v>2.8</v>
      </c>
      <c r="F243" s="1"/>
      <c r="G243" s="1"/>
      <c r="H243" s="1">
        <v>3.1</v>
      </c>
      <c r="I243" s="1"/>
      <c r="J243" s="1"/>
      <c r="L243" s="6">
        <v>201828</v>
      </c>
      <c r="M243" s="6"/>
      <c r="N243" s="6"/>
      <c r="O243" s="1">
        <v>31.8</v>
      </c>
      <c r="P243" s="1"/>
      <c r="Q243" s="1"/>
      <c r="R243" s="1">
        <v>32</v>
      </c>
      <c r="S243" s="1"/>
      <c r="T243" s="1"/>
      <c r="V243" s="6">
        <v>201828</v>
      </c>
      <c r="W243" s="6"/>
      <c r="X243" s="6"/>
      <c r="Y243" s="1">
        <v>23.8</v>
      </c>
      <c r="Z243" s="1"/>
      <c r="AA243" s="1"/>
      <c r="AB243" s="1">
        <v>23.5</v>
      </c>
      <c r="AC243" s="1"/>
      <c r="AD243" s="1"/>
      <c r="AF243" s="7">
        <f t="shared" si="9"/>
        <v>5.2</v>
      </c>
      <c r="AG243" s="7">
        <f t="shared" si="10"/>
        <v>5.4</v>
      </c>
      <c r="AH243" s="7">
        <f t="shared" si="11"/>
        <v>0.20000000000000018</v>
      </c>
    </row>
    <row r="244" spans="1:34" x14ac:dyDescent="0.3">
      <c r="A244" s="16"/>
      <c r="B244" s="6">
        <v>201829</v>
      </c>
      <c r="C244" s="6"/>
      <c r="D244" s="6"/>
      <c r="E244" s="1">
        <v>2.8</v>
      </c>
      <c r="F244" s="1"/>
      <c r="G244" s="1"/>
      <c r="H244" s="1">
        <v>3.1</v>
      </c>
      <c r="I244" s="1"/>
      <c r="J244" s="1"/>
      <c r="L244" s="6">
        <v>201829</v>
      </c>
      <c r="M244" s="6"/>
      <c r="N244" s="6"/>
      <c r="O244" s="1">
        <v>31.8</v>
      </c>
      <c r="P244" s="1"/>
      <c r="Q244" s="1"/>
      <c r="R244" s="1">
        <v>32.5</v>
      </c>
      <c r="S244" s="1"/>
      <c r="T244" s="1"/>
      <c r="V244" s="6">
        <v>201829</v>
      </c>
      <c r="W244" s="6"/>
      <c r="X244" s="6"/>
      <c r="Y244" s="1">
        <v>23.8</v>
      </c>
      <c r="Z244" s="1"/>
      <c r="AA244" s="1"/>
      <c r="AB244" s="1">
        <v>24.5</v>
      </c>
      <c r="AC244" s="1"/>
      <c r="AD244" s="1"/>
      <c r="AF244" s="7">
        <f t="shared" si="9"/>
        <v>5.2</v>
      </c>
      <c r="AG244" s="7">
        <f t="shared" si="10"/>
        <v>4.9000000000000004</v>
      </c>
      <c r="AH244" s="7">
        <f t="shared" si="11"/>
        <v>-0.29999999999999982</v>
      </c>
    </row>
    <row r="245" spans="1:34" x14ac:dyDescent="0.3">
      <c r="A245" s="16"/>
      <c r="B245" s="6">
        <v>201830</v>
      </c>
      <c r="C245" s="6"/>
      <c r="D245" s="6"/>
      <c r="E245" s="1">
        <v>2.8</v>
      </c>
      <c r="F245" s="1"/>
      <c r="G245" s="1"/>
      <c r="H245" s="1">
        <v>2.5</v>
      </c>
      <c r="I245" s="1"/>
      <c r="J245" s="1"/>
      <c r="L245" s="6">
        <v>201830</v>
      </c>
      <c r="M245" s="6"/>
      <c r="N245" s="6"/>
      <c r="O245" s="1">
        <v>31.8</v>
      </c>
      <c r="P245" s="1"/>
      <c r="Q245" s="1"/>
      <c r="R245" s="1">
        <v>32.5</v>
      </c>
      <c r="S245" s="1"/>
      <c r="T245" s="1"/>
      <c r="V245" s="6">
        <v>201830</v>
      </c>
      <c r="W245" s="6"/>
      <c r="X245" s="6"/>
      <c r="Y245" s="1">
        <v>23.8</v>
      </c>
      <c r="Z245" s="1"/>
      <c r="AA245" s="1"/>
      <c r="AB245" s="1">
        <v>23.5</v>
      </c>
      <c r="AC245" s="1"/>
      <c r="AD245" s="1"/>
      <c r="AF245" s="7">
        <f t="shared" si="9"/>
        <v>5.2</v>
      </c>
      <c r="AG245" s="7">
        <f t="shared" si="10"/>
        <v>6.5</v>
      </c>
      <c r="AH245" s="7">
        <f t="shared" si="11"/>
        <v>1.2999999999999998</v>
      </c>
    </row>
    <row r="246" spans="1:34" x14ac:dyDescent="0.3">
      <c r="A246" s="16"/>
      <c r="B246" s="6">
        <v>201831</v>
      </c>
      <c r="C246" s="6"/>
      <c r="D246" s="6"/>
      <c r="E246" s="1">
        <v>2.8</v>
      </c>
      <c r="F246" s="1"/>
      <c r="G246" s="1"/>
      <c r="H246" s="1">
        <v>3</v>
      </c>
      <c r="I246" s="1"/>
      <c r="J246" s="1"/>
      <c r="L246" s="6">
        <v>201831</v>
      </c>
      <c r="M246" s="6"/>
      <c r="N246" s="6"/>
      <c r="O246" s="1">
        <v>31.8</v>
      </c>
      <c r="P246" s="1"/>
      <c r="Q246" s="1"/>
      <c r="R246" s="1">
        <v>32.5</v>
      </c>
      <c r="S246" s="1"/>
      <c r="T246" s="1"/>
      <c r="V246" s="6">
        <v>201831</v>
      </c>
      <c r="W246" s="6"/>
      <c r="X246" s="6"/>
      <c r="Y246" s="1">
        <v>23.8</v>
      </c>
      <c r="Z246" s="1"/>
      <c r="AA246" s="1"/>
      <c r="AB246" s="1">
        <v>23.5</v>
      </c>
      <c r="AC246" s="1"/>
      <c r="AD246" s="1"/>
      <c r="AF246" s="7">
        <f t="shared" si="9"/>
        <v>5.2</v>
      </c>
      <c r="AG246" s="7">
        <f t="shared" si="10"/>
        <v>6</v>
      </c>
      <c r="AH246" s="7">
        <f t="shared" si="11"/>
        <v>0.79999999999999982</v>
      </c>
    </row>
    <row r="247" spans="1:34" x14ac:dyDescent="0.3">
      <c r="A247" s="16"/>
      <c r="B247" s="6">
        <v>201832</v>
      </c>
      <c r="C247" s="6"/>
      <c r="D247" s="6"/>
      <c r="E247" s="1">
        <v>2.8</v>
      </c>
      <c r="F247" s="1"/>
      <c r="G247" s="1"/>
      <c r="H247" s="1">
        <v>3</v>
      </c>
      <c r="I247" s="1"/>
      <c r="J247" s="1"/>
      <c r="L247" s="6">
        <v>201832</v>
      </c>
      <c r="M247" s="6"/>
      <c r="N247" s="6"/>
      <c r="O247" s="1">
        <v>31.8</v>
      </c>
      <c r="P247" s="1"/>
      <c r="Q247" s="1"/>
      <c r="R247" s="1">
        <v>32</v>
      </c>
      <c r="S247" s="1"/>
      <c r="T247" s="1"/>
      <c r="V247" s="6">
        <v>201832</v>
      </c>
      <c r="W247" s="6"/>
      <c r="X247" s="6"/>
      <c r="Y247" s="1">
        <v>23.8</v>
      </c>
      <c r="Z247" s="1"/>
      <c r="AA247" s="1"/>
      <c r="AB247" s="1">
        <v>23.5</v>
      </c>
      <c r="AC247" s="1"/>
      <c r="AD247" s="1"/>
      <c r="AF247" s="7">
        <f t="shared" si="9"/>
        <v>5.2</v>
      </c>
      <c r="AG247" s="7">
        <f t="shared" si="10"/>
        <v>5.5</v>
      </c>
      <c r="AH247" s="7">
        <f t="shared" si="11"/>
        <v>0.29999999999999982</v>
      </c>
    </row>
    <row r="248" spans="1:34" x14ac:dyDescent="0.3">
      <c r="A248" s="16"/>
      <c r="B248" s="6">
        <v>201833</v>
      </c>
      <c r="C248" s="6"/>
      <c r="D248" s="6"/>
      <c r="E248" s="1">
        <v>2.8</v>
      </c>
      <c r="F248" s="1"/>
      <c r="G248" s="1"/>
      <c r="H248" s="1">
        <v>2.8</v>
      </c>
      <c r="I248" s="1"/>
      <c r="J248" s="1"/>
      <c r="L248" s="6">
        <v>201833</v>
      </c>
      <c r="M248" s="6"/>
      <c r="N248" s="6"/>
      <c r="O248" s="1">
        <v>31.8</v>
      </c>
      <c r="P248" s="1"/>
      <c r="Q248" s="1"/>
      <c r="R248" s="1">
        <v>33</v>
      </c>
      <c r="S248" s="1"/>
      <c r="T248" s="1"/>
      <c r="V248" s="6">
        <v>201833</v>
      </c>
      <c r="W248" s="6"/>
      <c r="X248" s="6"/>
      <c r="Y248" s="1">
        <v>23.8</v>
      </c>
      <c r="Z248" s="1"/>
      <c r="AA248" s="1"/>
      <c r="AB248" s="1">
        <v>24</v>
      </c>
      <c r="AC248" s="1"/>
      <c r="AD248" s="1"/>
      <c r="AF248" s="7">
        <f t="shared" si="9"/>
        <v>5.2</v>
      </c>
      <c r="AG248" s="7">
        <f t="shared" si="10"/>
        <v>6.2</v>
      </c>
      <c r="AH248" s="7">
        <f t="shared" si="11"/>
        <v>1</v>
      </c>
    </row>
    <row r="249" spans="1:34" x14ac:dyDescent="0.3">
      <c r="A249" s="16"/>
      <c r="B249" s="6">
        <v>201833</v>
      </c>
      <c r="C249" s="6"/>
      <c r="D249" s="6"/>
      <c r="E249" s="1">
        <v>2.8</v>
      </c>
      <c r="F249" s="1"/>
      <c r="G249" s="1"/>
      <c r="H249" s="1">
        <v>2.8</v>
      </c>
      <c r="I249" s="1"/>
      <c r="J249" s="1"/>
      <c r="L249" s="6">
        <v>201833</v>
      </c>
      <c r="M249" s="6"/>
      <c r="N249" s="6"/>
      <c r="O249" s="1">
        <v>31.8</v>
      </c>
      <c r="P249" s="1"/>
      <c r="Q249" s="1"/>
      <c r="R249" s="1">
        <v>32.5</v>
      </c>
      <c r="S249" s="1"/>
      <c r="T249" s="1"/>
      <c r="V249" s="6">
        <v>201833</v>
      </c>
      <c r="W249" s="6"/>
      <c r="X249" s="6"/>
      <c r="Y249" s="1">
        <v>23.8</v>
      </c>
      <c r="Z249" s="1"/>
      <c r="AA249" s="1"/>
      <c r="AB249" s="1">
        <v>23</v>
      </c>
      <c r="AC249" s="1"/>
      <c r="AD249" s="1"/>
      <c r="AF249" s="7">
        <f t="shared" si="9"/>
        <v>5.2</v>
      </c>
      <c r="AG249" s="7">
        <f t="shared" si="10"/>
        <v>6.7</v>
      </c>
      <c r="AH249" s="7">
        <f t="shared" si="11"/>
        <v>1.5</v>
      </c>
    </row>
    <row r="250" spans="1:34" x14ac:dyDescent="0.3">
      <c r="A250" s="16"/>
      <c r="B250" s="6">
        <v>201834</v>
      </c>
      <c r="C250" s="6"/>
      <c r="D250" s="6"/>
      <c r="E250" s="1">
        <v>2.8</v>
      </c>
      <c r="F250" s="1"/>
      <c r="G250" s="1"/>
      <c r="H250" s="1">
        <v>2.8</v>
      </c>
      <c r="I250" s="1"/>
      <c r="J250" s="1"/>
      <c r="L250" s="6">
        <v>201834</v>
      </c>
      <c r="M250" s="6"/>
      <c r="N250" s="6"/>
      <c r="O250" s="1">
        <v>31.8</v>
      </c>
      <c r="P250" s="1"/>
      <c r="Q250" s="1"/>
      <c r="R250" s="1">
        <v>32.5</v>
      </c>
      <c r="S250" s="1"/>
      <c r="T250" s="1"/>
      <c r="V250" s="6">
        <v>201834</v>
      </c>
      <c r="W250" s="6"/>
      <c r="X250" s="6"/>
      <c r="Y250" s="1">
        <v>23.8</v>
      </c>
      <c r="Z250" s="1"/>
      <c r="AA250" s="1"/>
      <c r="AB250" s="1">
        <v>24</v>
      </c>
      <c r="AC250" s="1"/>
      <c r="AD250" s="1"/>
      <c r="AF250" s="7">
        <f t="shared" si="9"/>
        <v>5.2</v>
      </c>
      <c r="AG250" s="7">
        <f t="shared" si="10"/>
        <v>5.7</v>
      </c>
      <c r="AH250" s="7">
        <f t="shared" si="11"/>
        <v>0.5</v>
      </c>
    </row>
    <row r="251" spans="1:34" x14ac:dyDescent="0.3">
      <c r="A251" s="16"/>
      <c r="B251" s="6">
        <v>201834</v>
      </c>
      <c r="C251" s="6"/>
      <c r="D251" s="6"/>
      <c r="E251" s="1">
        <v>2.8</v>
      </c>
      <c r="F251" s="1"/>
      <c r="G251" s="1"/>
      <c r="H251" s="1">
        <v>3</v>
      </c>
      <c r="I251" s="1"/>
      <c r="J251" s="1"/>
      <c r="L251" s="6">
        <v>201834</v>
      </c>
      <c r="M251" s="6"/>
      <c r="N251" s="6"/>
      <c r="O251" s="1">
        <v>31.8</v>
      </c>
      <c r="P251" s="1"/>
      <c r="Q251" s="1"/>
      <c r="R251" s="1">
        <v>33</v>
      </c>
      <c r="S251" s="1"/>
      <c r="T251" s="1"/>
      <c r="V251" s="6">
        <v>201834</v>
      </c>
      <c r="W251" s="6"/>
      <c r="X251" s="6"/>
      <c r="Y251" s="1">
        <v>23.8</v>
      </c>
      <c r="Z251" s="1"/>
      <c r="AA251" s="1"/>
      <c r="AB251" s="1">
        <v>23.5</v>
      </c>
      <c r="AC251" s="1"/>
      <c r="AD251" s="1"/>
      <c r="AF251" s="7">
        <f t="shared" si="9"/>
        <v>5.2</v>
      </c>
      <c r="AG251" s="7">
        <f t="shared" si="10"/>
        <v>6.5</v>
      </c>
      <c r="AH251" s="7">
        <f t="shared" si="11"/>
        <v>1.2999999999999998</v>
      </c>
    </row>
    <row r="252" spans="1:34" x14ac:dyDescent="0.3">
      <c r="A252" s="16"/>
      <c r="B252" s="6">
        <v>201835</v>
      </c>
      <c r="C252" s="6"/>
      <c r="D252" s="6"/>
      <c r="E252" s="1">
        <v>2.8</v>
      </c>
      <c r="F252" s="1"/>
      <c r="G252" s="1"/>
      <c r="H252" s="1">
        <v>3.1</v>
      </c>
      <c r="I252" s="1"/>
      <c r="J252" s="1"/>
      <c r="L252" s="6">
        <v>201835</v>
      </c>
      <c r="M252" s="6"/>
      <c r="N252" s="6"/>
      <c r="O252" s="1">
        <v>31.8</v>
      </c>
      <c r="P252" s="1"/>
      <c r="Q252" s="1"/>
      <c r="R252" s="1">
        <v>33</v>
      </c>
      <c r="S252" s="1"/>
      <c r="T252" s="1"/>
      <c r="V252" s="6">
        <v>201835</v>
      </c>
      <c r="W252" s="6"/>
      <c r="X252" s="6"/>
      <c r="Y252" s="1">
        <v>23.8</v>
      </c>
      <c r="Z252" s="1"/>
      <c r="AA252" s="1"/>
      <c r="AB252" s="1">
        <v>24</v>
      </c>
      <c r="AC252" s="1"/>
      <c r="AD252" s="1"/>
      <c r="AF252" s="7">
        <f t="shared" si="9"/>
        <v>5.2</v>
      </c>
      <c r="AG252" s="7">
        <f t="shared" si="10"/>
        <v>5.9</v>
      </c>
      <c r="AH252" s="7">
        <f t="shared" si="11"/>
        <v>0.70000000000000018</v>
      </c>
    </row>
    <row r="253" spans="1:34" x14ac:dyDescent="0.3">
      <c r="A253" s="16"/>
      <c r="B253" s="6">
        <v>201835</v>
      </c>
      <c r="C253" s="6"/>
      <c r="D253" s="6"/>
      <c r="E253" s="1">
        <v>2.8</v>
      </c>
      <c r="F253" s="1"/>
      <c r="G253" s="1"/>
      <c r="H253" s="1">
        <v>3.5</v>
      </c>
      <c r="I253" s="1"/>
      <c r="J253" s="1"/>
      <c r="L253" s="6">
        <v>201835</v>
      </c>
      <c r="M253" s="6"/>
      <c r="N253" s="6"/>
      <c r="O253" s="1">
        <v>31.8</v>
      </c>
      <c r="P253" s="1"/>
      <c r="Q253" s="1"/>
      <c r="R253" s="1">
        <v>33</v>
      </c>
      <c r="S253" s="1"/>
      <c r="T253" s="1"/>
      <c r="V253" s="6">
        <v>201835</v>
      </c>
      <c r="W253" s="6"/>
      <c r="X253" s="6"/>
      <c r="Y253" s="1">
        <v>23.8</v>
      </c>
      <c r="Z253" s="1"/>
      <c r="AA253" s="1"/>
      <c r="AB253" s="1">
        <v>24</v>
      </c>
      <c r="AC253" s="1"/>
      <c r="AD253" s="1"/>
      <c r="AF253" s="7">
        <f t="shared" si="9"/>
        <v>5.2</v>
      </c>
      <c r="AG253" s="7">
        <f t="shared" si="10"/>
        <v>5.5</v>
      </c>
      <c r="AH253" s="7">
        <f t="shared" si="11"/>
        <v>0.29999999999999982</v>
      </c>
    </row>
    <row r="254" spans="1:34" x14ac:dyDescent="0.3">
      <c r="A254" s="16"/>
      <c r="B254" s="6">
        <v>201836</v>
      </c>
      <c r="C254" s="6"/>
      <c r="D254" s="6"/>
      <c r="E254" s="1">
        <v>2.8</v>
      </c>
      <c r="F254" s="1"/>
      <c r="G254" s="1"/>
      <c r="H254" s="1">
        <v>3.5</v>
      </c>
      <c r="I254" s="1"/>
      <c r="J254" s="1"/>
      <c r="L254" s="6">
        <v>201836</v>
      </c>
      <c r="M254" s="6"/>
      <c r="N254" s="6"/>
      <c r="O254" s="1">
        <v>31.8</v>
      </c>
      <c r="P254" s="1"/>
      <c r="Q254" s="1"/>
      <c r="R254" s="1">
        <v>33</v>
      </c>
      <c r="S254" s="1"/>
      <c r="T254" s="1"/>
      <c r="V254" s="6">
        <v>201836</v>
      </c>
      <c r="W254" s="6"/>
      <c r="X254" s="6"/>
      <c r="Y254" s="1">
        <v>23.8</v>
      </c>
      <c r="Z254" s="1"/>
      <c r="AA254" s="1"/>
      <c r="AB254" s="1">
        <v>23.5</v>
      </c>
      <c r="AC254" s="1"/>
      <c r="AD254" s="1"/>
      <c r="AF254" s="7">
        <f t="shared" si="9"/>
        <v>5.2</v>
      </c>
      <c r="AG254" s="7">
        <f t="shared" si="10"/>
        <v>6</v>
      </c>
      <c r="AH254" s="7">
        <f t="shared" si="11"/>
        <v>0.79999999999999982</v>
      </c>
    </row>
    <row r="255" spans="1:34" x14ac:dyDescent="0.3">
      <c r="A255" s="16"/>
      <c r="B255" s="6">
        <v>201836</v>
      </c>
      <c r="C255" s="6"/>
      <c r="D255" s="6"/>
      <c r="E255" s="1">
        <v>2.8</v>
      </c>
      <c r="F255" s="1"/>
      <c r="G255" s="1"/>
      <c r="H255" s="1">
        <v>3</v>
      </c>
      <c r="I255" s="1"/>
      <c r="J255" s="1"/>
      <c r="L255" s="6">
        <v>201836</v>
      </c>
      <c r="M255" s="6"/>
      <c r="N255" s="6"/>
      <c r="O255" s="1">
        <v>31.8</v>
      </c>
      <c r="P255" s="1"/>
      <c r="Q255" s="1"/>
      <c r="R255" s="1">
        <v>33</v>
      </c>
      <c r="S255" s="1"/>
      <c r="T255" s="1"/>
      <c r="V255" s="6">
        <v>201836</v>
      </c>
      <c r="W255" s="6"/>
      <c r="X255" s="6"/>
      <c r="Y255" s="1">
        <v>23.8</v>
      </c>
      <c r="Z255" s="1"/>
      <c r="AA255" s="1"/>
      <c r="AB255" s="1">
        <v>24.5</v>
      </c>
      <c r="AC255" s="1"/>
      <c r="AD255" s="1"/>
      <c r="AF255" s="7">
        <f t="shared" si="9"/>
        <v>5.2</v>
      </c>
      <c r="AG255" s="7">
        <f t="shared" si="10"/>
        <v>5.5</v>
      </c>
      <c r="AH255" s="7">
        <f t="shared" si="11"/>
        <v>0.29999999999999982</v>
      </c>
    </row>
    <row r="256" spans="1:34" x14ac:dyDescent="0.3">
      <c r="A256" s="16"/>
      <c r="B256" s="6">
        <v>201837</v>
      </c>
      <c r="C256" s="6"/>
      <c r="D256" s="6"/>
      <c r="E256" s="1">
        <v>2.8</v>
      </c>
      <c r="F256" s="1"/>
      <c r="G256" s="1"/>
      <c r="H256" s="1">
        <v>2.8</v>
      </c>
      <c r="I256" s="1"/>
      <c r="J256" s="1"/>
      <c r="L256" s="6">
        <v>201837</v>
      </c>
      <c r="M256" s="6"/>
      <c r="N256" s="6"/>
      <c r="O256" s="1">
        <v>31.8</v>
      </c>
      <c r="P256" s="1"/>
      <c r="Q256" s="1"/>
      <c r="R256" s="1">
        <v>33</v>
      </c>
      <c r="S256" s="1"/>
      <c r="T256" s="1"/>
      <c r="V256" s="6">
        <v>201837</v>
      </c>
      <c r="W256" s="6"/>
      <c r="X256" s="6"/>
      <c r="Y256" s="1">
        <v>23.8</v>
      </c>
      <c r="Z256" s="1"/>
      <c r="AA256" s="1"/>
      <c r="AB256" s="1">
        <v>23</v>
      </c>
      <c r="AC256" s="1"/>
      <c r="AD256" s="1"/>
      <c r="AF256" s="7">
        <f t="shared" si="9"/>
        <v>5.2</v>
      </c>
      <c r="AG256" s="7">
        <f t="shared" si="10"/>
        <v>7.2</v>
      </c>
      <c r="AH256" s="7">
        <f t="shared" si="11"/>
        <v>2</v>
      </c>
    </row>
    <row r="257" spans="1:34" x14ac:dyDescent="0.3">
      <c r="A257" s="16"/>
      <c r="B257" s="6">
        <v>201837</v>
      </c>
      <c r="C257" s="6"/>
      <c r="D257" s="6"/>
      <c r="E257" s="1">
        <v>2.8</v>
      </c>
      <c r="F257" s="1"/>
      <c r="G257" s="1"/>
      <c r="H257" s="1">
        <v>2.8</v>
      </c>
      <c r="I257" s="1"/>
      <c r="J257" s="1"/>
      <c r="L257" s="6">
        <v>201837</v>
      </c>
      <c r="M257" s="6"/>
      <c r="N257" s="6"/>
      <c r="O257" s="1">
        <v>31.8</v>
      </c>
      <c r="P257" s="1"/>
      <c r="Q257" s="1"/>
      <c r="R257" s="1">
        <v>33</v>
      </c>
      <c r="S257" s="1"/>
      <c r="T257" s="1"/>
      <c r="V257" s="6">
        <v>201837</v>
      </c>
      <c r="W257" s="6"/>
      <c r="X257" s="6"/>
      <c r="Y257" s="1">
        <v>23.8</v>
      </c>
      <c r="Z257" s="1"/>
      <c r="AA257" s="1"/>
      <c r="AB257" s="1">
        <v>23.5</v>
      </c>
      <c r="AC257" s="1"/>
      <c r="AD257" s="1"/>
      <c r="AF257" s="7">
        <f t="shared" si="9"/>
        <v>5.2</v>
      </c>
      <c r="AG257" s="7">
        <f t="shared" si="10"/>
        <v>6.7</v>
      </c>
      <c r="AH257" s="7">
        <f t="shared" si="11"/>
        <v>1.5</v>
      </c>
    </row>
    <row r="258" spans="1:34" x14ac:dyDescent="0.3">
      <c r="A258" s="16"/>
      <c r="B258" s="6">
        <v>201838</v>
      </c>
      <c r="C258" s="6"/>
      <c r="D258" s="6"/>
      <c r="E258" s="1">
        <v>2.8</v>
      </c>
      <c r="F258" s="1"/>
      <c r="G258" s="1"/>
      <c r="H258" s="1">
        <v>2.2999999999999998</v>
      </c>
      <c r="I258" s="1"/>
      <c r="J258" s="1"/>
      <c r="L258" s="6">
        <v>201838</v>
      </c>
      <c r="M258" s="6"/>
      <c r="N258" s="6"/>
      <c r="O258" s="1">
        <v>31.8</v>
      </c>
      <c r="P258" s="1"/>
      <c r="Q258" s="1"/>
      <c r="R258" s="1">
        <v>33</v>
      </c>
      <c r="S258" s="1"/>
      <c r="T258" s="1"/>
      <c r="V258" s="6">
        <v>201838</v>
      </c>
      <c r="W258" s="6"/>
      <c r="X258" s="6"/>
      <c r="Y258" s="1">
        <v>23.8</v>
      </c>
      <c r="Z258" s="1"/>
      <c r="AA258" s="1"/>
      <c r="AB258" s="1">
        <v>23.5</v>
      </c>
      <c r="AC258" s="1"/>
      <c r="AD258" s="1"/>
      <c r="AF258" s="7">
        <f t="shared" si="9"/>
        <v>5.2</v>
      </c>
      <c r="AG258" s="7">
        <f t="shared" si="10"/>
        <v>7.2</v>
      </c>
      <c r="AH258" s="7">
        <f t="shared" si="11"/>
        <v>2</v>
      </c>
    </row>
    <row r="259" spans="1:34" x14ac:dyDescent="0.3">
      <c r="A259" s="16"/>
      <c r="B259" s="6">
        <v>201838</v>
      </c>
      <c r="C259" s="6"/>
      <c r="D259" s="6"/>
      <c r="E259" s="1">
        <v>2.8</v>
      </c>
      <c r="F259" s="1"/>
      <c r="G259" s="1"/>
      <c r="H259" s="1">
        <v>3.7</v>
      </c>
      <c r="I259" s="1"/>
      <c r="J259" s="1"/>
      <c r="L259" s="6">
        <v>201838</v>
      </c>
      <c r="M259" s="6"/>
      <c r="N259" s="6"/>
      <c r="O259" s="1">
        <v>31.8</v>
      </c>
      <c r="P259" s="1"/>
      <c r="Q259" s="1"/>
      <c r="R259" s="1">
        <v>32.5</v>
      </c>
      <c r="S259" s="1"/>
      <c r="T259" s="1"/>
      <c r="V259" s="6">
        <v>201838</v>
      </c>
      <c r="W259" s="6"/>
      <c r="X259" s="6"/>
      <c r="Y259" s="1">
        <v>23.8</v>
      </c>
      <c r="Z259" s="1"/>
      <c r="AA259" s="1"/>
      <c r="AB259" s="1">
        <v>23.5</v>
      </c>
      <c r="AC259" s="1"/>
      <c r="AD259" s="1"/>
      <c r="AF259" s="7">
        <f t="shared" ref="AF259:AF322" si="12">O259-Y259-E259</f>
        <v>5.2</v>
      </c>
      <c r="AG259" s="7">
        <f t="shared" ref="AG259:AG322" si="13">R259-AB259-H259</f>
        <v>5.3</v>
      </c>
      <c r="AH259" s="7">
        <f t="shared" ref="AH259:AH322" si="14">AG259-AF259</f>
        <v>9.9999999999999645E-2</v>
      </c>
    </row>
    <row r="260" spans="1:34" x14ac:dyDescent="0.3">
      <c r="A260" s="16"/>
      <c r="B260" s="6">
        <v>201839</v>
      </c>
      <c r="C260" s="6"/>
      <c r="D260" s="6"/>
      <c r="E260" s="1">
        <v>2.8</v>
      </c>
      <c r="F260" s="1"/>
      <c r="G260" s="1"/>
      <c r="H260" s="1">
        <v>2.8</v>
      </c>
      <c r="I260" s="1"/>
      <c r="J260" s="1"/>
      <c r="L260" s="6">
        <v>201839</v>
      </c>
      <c r="M260" s="6"/>
      <c r="N260" s="6"/>
      <c r="O260" s="1">
        <v>31.8</v>
      </c>
      <c r="P260" s="1"/>
      <c r="Q260" s="1"/>
      <c r="R260" s="1">
        <v>33</v>
      </c>
      <c r="S260" s="1"/>
      <c r="T260" s="1"/>
      <c r="V260" s="6">
        <v>201839</v>
      </c>
      <c r="W260" s="6"/>
      <c r="X260" s="6"/>
      <c r="Y260" s="1">
        <v>23.8</v>
      </c>
      <c r="Z260" s="1"/>
      <c r="AA260" s="1"/>
      <c r="AB260" s="1">
        <v>24</v>
      </c>
      <c r="AC260" s="1"/>
      <c r="AD260" s="1"/>
      <c r="AF260" s="7">
        <f t="shared" si="12"/>
        <v>5.2</v>
      </c>
      <c r="AG260" s="7">
        <f t="shared" si="13"/>
        <v>6.2</v>
      </c>
      <c r="AH260" s="7">
        <f t="shared" si="14"/>
        <v>1</v>
      </c>
    </row>
    <row r="261" spans="1:34" x14ac:dyDescent="0.3">
      <c r="A261" s="16"/>
      <c r="B261" s="6">
        <v>201840</v>
      </c>
      <c r="C261" s="6"/>
      <c r="D261" s="6"/>
      <c r="E261" s="1">
        <v>2.8</v>
      </c>
      <c r="F261" s="1"/>
      <c r="G261" s="1"/>
      <c r="H261" s="1">
        <v>3.6</v>
      </c>
      <c r="I261" s="1"/>
      <c r="J261" s="1"/>
      <c r="L261" s="6">
        <v>201840</v>
      </c>
      <c r="M261" s="6"/>
      <c r="N261" s="6"/>
      <c r="O261" s="1">
        <v>31.8</v>
      </c>
      <c r="P261" s="1"/>
      <c r="Q261" s="1"/>
      <c r="R261" s="1">
        <v>33</v>
      </c>
      <c r="S261" s="1"/>
      <c r="T261" s="1"/>
      <c r="V261" s="6">
        <v>201840</v>
      </c>
      <c r="W261" s="6"/>
      <c r="X261" s="6"/>
      <c r="Y261" s="1">
        <v>23.8</v>
      </c>
      <c r="Z261" s="1"/>
      <c r="AA261" s="1"/>
      <c r="AB261" s="1">
        <v>23.5</v>
      </c>
      <c r="AC261" s="1"/>
      <c r="AD261" s="1"/>
      <c r="AF261" s="7">
        <f t="shared" si="12"/>
        <v>5.2</v>
      </c>
      <c r="AG261" s="7">
        <f t="shared" si="13"/>
        <v>5.9</v>
      </c>
      <c r="AH261" s="7">
        <f t="shared" si="14"/>
        <v>0.70000000000000018</v>
      </c>
    </row>
    <row r="262" spans="1:34" x14ac:dyDescent="0.3">
      <c r="A262" s="16"/>
      <c r="B262" s="6">
        <v>201841</v>
      </c>
      <c r="C262" s="6"/>
      <c r="D262" s="6"/>
      <c r="E262" s="1">
        <v>2.8</v>
      </c>
      <c r="F262" s="1"/>
      <c r="G262" s="1"/>
      <c r="H262" s="1">
        <v>3.5</v>
      </c>
      <c r="I262" s="1"/>
      <c r="J262" s="1"/>
      <c r="L262" s="6">
        <v>201841</v>
      </c>
      <c r="M262" s="6"/>
      <c r="N262" s="6"/>
      <c r="O262" s="1">
        <v>31.8</v>
      </c>
      <c r="P262" s="1"/>
      <c r="Q262" s="1"/>
      <c r="R262" s="1">
        <v>32.5</v>
      </c>
      <c r="S262" s="1"/>
      <c r="T262" s="1"/>
      <c r="V262" s="6">
        <v>201841</v>
      </c>
      <c r="W262" s="6"/>
      <c r="X262" s="6"/>
      <c r="Y262" s="1">
        <v>23.8</v>
      </c>
      <c r="Z262" s="1"/>
      <c r="AA262" s="1"/>
      <c r="AB262" s="1">
        <v>24</v>
      </c>
      <c r="AC262" s="1"/>
      <c r="AD262" s="1"/>
      <c r="AF262" s="7">
        <f t="shared" si="12"/>
        <v>5.2</v>
      </c>
      <c r="AG262" s="7">
        <f t="shared" si="13"/>
        <v>5</v>
      </c>
      <c r="AH262" s="7">
        <f t="shared" si="14"/>
        <v>-0.20000000000000018</v>
      </c>
    </row>
    <row r="263" spans="1:34" x14ac:dyDescent="0.3">
      <c r="A263" s="16"/>
      <c r="B263" s="6">
        <v>201842</v>
      </c>
      <c r="C263" s="6"/>
      <c r="D263" s="6"/>
      <c r="E263" s="1">
        <v>2.8</v>
      </c>
      <c r="F263" s="1"/>
      <c r="G263" s="1"/>
      <c r="H263" s="1">
        <v>3</v>
      </c>
      <c r="I263" s="1"/>
      <c r="J263" s="1"/>
      <c r="L263" s="6">
        <v>201842</v>
      </c>
      <c r="M263" s="6"/>
      <c r="N263" s="6"/>
      <c r="O263" s="1">
        <v>31.8</v>
      </c>
      <c r="P263" s="1"/>
      <c r="Q263" s="1"/>
      <c r="R263" s="1">
        <v>31.5</v>
      </c>
      <c r="S263" s="1"/>
      <c r="T263" s="1"/>
      <c r="V263" s="6">
        <v>201842</v>
      </c>
      <c r="W263" s="6"/>
      <c r="X263" s="6"/>
      <c r="Y263" s="1">
        <v>23.8</v>
      </c>
      <c r="Z263" s="1"/>
      <c r="AA263" s="1"/>
      <c r="AB263" s="1">
        <v>23</v>
      </c>
      <c r="AC263" s="1"/>
      <c r="AD263" s="1"/>
      <c r="AF263" s="7">
        <f t="shared" si="12"/>
        <v>5.2</v>
      </c>
      <c r="AG263" s="7">
        <f t="shared" si="13"/>
        <v>5.5</v>
      </c>
      <c r="AH263" s="7">
        <f t="shared" si="14"/>
        <v>0.29999999999999982</v>
      </c>
    </row>
    <row r="264" spans="1:34" x14ac:dyDescent="0.3">
      <c r="A264" s="16"/>
      <c r="B264" s="6">
        <v>201725</v>
      </c>
      <c r="C264" s="6"/>
      <c r="D264" s="6"/>
      <c r="E264" s="1">
        <v>2.8</v>
      </c>
      <c r="F264" s="1"/>
      <c r="G264" s="1"/>
      <c r="H264" s="1">
        <v>3.5</v>
      </c>
      <c r="I264" s="1"/>
      <c r="J264" s="1"/>
      <c r="L264" s="6">
        <v>201725</v>
      </c>
      <c r="M264" s="6"/>
      <c r="N264" s="6"/>
      <c r="O264" s="1">
        <v>31</v>
      </c>
      <c r="P264" s="1"/>
      <c r="Q264" s="1"/>
      <c r="R264" s="1">
        <v>32</v>
      </c>
      <c r="S264" s="1"/>
      <c r="T264" s="1"/>
      <c r="V264" s="6">
        <v>201725</v>
      </c>
      <c r="W264" s="6"/>
      <c r="X264" s="6"/>
      <c r="Y264" s="1">
        <v>23</v>
      </c>
      <c r="Z264" s="1"/>
      <c r="AA264" s="1"/>
      <c r="AB264" s="1">
        <v>23</v>
      </c>
      <c r="AC264" s="1"/>
      <c r="AD264" s="1"/>
      <c r="AF264" s="7">
        <f t="shared" si="12"/>
        <v>5.2</v>
      </c>
      <c r="AG264" s="7">
        <f t="shared" si="13"/>
        <v>5.5</v>
      </c>
      <c r="AH264" s="7">
        <f t="shared" si="14"/>
        <v>0.29999999999999982</v>
      </c>
    </row>
    <row r="265" spans="1:34" x14ac:dyDescent="0.3">
      <c r="A265" s="16"/>
      <c r="B265" s="6">
        <v>201726</v>
      </c>
      <c r="C265" s="6"/>
      <c r="D265" s="6"/>
      <c r="E265" s="1">
        <v>2.8</v>
      </c>
      <c r="F265" s="1"/>
      <c r="G265" s="1"/>
      <c r="H265" s="1">
        <v>2.5</v>
      </c>
      <c r="I265" s="1"/>
      <c r="J265" s="1"/>
      <c r="L265" s="6">
        <v>201726</v>
      </c>
      <c r="M265" s="6"/>
      <c r="N265" s="6"/>
      <c r="O265" s="1">
        <v>31</v>
      </c>
      <c r="P265" s="1"/>
      <c r="Q265" s="1"/>
      <c r="R265" s="1">
        <v>31.5</v>
      </c>
      <c r="S265" s="1"/>
      <c r="T265" s="1"/>
      <c r="V265" s="6">
        <v>201726</v>
      </c>
      <c r="W265" s="6"/>
      <c r="X265" s="6"/>
      <c r="Y265" s="1">
        <v>23</v>
      </c>
      <c r="Z265" s="1"/>
      <c r="AA265" s="1"/>
      <c r="AB265" s="1">
        <v>22</v>
      </c>
      <c r="AC265" s="1"/>
      <c r="AD265" s="1"/>
      <c r="AF265" s="7">
        <f t="shared" si="12"/>
        <v>5.2</v>
      </c>
      <c r="AG265" s="7">
        <f t="shared" si="13"/>
        <v>7</v>
      </c>
      <c r="AH265" s="7">
        <f t="shared" si="14"/>
        <v>1.7999999999999998</v>
      </c>
    </row>
    <row r="266" spans="1:34" x14ac:dyDescent="0.3">
      <c r="A266" s="16"/>
      <c r="B266" s="6"/>
      <c r="C266" s="6"/>
      <c r="D266" s="6"/>
      <c r="E266" s="1"/>
      <c r="F266" s="1"/>
      <c r="G266" s="1"/>
      <c r="H266" s="1"/>
      <c r="I266" s="1"/>
      <c r="J266" s="1"/>
      <c r="L266" s="6"/>
      <c r="M266" s="6"/>
      <c r="N266" s="6"/>
      <c r="O266" s="1"/>
      <c r="P266" s="1"/>
      <c r="Q266" s="1"/>
      <c r="R266" s="1"/>
      <c r="S266" s="1"/>
      <c r="T266" s="1"/>
      <c r="V266" s="6"/>
      <c r="W266" s="6"/>
      <c r="X266" s="6"/>
      <c r="Y266" s="1"/>
      <c r="Z266" s="1"/>
      <c r="AA266" s="1"/>
      <c r="AB266" s="1"/>
      <c r="AC266" s="1"/>
      <c r="AD266" s="1"/>
      <c r="AF266" s="7">
        <f>O265-Y265-E265</f>
        <v>5.2</v>
      </c>
      <c r="AG266" s="7">
        <f>R265-AB265-H265</f>
        <v>7</v>
      </c>
      <c r="AH266" s="7">
        <f t="shared" si="14"/>
        <v>1.7999999999999998</v>
      </c>
    </row>
    <row r="267" spans="1:34" x14ac:dyDescent="0.3">
      <c r="A267" s="16"/>
      <c r="B267" s="6">
        <v>201728</v>
      </c>
      <c r="C267" s="6"/>
      <c r="D267" s="6"/>
      <c r="E267" s="1">
        <v>2.8</v>
      </c>
      <c r="F267" s="1"/>
      <c r="G267" s="1"/>
      <c r="H267" s="1">
        <v>3.2</v>
      </c>
      <c r="I267" s="1"/>
      <c r="J267" s="1"/>
      <c r="L267" s="6">
        <v>201728</v>
      </c>
      <c r="M267" s="6"/>
      <c r="N267" s="6"/>
      <c r="O267" s="1">
        <v>31</v>
      </c>
      <c r="P267" s="1"/>
      <c r="Q267" s="1"/>
      <c r="R267" s="1">
        <v>31</v>
      </c>
      <c r="S267" s="1"/>
      <c r="T267" s="1"/>
      <c r="V267" s="6">
        <v>201728</v>
      </c>
      <c r="W267" s="6"/>
      <c r="X267" s="6"/>
      <c r="Y267" s="1">
        <v>23</v>
      </c>
      <c r="Z267" s="1"/>
      <c r="AA267" s="1"/>
      <c r="AB267" s="1">
        <v>22.5</v>
      </c>
      <c r="AC267" s="1"/>
      <c r="AD267" s="1"/>
      <c r="AF267" s="7">
        <f t="shared" si="12"/>
        <v>5.2</v>
      </c>
      <c r="AG267" s="7">
        <f t="shared" si="13"/>
        <v>5.3</v>
      </c>
      <c r="AH267" s="7">
        <f t="shared" si="14"/>
        <v>9.9999999999999645E-2</v>
      </c>
    </row>
    <row r="268" spans="1:34" x14ac:dyDescent="0.3">
      <c r="A268" s="16"/>
      <c r="B268" s="6">
        <v>201729</v>
      </c>
      <c r="C268" s="6"/>
      <c r="D268" s="6"/>
      <c r="E268" s="1">
        <v>2.8</v>
      </c>
      <c r="F268" s="1"/>
      <c r="G268" s="1"/>
      <c r="H268" s="1">
        <v>2.5</v>
      </c>
      <c r="I268" s="1"/>
      <c r="J268" s="1"/>
      <c r="L268" s="6">
        <v>201729</v>
      </c>
      <c r="M268" s="6"/>
      <c r="N268" s="6"/>
      <c r="O268" s="1">
        <v>31</v>
      </c>
      <c r="P268" s="1"/>
      <c r="Q268" s="1"/>
      <c r="R268" s="1">
        <v>30.5</v>
      </c>
      <c r="S268" s="1"/>
      <c r="T268" s="1"/>
      <c r="V268" s="6">
        <v>201729</v>
      </c>
      <c r="W268" s="6"/>
      <c r="X268" s="6"/>
      <c r="Y268" s="1">
        <v>23</v>
      </c>
      <c r="Z268" s="1"/>
      <c r="AA268" s="1"/>
      <c r="AB268" s="1">
        <v>22</v>
      </c>
      <c r="AC268" s="1"/>
      <c r="AD268" s="1"/>
      <c r="AF268" s="7">
        <f t="shared" si="12"/>
        <v>5.2</v>
      </c>
      <c r="AG268" s="7">
        <f t="shared" si="13"/>
        <v>6</v>
      </c>
      <c r="AH268" s="7">
        <f t="shared" si="14"/>
        <v>0.79999999999999982</v>
      </c>
    </row>
    <row r="269" spans="1:34" x14ac:dyDescent="0.3">
      <c r="A269" s="16"/>
      <c r="B269" s="6">
        <v>201730</v>
      </c>
      <c r="C269" s="6"/>
      <c r="D269" s="6"/>
      <c r="E269" s="1">
        <v>2.8</v>
      </c>
      <c r="F269" s="1"/>
      <c r="G269" s="1"/>
      <c r="H269" s="1">
        <v>3.2</v>
      </c>
      <c r="I269" s="1"/>
      <c r="J269" s="1"/>
      <c r="L269" s="6">
        <v>201730</v>
      </c>
      <c r="M269" s="6"/>
      <c r="N269" s="6"/>
      <c r="O269" s="1">
        <v>31</v>
      </c>
      <c r="P269" s="1"/>
      <c r="Q269" s="1"/>
      <c r="R269" s="1">
        <v>31.5</v>
      </c>
      <c r="S269" s="1"/>
      <c r="T269" s="1"/>
      <c r="V269" s="6">
        <v>201730</v>
      </c>
      <c r="W269" s="6"/>
      <c r="X269" s="6"/>
      <c r="Y269" s="1">
        <v>23</v>
      </c>
      <c r="Z269" s="1"/>
      <c r="AA269" s="1"/>
      <c r="AB269" s="1">
        <v>22.5</v>
      </c>
      <c r="AC269" s="1"/>
      <c r="AD269" s="1"/>
      <c r="AF269" s="7">
        <f t="shared" si="12"/>
        <v>5.2</v>
      </c>
      <c r="AG269" s="7">
        <f t="shared" si="13"/>
        <v>5.8</v>
      </c>
      <c r="AH269" s="7">
        <f t="shared" si="14"/>
        <v>0.59999999999999964</v>
      </c>
    </row>
    <row r="270" spans="1:34" x14ac:dyDescent="0.3">
      <c r="A270" s="16"/>
      <c r="B270" s="6">
        <v>201731</v>
      </c>
      <c r="C270" s="6"/>
      <c r="D270" s="6"/>
      <c r="E270" s="1">
        <v>2.8</v>
      </c>
      <c r="F270" s="1"/>
      <c r="G270" s="1"/>
      <c r="H270" s="1">
        <v>2.5</v>
      </c>
      <c r="I270" s="1"/>
      <c r="J270" s="1"/>
      <c r="L270" s="6">
        <v>201731</v>
      </c>
      <c r="M270" s="6"/>
      <c r="N270" s="6"/>
      <c r="O270" s="1">
        <v>31</v>
      </c>
      <c r="P270" s="1"/>
      <c r="Q270" s="1"/>
      <c r="R270" s="1">
        <v>30.5</v>
      </c>
      <c r="S270" s="1"/>
      <c r="T270" s="1"/>
      <c r="V270" s="6">
        <v>201731</v>
      </c>
      <c r="W270" s="6"/>
      <c r="X270" s="6"/>
      <c r="Y270" s="1">
        <v>23</v>
      </c>
      <c r="Z270" s="1"/>
      <c r="AA270" s="1"/>
      <c r="AB270" s="1">
        <v>22</v>
      </c>
      <c r="AC270" s="1"/>
      <c r="AD270" s="1"/>
      <c r="AF270" s="7">
        <f t="shared" si="12"/>
        <v>5.2</v>
      </c>
      <c r="AG270" s="7">
        <f t="shared" si="13"/>
        <v>6</v>
      </c>
      <c r="AH270" s="7">
        <f t="shared" si="14"/>
        <v>0.79999999999999982</v>
      </c>
    </row>
    <row r="271" spans="1:34" x14ac:dyDescent="0.3">
      <c r="A271" s="16"/>
      <c r="B271" s="6">
        <v>201736</v>
      </c>
      <c r="C271" s="6"/>
      <c r="D271" s="6"/>
      <c r="E271" s="1">
        <v>2.8</v>
      </c>
      <c r="F271" s="1"/>
      <c r="G271" s="1"/>
      <c r="H271" s="1">
        <v>3.3</v>
      </c>
      <c r="I271" s="1"/>
      <c r="J271" s="1"/>
      <c r="L271" s="6">
        <v>201736</v>
      </c>
      <c r="M271" s="6"/>
      <c r="N271" s="6"/>
      <c r="O271" s="1">
        <v>31</v>
      </c>
      <c r="P271" s="1"/>
      <c r="Q271" s="1"/>
      <c r="R271" s="1">
        <v>31.5</v>
      </c>
      <c r="S271" s="1"/>
      <c r="T271" s="1"/>
      <c r="V271" s="6">
        <v>201736</v>
      </c>
      <c r="W271" s="6"/>
      <c r="X271" s="6"/>
      <c r="Y271" s="1">
        <v>23</v>
      </c>
      <c r="Z271" s="1"/>
      <c r="AA271" s="1"/>
      <c r="AB271" s="1">
        <v>23</v>
      </c>
      <c r="AC271" s="1"/>
      <c r="AD271" s="1"/>
      <c r="AF271" s="7">
        <f t="shared" si="12"/>
        <v>5.2</v>
      </c>
      <c r="AG271" s="7">
        <f t="shared" si="13"/>
        <v>5.2</v>
      </c>
      <c r="AH271" s="7">
        <f t="shared" si="14"/>
        <v>0</v>
      </c>
    </row>
    <row r="272" spans="1:34" x14ac:dyDescent="0.3">
      <c r="A272" s="16"/>
      <c r="B272" s="6">
        <v>201737</v>
      </c>
      <c r="C272" s="6"/>
      <c r="D272" s="6"/>
      <c r="E272" s="1">
        <v>2.8</v>
      </c>
      <c r="F272" s="1"/>
      <c r="G272" s="1"/>
      <c r="H272" s="1">
        <v>3.2</v>
      </c>
      <c r="I272" s="1"/>
      <c r="J272" s="1"/>
      <c r="L272" s="6">
        <v>201737</v>
      </c>
      <c r="M272" s="6"/>
      <c r="N272" s="6"/>
      <c r="O272" s="1">
        <v>31</v>
      </c>
      <c r="P272" s="1"/>
      <c r="Q272" s="1"/>
      <c r="R272" s="1">
        <v>31</v>
      </c>
      <c r="S272" s="1"/>
      <c r="T272" s="1"/>
      <c r="V272" s="6">
        <v>201737</v>
      </c>
      <c r="W272" s="6"/>
      <c r="X272" s="6"/>
      <c r="Y272" s="1">
        <v>23</v>
      </c>
      <c r="Z272" s="1"/>
      <c r="AA272" s="1"/>
      <c r="AB272" s="1">
        <v>23</v>
      </c>
      <c r="AC272" s="1"/>
      <c r="AD272" s="1"/>
      <c r="AF272" s="7">
        <f t="shared" si="12"/>
        <v>5.2</v>
      </c>
      <c r="AG272" s="7">
        <f t="shared" si="13"/>
        <v>4.8</v>
      </c>
      <c r="AH272" s="7">
        <f t="shared" si="14"/>
        <v>-0.40000000000000036</v>
      </c>
    </row>
    <row r="273" spans="1:34" x14ac:dyDescent="0.3">
      <c r="A273" s="16"/>
      <c r="B273" s="6">
        <v>201738</v>
      </c>
      <c r="C273" s="6"/>
      <c r="D273" s="6"/>
      <c r="E273" s="1">
        <v>2.8</v>
      </c>
      <c r="F273" s="1"/>
      <c r="G273" s="1"/>
      <c r="H273" s="1">
        <v>2.6</v>
      </c>
      <c r="I273" s="1"/>
      <c r="J273" s="1"/>
      <c r="L273" s="6">
        <v>201738</v>
      </c>
      <c r="M273" s="6"/>
      <c r="N273" s="6"/>
      <c r="O273" s="1">
        <v>31</v>
      </c>
      <c r="P273" s="1"/>
      <c r="Q273" s="1"/>
      <c r="R273" s="1">
        <v>31.5</v>
      </c>
      <c r="S273" s="1"/>
      <c r="T273" s="1"/>
      <c r="V273" s="6">
        <v>201738</v>
      </c>
      <c r="W273" s="6"/>
      <c r="X273" s="6"/>
      <c r="Y273" s="1">
        <v>23</v>
      </c>
      <c r="Z273" s="1"/>
      <c r="AA273" s="1"/>
      <c r="AB273" s="1">
        <v>22.5</v>
      </c>
      <c r="AC273" s="1"/>
      <c r="AD273" s="1"/>
      <c r="AF273" s="7">
        <f t="shared" si="12"/>
        <v>5.2</v>
      </c>
      <c r="AG273" s="7">
        <f t="shared" si="13"/>
        <v>6.4</v>
      </c>
      <c r="AH273" s="7">
        <f t="shared" si="14"/>
        <v>1.2000000000000002</v>
      </c>
    </row>
    <row r="274" spans="1:34" x14ac:dyDescent="0.3">
      <c r="A274" s="16"/>
      <c r="B274" s="6">
        <v>201739</v>
      </c>
      <c r="C274" s="6"/>
      <c r="D274" s="6"/>
      <c r="E274" s="1">
        <v>2.8</v>
      </c>
      <c r="F274" s="1"/>
      <c r="G274" s="1"/>
      <c r="H274" s="1">
        <v>2.5</v>
      </c>
      <c r="I274" s="1"/>
      <c r="J274" s="1"/>
      <c r="L274" s="6">
        <v>201739</v>
      </c>
      <c r="M274" s="6"/>
      <c r="N274" s="6"/>
      <c r="O274" s="1">
        <v>31</v>
      </c>
      <c r="P274" s="1"/>
      <c r="Q274" s="1"/>
      <c r="R274" s="1">
        <v>31</v>
      </c>
      <c r="S274" s="1"/>
      <c r="T274" s="1"/>
      <c r="V274" s="6">
        <v>201739</v>
      </c>
      <c r="W274" s="6"/>
      <c r="X274" s="6"/>
      <c r="Y274" s="1">
        <v>23</v>
      </c>
      <c r="Z274" s="1"/>
      <c r="AA274" s="1"/>
      <c r="AB274" s="1">
        <v>22.5</v>
      </c>
      <c r="AC274" s="1"/>
      <c r="AD274" s="1"/>
      <c r="AF274" s="7">
        <f t="shared" si="12"/>
        <v>5.2</v>
      </c>
      <c r="AG274" s="7">
        <f t="shared" si="13"/>
        <v>6</v>
      </c>
      <c r="AH274" s="7">
        <f t="shared" si="14"/>
        <v>0.79999999999999982</v>
      </c>
    </row>
    <row r="275" spans="1:34" x14ac:dyDescent="0.3">
      <c r="A275" s="16"/>
      <c r="B275" s="6">
        <v>201740</v>
      </c>
      <c r="C275" s="6"/>
      <c r="D275" s="6"/>
      <c r="E275" s="1">
        <v>2.8</v>
      </c>
      <c r="F275" s="1"/>
      <c r="G275" s="1"/>
      <c r="H275" s="1">
        <v>3</v>
      </c>
      <c r="I275" s="1"/>
      <c r="J275" s="1"/>
      <c r="L275" s="6">
        <v>201740</v>
      </c>
      <c r="M275" s="6"/>
      <c r="N275" s="6"/>
      <c r="O275" s="1">
        <v>31</v>
      </c>
      <c r="P275" s="1"/>
      <c r="Q275" s="1"/>
      <c r="R275" s="1">
        <v>31</v>
      </c>
      <c r="S275" s="1"/>
      <c r="T275" s="1"/>
      <c r="V275" s="6">
        <v>201740</v>
      </c>
      <c r="W275" s="6"/>
      <c r="X275" s="6"/>
      <c r="Y275" s="1">
        <v>23</v>
      </c>
      <c r="Z275" s="1"/>
      <c r="AA275" s="1"/>
      <c r="AB275" s="1">
        <v>22</v>
      </c>
      <c r="AC275" s="1"/>
      <c r="AD275" s="1"/>
      <c r="AF275" s="7">
        <f t="shared" si="12"/>
        <v>5.2</v>
      </c>
      <c r="AG275" s="7">
        <f t="shared" si="13"/>
        <v>6</v>
      </c>
      <c r="AH275" s="7">
        <f t="shared" si="14"/>
        <v>0.79999999999999982</v>
      </c>
    </row>
    <row r="276" spans="1:34" x14ac:dyDescent="0.3">
      <c r="A276" s="16"/>
      <c r="B276" s="6">
        <v>201741</v>
      </c>
      <c r="C276" s="6"/>
      <c r="D276" s="6"/>
      <c r="E276" s="1">
        <v>2.8</v>
      </c>
      <c r="F276" s="1"/>
      <c r="G276" s="1"/>
      <c r="H276" s="1">
        <v>3</v>
      </c>
      <c r="I276" s="1"/>
      <c r="J276" s="1"/>
      <c r="L276" s="6">
        <v>201741</v>
      </c>
      <c r="M276" s="6"/>
      <c r="N276" s="6"/>
      <c r="O276" s="1">
        <v>31</v>
      </c>
      <c r="P276" s="1"/>
      <c r="Q276" s="1"/>
      <c r="R276" s="1">
        <v>31</v>
      </c>
      <c r="S276" s="1"/>
      <c r="T276" s="1"/>
      <c r="V276" s="6">
        <v>201741</v>
      </c>
      <c r="W276" s="6"/>
      <c r="X276" s="6"/>
      <c r="Y276" s="1">
        <v>23</v>
      </c>
      <c r="Z276" s="1"/>
      <c r="AA276" s="1"/>
      <c r="AB276" s="1">
        <v>22.5</v>
      </c>
      <c r="AC276" s="1"/>
      <c r="AD276" s="1"/>
      <c r="AF276" s="7">
        <f t="shared" si="12"/>
        <v>5.2</v>
      </c>
      <c r="AG276" s="7">
        <f t="shared" si="13"/>
        <v>5.5</v>
      </c>
      <c r="AH276" s="7">
        <f t="shared" si="14"/>
        <v>0.29999999999999982</v>
      </c>
    </row>
    <row r="277" spans="1:34" x14ac:dyDescent="0.3">
      <c r="A277" s="16"/>
      <c r="B277" s="6">
        <v>201742</v>
      </c>
      <c r="C277" s="6"/>
      <c r="D277" s="6"/>
      <c r="E277" s="1">
        <v>2.8</v>
      </c>
      <c r="F277" s="1"/>
      <c r="G277" s="1"/>
      <c r="H277" s="1">
        <v>3.5</v>
      </c>
      <c r="I277" s="1"/>
      <c r="J277" s="1"/>
      <c r="L277" s="6">
        <v>201742</v>
      </c>
      <c r="M277" s="6"/>
      <c r="N277" s="6"/>
      <c r="O277" s="1">
        <v>31</v>
      </c>
      <c r="P277" s="1"/>
      <c r="Q277" s="1"/>
      <c r="R277" s="1">
        <v>31.5</v>
      </c>
      <c r="S277" s="1"/>
      <c r="T277" s="1"/>
      <c r="V277" s="6">
        <v>201742</v>
      </c>
      <c r="W277" s="6"/>
      <c r="X277" s="6"/>
      <c r="Y277" s="1">
        <v>23</v>
      </c>
      <c r="Z277" s="1"/>
      <c r="AA277" s="1"/>
      <c r="AB277" s="1">
        <v>22</v>
      </c>
      <c r="AC277" s="1"/>
      <c r="AD277" s="1"/>
      <c r="AF277" s="7">
        <f t="shared" si="12"/>
        <v>5.2</v>
      </c>
      <c r="AG277" s="7">
        <f t="shared" si="13"/>
        <v>6</v>
      </c>
      <c r="AH277" s="7">
        <f t="shared" si="14"/>
        <v>0.79999999999999982</v>
      </c>
    </row>
    <row r="278" spans="1:34" x14ac:dyDescent="0.3">
      <c r="A278" s="16"/>
      <c r="B278" s="6">
        <v>201743</v>
      </c>
      <c r="C278" s="6"/>
      <c r="D278" s="6"/>
      <c r="E278" s="1">
        <v>2.8</v>
      </c>
      <c r="F278" s="1"/>
      <c r="G278" s="1"/>
      <c r="H278" s="1">
        <v>2.9</v>
      </c>
      <c r="I278" s="1"/>
      <c r="J278" s="1"/>
      <c r="L278" s="6">
        <v>201743</v>
      </c>
      <c r="M278" s="6"/>
      <c r="N278" s="6"/>
      <c r="O278" s="1">
        <v>31</v>
      </c>
      <c r="P278" s="1"/>
      <c r="Q278" s="1"/>
      <c r="R278" s="1">
        <v>32</v>
      </c>
      <c r="S278" s="1"/>
      <c r="T278" s="1"/>
      <c r="V278" s="6">
        <v>201743</v>
      </c>
      <c r="W278" s="6"/>
      <c r="X278" s="6"/>
      <c r="Y278" s="1">
        <v>23</v>
      </c>
      <c r="Z278" s="1"/>
      <c r="AA278" s="1"/>
      <c r="AB278" s="1">
        <v>22</v>
      </c>
      <c r="AC278" s="1"/>
      <c r="AD278" s="1"/>
      <c r="AF278" s="7">
        <f t="shared" si="12"/>
        <v>5.2</v>
      </c>
      <c r="AG278" s="7">
        <f t="shared" si="13"/>
        <v>7.1</v>
      </c>
      <c r="AH278" s="7">
        <f t="shared" si="14"/>
        <v>1.8999999999999995</v>
      </c>
    </row>
    <row r="279" spans="1:34" x14ac:dyDescent="0.3">
      <c r="A279" s="16"/>
      <c r="B279" s="6">
        <v>201744</v>
      </c>
      <c r="C279" s="6"/>
      <c r="D279" s="6"/>
      <c r="E279" s="1">
        <v>2.8</v>
      </c>
      <c r="F279" s="1"/>
      <c r="G279" s="1"/>
      <c r="H279" s="1">
        <v>3.5</v>
      </c>
      <c r="I279" s="1"/>
      <c r="J279" s="1"/>
      <c r="L279" s="6">
        <v>201744</v>
      </c>
      <c r="M279" s="6"/>
      <c r="N279" s="6"/>
      <c r="O279" s="1">
        <v>31</v>
      </c>
      <c r="P279" s="1"/>
      <c r="Q279" s="1"/>
      <c r="R279" s="1">
        <v>31.5</v>
      </c>
      <c r="S279" s="1"/>
      <c r="T279" s="1"/>
      <c r="V279" s="6">
        <v>201744</v>
      </c>
      <c r="W279" s="6"/>
      <c r="X279" s="6"/>
      <c r="Y279" s="1">
        <v>23</v>
      </c>
      <c r="Z279" s="1"/>
      <c r="AA279" s="1"/>
      <c r="AB279" s="1">
        <v>22</v>
      </c>
      <c r="AC279" s="1"/>
      <c r="AD279" s="1"/>
      <c r="AF279" s="7">
        <f t="shared" si="12"/>
        <v>5.2</v>
      </c>
      <c r="AG279" s="7">
        <f t="shared" si="13"/>
        <v>6</v>
      </c>
      <c r="AH279" s="7">
        <f t="shared" si="14"/>
        <v>0.79999999999999982</v>
      </c>
    </row>
    <row r="280" spans="1:34" x14ac:dyDescent="0.3">
      <c r="A280" s="16"/>
      <c r="B280" s="6">
        <v>201745</v>
      </c>
      <c r="C280" s="6"/>
      <c r="D280" s="6"/>
      <c r="E280" s="1">
        <v>2.8</v>
      </c>
      <c r="F280" s="1"/>
      <c r="G280" s="1"/>
      <c r="H280" s="1">
        <v>2.6</v>
      </c>
      <c r="I280" s="1"/>
      <c r="J280" s="1"/>
      <c r="L280" s="6">
        <v>201745</v>
      </c>
      <c r="M280" s="6"/>
      <c r="N280" s="6"/>
      <c r="O280" s="1">
        <v>31</v>
      </c>
      <c r="P280" s="1"/>
      <c r="Q280" s="1"/>
      <c r="R280" s="1">
        <v>31.5</v>
      </c>
      <c r="S280" s="1"/>
      <c r="T280" s="1"/>
      <c r="V280" s="6">
        <v>201745</v>
      </c>
      <c r="W280" s="6"/>
      <c r="X280" s="6"/>
      <c r="Y280" s="1">
        <v>23</v>
      </c>
      <c r="Z280" s="1"/>
      <c r="AA280" s="1"/>
      <c r="AB280" s="1">
        <v>24.5</v>
      </c>
      <c r="AC280" s="1"/>
      <c r="AD280" s="1"/>
      <c r="AF280" s="7">
        <f t="shared" si="12"/>
        <v>5.2</v>
      </c>
      <c r="AG280" s="7">
        <f t="shared" si="13"/>
        <v>4.4000000000000004</v>
      </c>
      <c r="AH280" s="7">
        <f t="shared" si="14"/>
        <v>-0.79999999999999982</v>
      </c>
    </row>
    <row r="281" spans="1:34" x14ac:dyDescent="0.3">
      <c r="A281" s="16"/>
      <c r="B281" s="6">
        <v>201746</v>
      </c>
      <c r="C281" s="6"/>
      <c r="D281" s="6"/>
      <c r="E281" s="1">
        <v>2.8</v>
      </c>
      <c r="F281" s="1"/>
      <c r="G281" s="1"/>
      <c r="H281" s="1">
        <v>3</v>
      </c>
      <c r="I281" s="1"/>
      <c r="J281" s="1"/>
      <c r="L281" s="6">
        <v>201746</v>
      </c>
      <c r="M281" s="6"/>
      <c r="N281" s="6"/>
      <c r="O281" s="1">
        <v>31</v>
      </c>
      <c r="P281" s="1"/>
      <c r="Q281" s="1"/>
      <c r="R281" s="1">
        <v>30.5</v>
      </c>
      <c r="S281" s="1"/>
      <c r="T281" s="1"/>
      <c r="V281" s="6">
        <v>201746</v>
      </c>
      <c r="W281" s="6"/>
      <c r="X281" s="6"/>
      <c r="Y281" s="1">
        <v>23</v>
      </c>
      <c r="Z281" s="1"/>
      <c r="AA281" s="1"/>
      <c r="AB281" s="1">
        <v>22</v>
      </c>
      <c r="AC281" s="1"/>
      <c r="AD281" s="1"/>
      <c r="AF281" s="7">
        <f t="shared" si="12"/>
        <v>5.2</v>
      </c>
      <c r="AG281" s="7">
        <f t="shared" si="13"/>
        <v>5.5</v>
      </c>
      <c r="AH281" s="7">
        <f t="shared" si="14"/>
        <v>0.29999999999999982</v>
      </c>
    </row>
    <row r="282" spans="1:34" x14ac:dyDescent="0.3">
      <c r="A282" s="16"/>
      <c r="B282" s="6"/>
      <c r="C282" s="6"/>
      <c r="D282" s="6"/>
      <c r="E282" s="1"/>
      <c r="F282" s="1"/>
      <c r="G282" s="1"/>
      <c r="H282" s="1"/>
      <c r="I282" s="1"/>
      <c r="J282" s="1"/>
      <c r="L282" s="6"/>
      <c r="M282" s="6"/>
      <c r="N282" s="6"/>
      <c r="O282" s="1"/>
      <c r="P282" s="1"/>
      <c r="Q282" s="1"/>
      <c r="R282" s="1"/>
      <c r="S282" s="1"/>
      <c r="T282" s="1"/>
      <c r="V282" s="6"/>
      <c r="W282" s="6"/>
      <c r="X282" s="6"/>
      <c r="Y282" s="1"/>
      <c r="Z282" s="1"/>
      <c r="AA282" s="1"/>
      <c r="AB282" s="1"/>
      <c r="AC282" s="1"/>
      <c r="AD282" s="1"/>
      <c r="AF282" s="7">
        <f>O281-Y281-E281</f>
        <v>5.2</v>
      </c>
      <c r="AG282" s="7">
        <f>R281-AB281-H281</f>
        <v>5.5</v>
      </c>
      <c r="AH282" s="7">
        <f t="shared" si="14"/>
        <v>0.29999999999999982</v>
      </c>
    </row>
    <row r="283" spans="1:34" x14ac:dyDescent="0.3">
      <c r="A283" s="16"/>
      <c r="B283" s="6">
        <v>201748</v>
      </c>
      <c r="C283" s="6"/>
      <c r="D283" s="6"/>
      <c r="E283" s="1">
        <v>2.8</v>
      </c>
      <c r="F283" s="1"/>
      <c r="G283" s="1"/>
      <c r="H283" s="1">
        <v>3</v>
      </c>
      <c r="I283" s="1"/>
      <c r="J283" s="1"/>
      <c r="L283" s="6">
        <v>201748</v>
      </c>
      <c r="M283" s="6"/>
      <c r="N283" s="6"/>
      <c r="O283" s="1">
        <v>31</v>
      </c>
      <c r="P283" s="1"/>
      <c r="Q283" s="1"/>
      <c r="R283" s="1">
        <v>32</v>
      </c>
      <c r="S283" s="1"/>
      <c r="T283" s="1"/>
      <c r="V283" s="6">
        <v>201748</v>
      </c>
      <c r="W283" s="6"/>
      <c r="X283" s="6"/>
      <c r="Y283" s="1">
        <v>23</v>
      </c>
      <c r="Z283" s="1"/>
      <c r="AA283" s="1"/>
      <c r="AB283" s="1">
        <v>22.5</v>
      </c>
      <c r="AC283" s="1"/>
      <c r="AD283" s="1"/>
      <c r="AF283" s="7">
        <f t="shared" si="12"/>
        <v>5.2</v>
      </c>
      <c r="AG283" s="7">
        <f t="shared" si="13"/>
        <v>6.5</v>
      </c>
      <c r="AH283" s="7">
        <f t="shared" si="14"/>
        <v>1.2999999999999998</v>
      </c>
    </row>
    <row r="284" spans="1:34" x14ac:dyDescent="0.3">
      <c r="A284" s="16"/>
      <c r="B284" s="6"/>
      <c r="C284" s="6"/>
      <c r="D284" s="6"/>
      <c r="E284" s="1"/>
      <c r="F284" s="1"/>
      <c r="G284" s="1"/>
      <c r="H284" s="1"/>
      <c r="I284" s="1"/>
      <c r="J284" s="1"/>
      <c r="L284" s="6"/>
      <c r="M284" s="6"/>
      <c r="N284" s="6"/>
      <c r="O284" s="1"/>
      <c r="P284" s="1"/>
      <c r="Q284" s="1"/>
      <c r="R284" s="1"/>
      <c r="S284" s="1"/>
      <c r="T284" s="1"/>
      <c r="V284" s="6"/>
      <c r="W284" s="6"/>
      <c r="X284" s="6"/>
      <c r="Y284" s="1"/>
      <c r="Z284" s="1"/>
      <c r="AA284" s="1"/>
      <c r="AB284" s="1"/>
      <c r="AC284" s="1"/>
      <c r="AD284" s="1"/>
      <c r="AF284" s="7">
        <f>O283-Y283-E283</f>
        <v>5.2</v>
      </c>
      <c r="AG284" s="7">
        <f>R283-AB283-H283</f>
        <v>6.5</v>
      </c>
      <c r="AH284" s="7">
        <f t="shared" si="14"/>
        <v>1.2999999999999998</v>
      </c>
    </row>
    <row r="285" spans="1:34" x14ac:dyDescent="0.3">
      <c r="A285" s="16"/>
      <c r="B285" s="6">
        <v>201749</v>
      </c>
      <c r="C285" s="6"/>
      <c r="D285" s="6"/>
      <c r="E285" s="1">
        <v>2.8</v>
      </c>
      <c r="F285" s="1"/>
      <c r="G285" s="1"/>
      <c r="H285" s="1">
        <v>3.5</v>
      </c>
      <c r="I285" s="1"/>
      <c r="J285" s="1"/>
      <c r="L285" s="6">
        <v>201749</v>
      </c>
      <c r="M285" s="6"/>
      <c r="N285" s="6"/>
      <c r="O285" s="1">
        <v>31</v>
      </c>
      <c r="P285" s="1"/>
      <c r="Q285" s="1"/>
      <c r="R285" s="1">
        <v>30.5</v>
      </c>
      <c r="S285" s="1"/>
      <c r="T285" s="1"/>
      <c r="V285" s="6">
        <v>201749</v>
      </c>
      <c r="W285" s="6"/>
      <c r="X285" s="6"/>
      <c r="Y285" s="1">
        <v>23</v>
      </c>
      <c r="Z285" s="1"/>
      <c r="AA285" s="1"/>
      <c r="AB285" s="1">
        <v>22</v>
      </c>
      <c r="AC285" s="1"/>
      <c r="AD285" s="1"/>
      <c r="AF285" s="7">
        <f t="shared" si="12"/>
        <v>5.2</v>
      </c>
      <c r="AG285" s="7">
        <f t="shared" si="13"/>
        <v>5</v>
      </c>
      <c r="AH285" s="7">
        <f t="shared" si="14"/>
        <v>-0.20000000000000018</v>
      </c>
    </row>
    <row r="286" spans="1:34" x14ac:dyDescent="0.3">
      <c r="A286" s="16"/>
      <c r="B286" s="6">
        <v>201750</v>
      </c>
      <c r="C286" s="6"/>
      <c r="D286" s="6"/>
      <c r="E286" s="1">
        <v>2.8</v>
      </c>
      <c r="F286" s="1"/>
      <c r="G286" s="1"/>
      <c r="H286" s="1">
        <v>3.4</v>
      </c>
      <c r="I286" s="1"/>
      <c r="J286" s="1"/>
      <c r="L286" s="6">
        <v>201750</v>
      </c>
      <c r="M286" s="6"/>
      <c r="N286" s="6"/>
      <c r="O286" s="1">
        <v>31</v>
      </c>
      <c r="P286" s="1"/>
      <c r="Q286" s="1"/>
      <c r="R286" s="1">
        <v>31</v>
      </c>
      <c r="S286" s="1"/>
      <c r="T286" s="1"/>
      <c r="V286" s="6">
        <v>201750</v>
      </c>
      <c r="W286" s="6"/>
      <c r="X286" s="6"/>
      <c r="Y286" s="1">
        <v>23</v>
      </c>
      <c r="Z286" s="1"/>
      <c r="AA286" s="1"/>
      <c r="AB286" s="1">
        <v>22</v>
      </c>
      <c r="AC286" s="1"/>
      <c r="AD286" s="1"/>
      <c r="AF286" s="7">
        <f t="shared" si="12"/>
        <v>5.2</v>
      </c>
      <c r="AG286" s="7">
        <f t="shared" si="13"/>
        <v>5.6</v>
      </c>
      <c r="AH286" s="7">
        <f t="shared" si="14"/>
        <v>0.39999999999999947</v>
      </c>
    </row>
    <row r="287" spans="1:34" x14ac:dyDescent="0.3">
      <c r="A287" s="16"/>
      <c r="B287" s="6">
        <v>201751</v>
      </c>
      <c r="C287" s="6"/>
      <c r="D287" s="6"/>
      <c r="E287" s="1">
        <v>2.8</v>
      </c>
      <c r="F287" s="1"/>
      <c r="G287" s="1"/>
      <c r="H287" s="1">
        <v>4</v>
      </c>
      <c r="I287" s="1"/>
      <c r="J287" s="1"/>
      <c r="L287" s="6">
        <v>201751</v>
      </c>
      <c r="M287" s="6"/>
      <c r="N287" s="6"/>
      <c r="O287" s="1">
        <v>31</v>
      </c>
      <c r="P287" s="1"/>
      <c r="Q287" s="1"/>
      <c r="R287" s="1">
        <v>33</v>
      </c>
      <c r="S287" s="1"/>
      <c r="T287" s="1"/>
      <c r="V287" s="6">
        <v>201751</v>
      </c>
      <c r="W287" s="6"/>
      <c r="X287" s="6"/>
      <c r="Y287" s="1">
        <v>23</v>
      </c>
      <c r="Z287" s="1"/>
      <c r="AA287" s="1"/>
      <c r="AB287" s="1">
        <v>22.5</v>
      </c>
      <c r="AC287" s="1"/>
      <c r="AD287" s="1"/>
      <c r="AF287" s="7">
        <f t="shared" si="12"/>
        <v>5.2</v>
      </c>
      <c r="AG287" s="7">
        <f t="shared" si="13"/>
        <v>6.5</v>
      </c>
      <c r="AH287" s="7">
        <f t="shared" si="14"/>
        <v>1.2999999999999998</v>
      </c>
    </row>
    <row r="288" spans="1:34" x14ac:dyDescent="0.3">
      <c r="A288" s="16"/>
      <c r="B288" s="6">
        <v>201753</v>
      </c>
      <c r="C288" s="6"/>
      <c r="D288" s="6"/>
      <c r="E288" s="1">
        <v>2.8</v>
      </c>
      <c r="F288" s="1"/>
      <c r="G288" s="1"/>
      <c r="H288" s="1">
        <v>3</v>
      </c>
      <c r="I288" s="1"/>
      <c r="J288" s="1"/>
      <c r="L288" s="6">
        <v>201753</v>
      </c>
      <c r="M288" s="6"/>
      <c r="N288" s="6"/>
      <c r="O288" s="1">
        <v>31</v>
      </c>
      <c r="P288" s="1"/>
      <c r="Q288" s="1"/>
      <c r="R288" s="1">
        <v>31</v>
      </c>
      <c r="S288" s="1"/>
      <c r="T288" s="1"/>
      <c r="V288" s="6">
        <v>201753</v>
      </c>
      <c r="W288" s="6"/>
      <c r="X288" s="6"/>
      <c r="Y288" s="1">
        <v>23</v>
      </c>
      <c r="Z288" s="1"/>
      <c r="AA288" s="1"/>
      <c r="AB288" s="1">
        <v>22.5</v>
      </c>
      <c r="AC288" s="1"/>
      <c r="AD288" s="1"/>
      <c r="AF288" s="7">
        <f t="shared" si="12"/>
        <v>5.2</v>
      </c>
      <c r="AG288" s="7">
        <f t="shared" si="13"/>
        <v>5.5</v>
      </c>
      <c r="AH288" s="7">
        <f t="shared" si="14"/>
        <v>0.29999999999999982</v>
      </c>
    </row>
    <row r="289" spans="1:34" x14ac:dyDescent="0.3">
      <c r="A289" s="16"/>
      <c r="B289" s="6">
        <v>201801</v>
      </c>
      <c r="C289" s="6"/>
      <c r="D289" s="6"/>
      <c r="E289" s="1">
        <v>2.8</v>
      </c>
      <c r="F289" s="1"/>
      <c r="G289" s="1"/>
      <c r="H289" s="1">
        <v>2.6</v>
      </c>
      <c r="I289" s="1"/>
      <c r="J289" s="1"/>
      <c r="L289" s="6">
        <v>201801</v>
      </c>
      <c r="M289" s="6"/>
      <c r="N289" s="6"/>
      <c r="O289" s="1">
        <v>31</v>
      </c>
      <c r="P289" s="1"/>
      <c r="Q289" s="1"/>
      <c r="R289" s="1">
        <v>31.5</v>
      </c>
      <c r="S289" s="1"/>
      <c r="T289" s="1"/>
      <c r="V289" s="6">
        <v>201801</v>
      </c>
      <c r="W289" s="6"/>
      <c r="X289" s="6"/>
      <c r="Y289" s="1">
        <v>23</v>
      </c>
      <c r="Z289" s="1"/>
      <c r="AA289" s="1"/>
      <c r="AB289" s="1">
        <v>22</v>
      </c>
      <c r="AC289" s="1"/>
      <c r="AD289" s="1"/>
      <c r="AF289" s="7">
        <f t="shared" si="12"/>
        <v>5.2</v>
      </c>
      <c r="AG289" s="7">
        <f t="shared" si="13"/>
        <v>6.9</v>
      </c>
      <c r="AH289" s="7">
        <f t="shared" si="14"/>
        <v>1.7000000000000002</v>
      </c>
    </row>
    <row r="290" spans="1:34" x14ac:dyDescent="0.3">
      <c r="A290" s="16"/>
      <c r="B290" s="6">
        <v>201802</v>
      </c>
      <c r="C290" s="6"/>
      <c r="D290" s="6"/>
      <c r="E290" s="1">
        <v>2.8</v>
      </c>
      <c r="F290" s="1"/>
      <c r="G290" s="1"/>
      <c r="H290" s="1">
        <v>2.2000000000000002</v>
      </c>
      <c r="I290" s="1"/>
      <c r="J290" s="1"/>
      <c r="L290" s="6">
        <v>201802</v>
      </c>
      <c r="M290" s="6"/>
      <c r="N290" s="6"/>
      <c r="O290" s="1">
        <v>31</v>
      </c>
      <c r="P290" s="1"/>
      <c r="Q290" s="1"/>
      <c r="R290" s="1">
        <v>31</v>
      </c>
      <c r="S290" s="1"/>
      <c r="T290" s="1"/>
      <c r="V290" s="6">
        <v>201802</v>
      </c>
      <c r="W290" s="6"/>
      <c r="X290" s="6"/>
      <c r="Y290" s="1">
        <v>23</v>
      </c>
      <c r="Z290" s="1"/>
      <c r="AA290" s="1"/>
      <c r="AB290" s="1">
        <v>22</v>
      </c>
      <c r="AC290" s="1"/>
      <c r="AD290" s="1"/>
      <c r="AF290" s="7">
        <f t="shared" si="12"/>
        <v>5.2</v>
      </c>
      <c r="AG290" s="7">
        <f t="shared" si="13"/>
        <v>6.8</v>
      </c>
      <c r="AH290" s="7">
        <f t="shared" si="14"/>
        <v>1.5999999999999996</v>
      </c>
    </row>
    <row r="291" spans="1:34" x14ac:dyDescent="0.3">
      <c r="A291" s="16"/>
      <c r="B291" s="6">
        <v>201803</v>
      </c>
      <c r="C291" s="6"/>
      <c r="D291" s="6"/>
      <c r="E291" s="1">
        <v>2.8</v>
      </c>
      <c r="F291" s="1"/>
      <c r="G291" s="1"/>
      <c r="H291" s="1">
        <v>2.8</v>
      </c>
      <c r="I291" s="1"/>
      <c r="J291" s="1"/>
      <c r="L291" s="6">
        <v>201803</v>
      </c>
      <c r="M291" s="6"/>
      <c r="N291" s="6"/>
      <c r="O291" s="1">
        <v>31</v>
      </c>
      <c r="P291" s="1"/>
      <c r="Q291" s="1"/>
      <c r="R291" s="1">
        <v>31.5</v>
      </c>
      <c r="S291" s="1"/>
      <c r="T291" s="1"/>
      <c r="V291" s="6">
        <v>201803</v>
      </c>
      <c r="W291" s="6"/>
      <c r="X291" s="6"/>
      <c r="Y291" s="1">
        <v>23</v>
      </c>
      <c r="Z291" s="1"/>
      <c r="AA291" s="1"/>
      <c r="AB291" s="1">
        <v>22.5</v>
      </c>
      <c r="AC291" s="1"/>
      <c r="AD291" s="1"/>
      <c r="AF291" s="7">
        <f t="shared" si="12"/>
        <v>5.2</v>
      </c>
      <c r="AG291" s="7">
        <f t="shared" si="13"/>
        <v>6.2</v>
      </c>
      <c r="AH291" s="7">
        <f t="shared" si="14"/>
        <v>1</v>
      </c>
    </row>
    <row r="292" spans="1:34" x14ac:dyDescent="0.3">
      <c r="A292" s="16"/>
      <c r="B292" s="6"/>
      <c r="C292" s="6"/>
      <c r="D292" s="6"/>
      <c r="E292" s="1"/>
      <c r="F292" s="1"/>
      <c r="G292" s="1"/>
      <c r="H292" s="1"/>
      <c r="I292" s="1"/>
      <c r="J292" s="1"/>
      <c r="L292" s="6"/>
      <c r="M292" s="6"/>
      <c r="N292" s="6"/>
      <c r="O292" s="1"/>
      <c r="P292" s="1"/>
      <c r="Q292" s="1"/>
      <c r="R292" s="1"/>
      <c r="S292" s="1"/>
      <c r="T292" s="1"/>
      <c r="V292" s="6"/>
      <c r="W292" s="6"/>
      <c r="X292" s="6"/>
      <c r="Y292" s="1"/>
      <c r="Z292" s="1"/>
      <c r="AA292" s="1"/>
      <c r="AB292" s="1"/>
      <c r="AC292" s="1"/>
      <c r="AD292" s="1"/>
      <c r="AF292" s="7">
        <f>O291-Y291-E291</f>
        <v>5.2</v>
      </c>
      <c r="AG292" s="7">
        <f>R291-AB291-H291</f>
        <v>6.2</v>
      </c>
      <c r="AH292" s="7">
        <f t="shared" si="14"/>
        <v>1</v>
      </c>
    </row>
    <row r="293" spans="1:34" x14ac:dyDescent="0.3">
      <c r="A293" s="16"/>
      <c r="B293" s="6">
        <v>201804</v>
      </c>
      <c r="C293" s="6"/>
      <c r="D293" s="6"/>
      <c r="E293" s="1">
        <v>2.8</v>
      </c>
      <c r="F293" s="1"/>
      <c r="G293" s="1"/>
      <c r="H293" s="1">
        <v>3.1</v>
      </c>
      <c r="I293" s="1"/>
      <c r="J293" s="1"/>
      <c r="L293" s="6">
        <v>201804</v>
      </c>
      <c r="M293" s="6"/>
      <c r="N293" s="6"/>
      <c r="O293" s="1">
        <v>31</v>
      </c>
      <c r="P293" s="1"/>
      <c r="Q293" s="1"/>
      <c r="R293" s="1">
        <v>32.5</v>
      </c>
      <c r="S293" s="1"/>
      <c r="T293" s="1"/>
      <c r="V293" s="6">
        <v>201804</v>
      </c>
      <c r="W293" s="6"/>
      <c r="X293" s="6"/>
      <c r="Y293" s="1">
        <v>23</v>
      </c>
      <c r="Z293" s="1"/>
      <c r="AA293" s="1"/>
      <c r="AB293" s="1">
        <v>22.5</v>
      </c>
      <c r="AC293" s="1"/>
      <c r="AD293" s="1"/>
      <c r="AF293" s="7">
        <f t="shared" si="12"/>
        <v>5.2</v>
      </c>
      <c r="AG293" s="7">
        <f t="shared" si="13"/>
        <v>6.9</v>
      </c>
      <c r="AH293" s="7">
        <f t="shared" si="14"/>
        <v>1.7000000000000002</v>
      </c>
    </row>
    <row r="294" spans="1:34" x14ac:dyDescent="0.3">
      <c r="A294" s="16"/>
      <c r="B294" s="6"/>
      <c r="C294" s="6"/>
      <c r="D294" s="6"/>
      <c r="E294" s="1"/>
      <c r="F294" s="1"/>
      <c r="G294" s="1"/>
      <c r="H294" s="1"/>
      <c r="I294" s="1"/>
      <c r="J294" s="1"/>
      <c r="L294" s="6"/>
      <c r="M294" s="6"/>
      <c r="N294" s="6"/>
      <c r="O294" s="1"/>
      <c r="P294" s="1"/>
      <c r="Q294" s="1"/>
      <c r="R294" s="1"/>
      <c r="S294" s="1"/>
      <c r="T294" s="1"/>
      <c r="V294" s="6"/>
      <c r="W294" s="6"/>
      <c r="X294" s="6"/>
      <c r="Y294" s="1"/>
      <c r="Z294" s="1"/>
      <c r="AA294" s="1"/>
      <c r="AB294" s="1"/>
      <c r="AC294" s="1"/>
      <c r="AD294" s="1"/>
      <c r="AF294" s="7">
        <f>O293-Y293-E293</f>
        <v>5.2</v>
      </c>
      <c r="AG294" s="7">
        <f>R293-AB293-H293</f>
        <v>6.9</v>
      </c>
      <c r="AH294" s="7">
        <f t="shared" si="14"/>
        <v>1.7000000000000002</v>
      </c>
    </row>
    <row r="295" spans="1:34" x14ac:dyDescent="0.3">
      <c r="A295" s="16"/>
      <c r="B295" s="6">
        <v>201805</v>
      </c>
      <c r="C295" s="6"/>
      <c r="D295" s="6"/>
      <c r="E295" s="1">
        <v>2.8</v>
      </c>
      <c r="F295" s="1"/>
      <c r="G295" s="1"/>
      <c r="H295" s="1">
        <v>2.2000000000000002</v>
      </c>
      <c r="I295" s="1"/>
      <c r="J295" s="1"/>
      <c r="L295" s="6">
        <v>201805</v>
      </c>
      <c r="M295" s="6"/>
      <c r="N295" s="6"/>
      <c r="O295" s="1">
        <v>31</v>
      </c>
      <c r="P295" s="1"/>
      <c r="Q295" s="1"/>
      <c r="R295" s="1">
        <v>31</v>
      </c>
      <c r="S295" s="1"/>
      <c r="T295" s="1"/>
      <c r="V295" s="6">
        <v>201805</v>
      </c>
      <c r="W295" s="6"/>
      <c r="X295" s="6"/>
      <c r="Y295" s="1">
        <v>23</v>
      </c>
      <c r="Z295" s="1"/>
      <c r="AA295" s="1"/>
      <c r="AB295" s="1">
        <v>22</v>
      </c>
      <c r="AC295" s="1"/>
      <c r="AD295" s="1"/>
      <c r="AF295" s="7">
        <f t="shared" si="12"/>
        <v>5.2</v>
      </c>
      <c r="AG295" s="7">
        <f t="shared" si="13"/>
        <v>6.8</v>
      </c>
      <c r="AH295" s="7">
        <f t="shared" si="14"/>
        <v>1.5999999999999996</v>
      </c>
    </row>
    <row r="296" spans="1:34" x14ac:dyDescent="0.3">
      <c r="A296" s="16"/>
      <c r="B296" s="6"/>
      <c r="C296" s="6"/>
      <c r="D296" s="6"/>
      <c r="E296" s="1"/>
      <c r="F296" s="1"/>
      <c r="G296" s="1"/>
      <c r="H296" s="1"/>
      <c r="I296" s="1"/>
      <c r="J296" s="1"/>
      <c r="L296" s="6"/>
      <c r="M296" s="6"/>
      <c r="N296" s="6"/>
      <c r="O296" s="1"/>
      <c r="P296" s="1"/>
      <c r="Q296" s="1"/>
      <c r="R296" s="1"/>
      <c r="S296" s="1"/>
      <c r="T296" s="1"/>
      <c r="V296" s="6"/>
      <c r="W296" s="6"/>
      <c r="X296" s="6"/>
      <c r="Y296" s="1"/>
      <c r="Z296" s="1"/>
      <c r="AA296" s="1"/>
      <c r="AB296" s="1"/>
      <c r="AC296" s="1"/>
      <c r="AD296" s="1"/>
      <c r="AF296" s="7">
        <f>O295-Y295-E295</f>
        <v>5.2</v>
      </c>
      <c r="AG296" s="7">
        <f>R295-AB295-H295</f>
        <v>6.8</v>
      </c>
      <c r="AH296" s="7">
        <f t="shared" si="14"/>
        <v>1.5999999999999996</v>
      </c>
    </row>
    <row r="297" spans="1:34" x14ac:dyDescent="0.3">
      <c r="A297" s="16"/>
      <c r="B297" s="6">
        <v>201812</v>
      </c>
      <c r="C297" s="6"/>
      <c r="D297" s="6"/>
      <c r="E297" s="1">
        <v>2.8</v>
      </c>
      <c r="F297" s="1"/>
      <c r="G297" s="1"/>
      <c r="H297" s="1">
        <v>3</v>
      </c>
      <c r="I297" s="1"/>
      <c r="J297" s="1"/>
      <c r="L297" s="6">
        <v>201812</v>
      </c>
      <c r="M297" s="6"/>
      <c r="N297" s="6"/>
      <c r="O297" s="1">
        <v>31</v>
      </c>
      <c r="P297" s="1"/>
      <c r="Q297" s="1"/>
      <c r="R297" s="1">
        <v>30.5</v>
      </c>
      <c r="S297" s="1"/>
      <c r="T297" s="1"/>
      <c r="V297" s="6">
        <v>201812</v>
      </c>
      <c r="W297" s="6"/>
      <c r="X297" s="6"/>
      <c r="Y297" s="1">
        <v>23</v>
      </c>
      <c r="Z297" s="1"/>
      <c r="AA297" s="1"/>
      <c r="AB297" s="1">
        <v>22.5</v>
      </c>
      <c r="AC297" s="1"/>
      <c r="AD297" s="1"/>
      <c r="AF297" s="7">
        <f t="shared" si="12"/>
        <v>5.2</v>
      </c>
      <c r="AG297" s="7">
        <f t="shared" si="13"/>
        <v>5</v>
      </c>
      <c r="AH297" s="7">
        <f t="shared" si="14"/>
        <v>-0.20000000000000018</v>
      </c>
    </row>
    <row r="298" spans="1:34" x14ac:dyDescent="0.3">
      <c r="A298" s="16"/>
      <c r="B298" s="6">
        <v>201813</v>
      </c>
      <c r="C298" s="6"/>
      <c r="D298" s="6"/>
      <c r="E298" s="1">
        <v>2.8</v>
      </c>
      <c r="F298" s="1"/>
      <c r="G298" s="1"/>
      <c r="H298" s="1">
        <v>2.7</v>
      </c>
      <c r="I298" s="1"/>
      <c r="J298" s="1"/>
      <c r="L298" s="6">
        <v>201813</v>
      </c>
      <c r="M298" s="6"/>
      <c r="N298" s="6"/>
      <c r="O298" s="1">
        <v>31</v>
      </c>
      <c r="P298" s="1"/>
      <c r="Q298" s="1"/>
      <c r="R298" s="1">
        <v>31</v>
      </c>
      <c r="S298" s="1"/>
      <c r="T298" s="1"/>
      <c r="V298" s="6">
        <v>201813</v>
      </c>
      <c r="W298" s="6"/>
      <c r="X298" s="6"/>
      <c r="Y298" s="1">
        <v>23</v>
      </c>
      <c r="Z298" s="1"/>
      <c r="AA298" s="1"/>
      <c r="AB298" s="1">
        <v>22.5</v>
      </c>
      <c r="AC298" s="1"/>
      <c r="AD298" s="1"/>
      <c r="AF298" s="7">
        <f t="shared" si="12"/>
        <v>5.2</v>
      </c>
      <c r="AG298" s="7">
        <f t="shared" si="13"/>
        <v>5.8</v>
      </c>
      <c r="AH298" s="7">
        <f t="shared" si="14"/>
        <v>0.59999999999999964</v>
      </c>
    </row>
    <row r="299" spans="1:34" x14ac:dyDescent="0.3">
      <c r="A299" s="16"/>
      <c r="B299" s="6">
        <v>201814</v>
      </c>
      <c r="C299" s="6"/>
      <c r="D299" s="6"/>
      <c r="E299" s="1">
        <v>2.8</v>
      </c>
      <c r="F299" s="1"/>
      <c r="G299" s="1"/>
      <c r="H299" s="1">
        <v>2.5</v>
      </c>
      <c r="I299" s="1"/>
      <c r="J299" s="1"/>
      <c r="L299" s="6">
        <v>201814</v>
      </c>
      <c r="M299" s="6"/>
      <c r="N299" s="6"/>
      <c r="O299" s="1">
        <v>31</v>
      </c>
      <c r="P299" s="1"/>
      <c r="Q299" s="1"/>
      <c r="R299" s="1">
        <v>31</v>
      </c>
      <c r="S299" s="1"/>
      <c r="T299" s="1"/>
      <c r="V299" s="6">
        <v>201814</v>
      </c>
      <c r="W299" s="6"/>
      <c r="X299" s="6"/>
      <c r="Y299" s="1">
        <v>23</v>
      </c>
      <c r="Z299" s="1"/>
      <c r="AA299" s="1"/>
      <c r="AB299" s="1">
        <v>23</v>
      </c>
      <c r="AC299" s="1"/>
      <c r="AD299" s="1"/>
      <c r="AF299" s="7">
        <f t="shared" si="12"/>
        <v>5.2</v>
      </c>
      <c r="AG299" s="7">
        <f t="shared" si="13"/>
        <v>5.5</v>
      </c>
      <c r="AH299" s="7">
        <f t="shared" si="14"/>
        <v>0.29999999999999982</v>
      </c>
    </row>
    <row r="300" spans="1:34" x14ac:dyDescent="0.3">
      <c r="A300" s="16"/>
      <c r="B300" s="6">
        <v>201815</v>
      </c>
      <c r="C300" s="6"/>
      <c r="D300" s="6"/>
      <c r="E300" s="1">
        <v>2.8</v>
      </c>
      <c r="F300" s="1"/>
      <c r="G300" s="1"/>
      <c r="H300" s="1">
        <v>3</v>
      </c>
      <c r="I300" s="1"/>
      <c r="J300" s="1"/>
      <c r="L300" s="6">
        <v>201815</v>
      </c>
      <c r="M300" s="6"/>
      <c r="N300" s="6"/>
      <c r="O300" s="1">
        <v>31</v>
      </c>
      <c r="P300" s="1"/>
      <c r="Q300" s="1"/>
      <c r="R300" s="1">
        <v>31.5</v>
      </c>
      <c r="S300" s="1"/>
      <c r="T300" s="1"/>
      <c r="V300" s="6">
        <v>201815</v>
      </c>
      <c r="W300" s="6"/>
      <c r="X300" s="6"/>
      <c r="Y300" s="1">
        <v>23</v>
      </c>
      <c r="Z300" s="1"/>
      <c r="AA300" s="1"/>
      <c r="AB300" s="1">
        <v>23</v>
      </c>
      <c r="AC300" s="1"/>
      <c r="AD300" s="1"/>
      <c r="AF300" s="7">
        <f t="shared" si="12"/>
        <v>5.2</v>
      </c>
      <c r="AG300" s="7">
        <f t="shared" si="13"/>
        <v>5.5</v>
      </c>
      <c r="AH300" s="7">
        <f t="shared" si="14"/>
        <v>0.29999999999999982</v>
      </c>
    </row>
    <row r="301" spans="1:34" x14ac:dyDescent="0.3">
      <c r="A301" s="16"/>
      <c r="B301" s="6">
        <v>201817</v>
      </c>
      <c r="C301" s="6"/>
      <c r="D301" s="6"/>
      <c r="E301" s="1">
        <v>2.8</v>
      </c>
      <c r="F301" s="1"/>
      <c r="G301" s="1"/>
      <c r="H301" s="1">
        <v>2.2999999999999998</v>
      </c>
      <c r="I301" s="1"/>
      <c r="J301" s="1"/>
      <c r="L301" s="6">
        <v>201817</v>
      </c>
      <c r="M301" s="6"/>
      <c r="N301" s="6"/>
      <c r="O301" s="1">
        <v>31</v>
      </c>
      <c r="P301" s="1"/>
      <c r="Q301" s="1"/>
      <c r="R301" s="1">
        <v>31</v>
      </c>
      <c r="S301" s="1"/>
      <c r="T301" s="1"/>
      <c r="V301" s="6">
        <v>201817</v>
      </c>
      <c r="W301" s="6"/>
      <c r="X301" s="6"/>
      <c r="Y301" s="1">
        <v>23</v>
      </c>
      <c r="Z301" s="1"/>
      <c r="AA301" s="1"/>
      <c r="AB301" s="1">
        <v>22</v>
      </c>
      <c r="AC301" s="1"/>
      <c r="AD301" s="1"/>
      <c r="AF301" s="7">
        <f t="shared" si="12"/>
        <v>5.2</v>
      </c>
      <c r="AG301" s="7">
        <f t="shared" si="13"/>
        <v>6.7</v>
      </c>
      <c r="AH301" s="7">
        <f t="shared" si="14"/>
        <v>1.5</v>
      </c>
    </row>
    <row r="302" spans="1:34" x14ac:dyDescent="0.3">
      <c r="A302" s="16"/>
      <c r="B302" s="6">
        <v>201818</v>
      </c>
      <c r="C302" s="6"/>
      <c r="D302" s="6"/>
      <c r="E302" s="1">
        <v>2.8</v>
      </c>
      <c r="F302" s="1"/>
      <c r="G302" s="1"/>
      <c r="H302" s="1">
        <v>2.6</v>
      </c>
      <c r="I302" s="1"/>
      <c r="J302" s="1"/>
      <c r="L302" s="6">
        <v>201818</v>
      </c>
      <c r="M302" s="6"/>
      <c r="N302" s="6"/>
      <c r="O302" s="1">
        <v>31</v>
      </c>
      <c r="P302" s="1"/>
      <c r="Q302" s="1"/>
      <c r="R302" s="1">
        <v>31.5</v>
      </c>
      <c r="S302" s="1"/>
      <c r="T302" s="1"/>
      <c r="V302" s="6">
        <v>201818</v>
      </c>
      <c r="W302" s="6"/>
      <c r="X302" s="6"/>
      <c r="Y302" s="1">
        <v>23</v>
      </c>
      <c r="Z302" s="1"/>
      <c r="AA302" s="1"/>
      <c r="AB302" s="1">
        <v>22.5</v>
      </c>
      <c r="AC302" s="1"/>
      <c r="AD302" s="1"/>
      <c r="AF302" s="7">
        <f t="shared" si="12"/>
        <v>5.2</v>
      </c>
      <c r="AG302" s="7">
        <f t="shared" si="13"/>
        <v>6.4</v>
      </c>
      <c r="AH302" s="7">
        <f t="shared" si="14"/>
        <v>1.2000000000000002</v>
      </c>
    </row>
    <row r="303" spans="1:34" x14ac:dyDescent="0.3">
      <c r="A303" s="16"/>
      <c r="B303" s="6">
        <v>201819</v>
      </c>
      <c r="C303" s="6"/>
      <c r="D303" s="6"/>
      <c r="E303" s="1">
        <v>2.8</v>
      </c>
      <c r="F303" s="1"/>
      <c r="G303" s="1"/>
      <c r="H303" s="1">
        <v>2.7</v>
      </c>
      <c r="I303" s="1"/>
      <c r="J303" s="1"/>
      <c r="L303" s="6">
        <v>201819</v>
      </c>
      <c r="M303" s="6"/>
      <c r="N303" s="6"/>
      <c r="O303" s="1">
        <v>31</v>
      </c>
      <c r="P303" s="1"/>
      <c r="Q303" s="1"/>
      <c r="R303" s="1">
        <v>31</v>
      </c>
      <c r="S303" s="1"/>
      <c r="T303" s="1"/>
      <c r="V303" s="6">
        <v>201819</v>
      </c>
      <c r="W303" s="6"/>
      <c r="X303" s="6"/>
      <c r="Y303" s="1">
        <v>23</v>
      </c>
      <c r="Z303" s="1"/>
      <c r="AA303" s="1"/>
      <c r="AB303" s="1">
        <v>22.5</v>
      </c>
      <c r="AC303" s="1"/>
      <c r="AD303" s="1"/>
      <c r="AF303" s="7">
        <f t="shared" si="12"/>
        <v>5.2</v>
      </c>
      <c r="AG303" s="7">
        <f t="shared" si="13"/>
        <v>5.8</v>
      </c>
      <c r="AH303" s="7">
        <f t="shared" si="14"/>
        <v>0.59999999999999964</v>
      </c>
    </row>
    <row r="304" spans="1:34" x14ac:dyDescent="0.3">
      <c r="A304" s="16"/>
      <c r="B304" s="6">
        <v>201820</v>
      </c>
      <c r="C304" s="6"/>
      <c r="D304" s="6"/>
      <c r="E304" s="1">
        <v>2.8</v>
      </c>
      <c r="F304" s="1"/>
      <c r="G304" s="1"/>
      <c r="H304" s="1">
        <v>2.8</v>
      </c>
      <c r="I304" s="1"/>
      <c r="J304" s="1"/>
      <c r="L304" s="6">
        <v>201820</v>
      </c>
      <c r="M304" s="6"/>
      <c r="N304" s="6"/>
      <c r="O304" s="1">
        <v>31</v>
      </c>
      <c r="P304" s="1"/>
      <c r="Q304" s="1"/>
      <c r="R304" s="1">
        <v>31.5</v>
      </c>
      <c r="S304" s="1"/>
      <c r="T304" s="1"/>
      <c r="V304" s="6">
        <v>201820</v>
      </c>
      <c r="W304" s="6"/>
      <c r="X304" s="6"/>
      <c r="Y304" s="1">
        <v>23</v>
      </c>
      <c r="Z304" s="1"/>
      <c r="AA304" s="1"/>
      <c r="AB304" s="1">
        <v>23</v>
      </c>
      <c r="AC304" s="1"/>
      <c r="AD304" s="1"/>
      <c r="AF304" s="7">
        <f t="shared" si="12"/>
        <v>5.2</v>
      </c>
      <c r="AG304" s="7">
        <f t="shared" si="13"/>
        <v>5.7</v>
      </c>
      <c r="AH304" s="7">
        <f t="shared" si="14"/>
        <v>0.5</v>
      </c>
    </row>
    <row r="305" spans="1:34" x14ac:dyDescent="0.3">
      <c r="A305" s="16"/>
      <c r="B305" s="6">
        <v>201821</v>
      </c>
      <c r="C305" s="6"/>
      <c r="D305" s="6"/>
      <c r="E305" s="1">
        <v>2.8</v>
      </c>
      <c r="F305" s="1"/>
      <c r="G305" s="1"/>
      <c r="H305" s="1">
        <v>2.7</v>
      </c>
      <c r="I305" s="1"/>
      <c r="J305" s="1"/>
      <c r="L305" s="6">
        <v>201821</v>
      </c>
      <c r="M305" s="6"/>
      <c r="N305" s="6"/>
      <c r="O305" s="1">
        <v>31</v>
      </c>
      <c r="P305" s="1"/>
      <c r="Q305" s="1"/>
      <c r="R305" s="1">
        <v>32</v>
      </c>
      <c r="S305" s="1"/>
      <c r="T305" s="1"/>
      <c r="V305" s="6">
        <v>201821</v>
      </c>
      <c r="W305" s="6"/>
      <c r="X305" s="6"/>
      <c r="Y305" s="1">
        <v>23</v>
      </c>
      <c r="Z305" s="1"/>
      <c r="AA305" s="1"/>
      <c r="AB305" s="1">
        <v>23</v>
      </c>
      <c r="AC305" s="1"/>
      <c r="AD305" s="1"/>
      <c r="AF305" s="7">
        <f t="shared" si="12"/>
        <v>5.2</v>
      </c>
      <c r="AG305" s="7">
        <f t="shared" si="13"/>
        <v>6.3</v>
      </c>
      <c r="AH305" s="7">
        <f t="shared" si="14"/>
        <v>1.0999999999999996</v>
      </c>
    </row>
    <row r="306" spans="1:34" x14ac:dyDescent="0.3">
      <c r="A306" s="16"/>
      <c r="B306" s="6">
        <v>201822</v>
      </c>
      <c r="C306" s="6"/>
      <c r="D306" s="6"/>
      <c r="E306" s="1">
        <v>2.8</v>
      </c>
      <c r="F306" s="1"/>
      <c r="G306" s="1"/>
      <c r="H306" s="1">
        <v>2.4</v>
      </c>
      <c r="I306" s="1"/>
      <c r="J306" s="1"/>
      <c r="L306" s="6">
        <v>201822</v>
      </c>
      <c r="M306" s="6"/>
      <c r="N306" s="6"/>
      <c r="O306" s="1">
        <v>31</v>
      </c>
      <c r="P306" s="1"/>
      <c r="Q306" s="1"/>
      <c r="R306" s="1">
        <v>31.5</v>
      </c>
      <c r="S306" s="1"/>
      <c r="T306" s="1"/>
      <c r="V306" s="6">
        <v>201822</v>
      </c>
      <c r="W306" s="6"/>
      <c r="X306" s="6"/>
      <c r="Y306" s="1">
        <v>23</v>
      </c>
      <c r="Z306" s="1"/>
      <c r="AA306" s="1"/>
      <c r="AB306" s="1">
        <v>22.5</v>
      </c>
      <c r="AC306" s="1"/>
      <c r="AD306" s="1"/>
      <c r="AF306" s="7">
        <f t="shared" si="12"/>
        <v>5.2</v>
      </c>
      <c r="AG306" s="7">
        <f t="shared" si="13"/>
        <v>6.6</v>
      </c>
      <c r="AH306" s="7">
        <f t="shared" si="14"/>
        <v>1.3999999999999995</v>
      </c>
    </row>
    <row r="307" spans="1:34" x14ac:dyDescent="0.3">
      <c r="A307" s="16"/>
      <c r="B307" s="6">
        <v>201823</v>
      </c>
      <c r="C307" s="6"/>
      <c r="D307" s="6"/>
      <c r="E307" s="1">
        <v>2.8</v>
      </c>
      <c r="F307" s="1"/>
      <c r="G307" s="1"/>
      <c r="H307" s="1">
        <v>3</v>
      </c>
      <c r="I307" s="1"/>
      <c r="J307" s="1"/>
      <c r="L307" s="6">
        <v>201823</v>
      </c>
      <c r="M307" s="6"/>
      <c r="N307" s="6"/>
      <c r="O307" s="1">
        <v>31</v>
      </c>
      <c r="P307" s="1"/>
      <c r="Q307" s="1"/>
      <c r="R307" s="1">
        <v>32</v>
      </c>
      <c r="S307" s="1"/>
      <c r="T307" s="1"/>
      <c r="V307" s="6">
        <v>201823</v>
      </c>
      <c r="W307" s="6"/>
      <c r="X307" s="6"/>
      <c r="Y307" s="1">
        <v>23</v>
      </c>
      <c r="Z307" s="1"/>
      <c r="AA307" s="1"/>
      <c r="AB307" s="1">
        <v>22.5</v>
      </c>
      <c r="AC307" s="1"/>
      <c r="AD307" s="1"/>
      <c r="AF307" s="7">
        <f t="shared" si="12"/>
        <v>5.2</v>
      </c>
      <c r="AG307" s="7">
        <f t="shared" si="13"/>
        <v>6.5</v>
      </c>
      <c r="AH307" s="7">
        <f t="shared" si="14"/>
        <v>1.2999999999999998</v>
      </c>
    </row>
    <row r="308" spans="1:34" x14ac:dyDescent="0.3">
      <c r="A308" s="16"/>
      <c r="B308" s="6">
        <v>201824</v>
      </c>
      <c r="C308" s="6"/>
      <c r="D308" s="6"/>
      <c r="E308" s="1">
        <v>2.8</v>
      </c>
      <c r="F308" s="1"/>
      <c r="G308" s="1"/>
      <c r="H308" s="1">
        <v>2.2000000000000002</v>
      </c>
      <c r="I308" s="1"/>
      <c r="J308" s="1"/>
      <c r="L308" s="6">
        <v>201824</v>
      </c>
      <c r="M308" s="6"/>
      <c r="N308" s="6"/>
      <c r="O308" s="1">
        <v>31</v>
      </c>
      <c r="P308" s="1"/>
      <c r="Q308" s="1"/>
      <c r="R308" s="1">
        <v>31.5</v>
      </c>
      <c r="S308" s="1"/>
      <c r="T308" s="1"/>
      <c r="V308" s="6">
        <v>201824</v>
      </c>
      <c r="W308" s="6"/>
      <c r="X308" s="6"/>
      <c r="Y308" s="1">
        <v>23</v>
      </c>
      <c r="Z308" s="1"/>
      <c r="AA308" s="1"/>
      <c r="AB308" s="1">
        <v>23</v>
      </c>
      <c r="AC308" s="1"/>
      <c r="AD308" s="1"/>
      <c r="AF308" s="7">
        <f t="shared" si="12"/>
        <v>5.2</v>
      </c>
      <c r="AG308" s="7">
        <f t="shared" si="13"/>
        <v>6.3</v>
      </c>
      <c r="AH308" s="7">
        <f t="shared" si="14"/>
        <v>1.0999999999999996</v>
      </c>
    </row>
    <row r="309" spans="1:34" x14ac:dyDescent="0.3">
      <c r="A309" s="16"/>
      <c r="B309" s="6">
        <v>201825</v>
      </c>
      <c r="C309" s="6"/>
      <c r="D309" s="6"/>
      <c r="E309" s="1">
        <v>2.8</v>
      </c>
      <c r="F309" s="1"/>
      <c r="G309" s="1"/>
      <c r="H309" s="1">
        <v>2.2000000000000002</v>
      </c>
      <c r="I309" s="1"/>
      <c r="J309" s="1"/>
      <c r="L309" s="6">
        <v>201825</v>
      </c>
      <c r="M309" s="6"/>
      <c r="N309" s="6"/>
      <c r="O309" s="1">
        <v>31</v>
      </c>
      <c r="P309" s="1"/>
      <c r="Q309" s="1"/>
      <c r="R309" s="1">
        <v>31.5</v>
      </c>
      <c r="S309" s="1"/>
      <c r="T309" s="1"/>
      <c r="V309" s="6">
        <v>201825</v>
      </c>
      <c r="W309" s="6"/>
      <c r="X309" s="6"/>
      <c r="Y309" s="1">
        <v>23</v>
      </c>
      <c r="Z309" s="1"/>
      <c r="AA309" s="1"/>
      <c r="AB309" s="1">
        <v>22.5</v>
      </c>
      <c r="AC309" s="1"/>
      <c r="AD309" s="1"/>
      <c r="AF309" s="7">
        <f t="shared" si="12"/>
        <v>5.2</v>
      </c>
      <c r="AG309" s="7">
        <f t="shared" si="13"/>
        <v>6.8</v>
      </c>
      <c r="AH309" s="7">
        <f t="shared" si="14"/>
        <v>1.5999999999999996</v>
      </c>
    </row>
    <row r="310" spans="1:34" x14ac:dyDescent="0.3">
      <c r="A310" s="16"/>
      <c r="B310" s="6">
        <v>201827</v>
      </c>
      <c r="C310" s="6"/>
      <c r="D310" s="6"/>
      <c r="E310" s="1">
        <v>2.8</v>
      </c>
      <c r="F310" s="1"/>
      <c r="G310" s="1"/>
      <c r="H310" s="1">
        <v>3</v>
      </c>
      <c r="I310" s="1"/>
      <c r="J310" s="1"/>
      <c r="L310" s="6">
        <v>201827</v>
      </c>
      <c r="M310" s="6"/>
      <c r="N310" s="6"/>
      <c r="O310" s="1">
        <v>31</v>
      </c>
      <c r="P310" s="1"/>
      <c r="Q310" s="1"/>
      <c r="R310" s="1">
        <v>30.5</v>
      </c>
      <c r="S310" s="1"/>
      <c r="T310" s="1"/>
      <c r="V310" s="6">
        <v>201827</v>
      </c>
      <c r="W310" s="6"/>
      <c r="X310" s="6"/>
      <c r="Y310" s="1">
        <v>23</v>
      </c>
      <c r="Z310" s="1"/>
      <c r="AA310" s="1"/>
      <c r="AB310" s="1">
        <v>22</v>
      </c>
      <c r="AC310" s="1"/>
      <c r="AD310" s="1"/>
      <c r="AF310" s="7">
        <f t="shared" si="12"/>
        <v>5.2</v>
      </c>
      <c r="AG310" s="7">
        <f t="shared" si="13"/>
        <v>5.5</v>
      </c>
      <c r="AH310" s="7">
        <f t="shared" si="14"/>
        <v>0.29999999999999982</v>
      </c>
    </row>
    <row r="311" spans="1:34" x14ac:dyDescent="0.3">
      <c r="A311" s="16"/>
      <c r="B311" s="6">
        <v>201828</v>
      </c>
      <c r="C311" s="6"/>
      <c r="D311" s="6"/>
      <c r="E311" s="1">
        <v>2.8</v>
      </c>
      <c r="F311" s="1"/>
      <c r="G311" s="1"/>
      <c r="H311" s="1">
        <v>3.3</v>
      </c>
      <c r="I311" s="1"/>
      <c r="J311" s="1"/>
      <c r="L311" s="6">
        <v>201828</v>
      </c>
      <c r="M311" s="6"/>
      <c r="N311" s="6"/>
      <c r="O311" s="1">
        <v>31</v>
      </c>
      <c r="P311" s="1"/>
      <c r="Q311" s="1"/>
      <c r="R311" s="1">
        <v>31</v>
      </c>
      <c r="S311" s="1"/>
      <c r="T311" s="1"/>
      <c r="V311" s="6">
        <v>201828</v>
      </c>
      <c r="W311" s="6"/>
      <c r="X311" s="6"/>
      <c r="Y311" s="1">
        <v>23</v>
      </c>
      <c r="Z311" s="1"/>
      <c r="AA311" s="1"/>
      <c r="AB311" s="1">
        <v>22</v>
      </c>
      <c r="AC311" s="1"/>
      <c r="AD311" s="1"/>
      <c r="AF311" s="7">
        <f t="shared" si="12"/>
        <v>5.2</v>
      </c>
      <c r="AG311" s="7">
        <f t="shared" si="13"/>
        <v>5.7</v>
      </c>
      <c r="AH311" s="7">
        <f t="shared" si="14"/>
        <v>0.5</v>
      </c>
    </row>
    <row r="312" spans="1:34" x14ac:dyDescent="0.3">
      <c r="A312" s="16"/>
      <c r="B312" s="6">
        <v>201829</v>
      </c>
      <c r="C312" s="6"/>
      <c r="D312" s="6"/>
      <c r="E312" s="1">
        <v>2.8</v>
      </c>
      <c r="F312" s="1"/>
      <c r="G312" s="1"/>
      <c r="H312" s="1">
        <v>2.6</v>
      </c>
      <c r="I312" s="1"/>
      <c r="J312" s="1"/>
      <c r="L312" s="6">
        <v>201829</v>
      </c>
      <c r="M312" s="6"/>
      <c r="N312" s="6"/>
      <c r="O312" s="1">
        <v>31</v>
      </c>
      <c r="P312" s="1"/>
      <c r="Q312" s="1"/>
      <c r="R312" s="1">
        <v>31.5</v>
      </c>
      <c r="S312" s="1"/>
      <c r="T312" s="1"/>
      <c r="V312" s="6">
        <v>201829</v>
      </c>
      <c r="W312" s="6"/>
      <c r="X312" s="6"/>
      <c r="Y312" s="1">
        <v>23</v>
      </c>
      <c r="Z312" s="1"/>
      <c r="AA312" s="1"/>
      <c r="AB312" s="1">
        <v>22.5</v>
      </c>
      <c r="AC312" s="1"/>
      <c r="AD312" s="1"/>
      <c r="AF312" s="7">
        <f t="shared" si="12"/>
        <v>5.2</v>
      </c>
      <c r="AG312" s="7">
        <f t="shared" si="13"/>
        <v>6.4</v>
      </c>
      <c r="AH312" s="7">
        <f t="shared" si="14"/>
        <v>1.2000000000000002</v>
      </c>
    </row>
    <row r="313" spans="1:34" x14ac:dyDescent="0.3">
      <c r="A313" s="16"/>
      <c r="B313" s="6">
        <v>201830</v>
      </c>
      <c r="C313" s="6"/>
      <c r="D313" s="6"/>
      <c r="E313" s="1">
        <v>2.8</v>
      </c>
      <c r="F313" s="1"/>
      <c r="G313" s="1"/>
      <c r="H313" s="1">
        <v>3</v>
      </c>
      <c r="I313" s="1"/>
      <c r="J313" s="1"/>
      <c r="L313" s="6">
        <v>201830</v>
      </c>
      <c r="M313" s="6"/>
      <c r="N313" s="6"/>
      <c r="O313" s="1">
        <v>31</v>
      </c>
      <c r="P313" s="1"/>
      <c r="Q313" s="1"/>
      <c r="R313" s="1">
        <v>31</v>
      </c>
      <c r="S313" s="1"/>
      <c r="T313" s="1"/>
      <c r="V313" s="6">
        <v>201830</v>
      </c>
      <c r="W313" s="6"/>
      <c r="X313" s="6"/>
      <c r="Y313" s="1">
        <v>23</v>
      </c>
      <c r="Z313" s="1"/>
      <c r="AA313" s="1"/>
      <c r="AB313" s="1">
        <v>22.5</v>
      </c>
      <c r="AC313" s="1"/>
      <c r="AD313" s="1"/>
      <c r="AF313" s="7">
        <f t="shared" si="12"/>
        <v>5.2</v>
      </c>
      <c r="AG313" s="7">
        <f t="shared" si="13"/>
        <v>5.5</v>
      </c>
      <c r="AH313" s="7">
        <f t="shared" si="14"/>
        <v>0.29999999999999982</v>
      </c>
    </row>
    <row r="314" spans="1:34" x14ac:dyDescent="0.3">
      <c r="A314" s="16"/>
      <c r="B314" s="6">
        <v>201831</v>
      </c>
      <c r="C314" s="6"/>
      <c r="D314" s="6"/>
      <c r="E314" s="1">
        <v>2.8</v>
      </c>
      <c r="F314" s="1"/>
      <c r="G314" s="1"/>
      <c r="H314" s="1">
        <v>2.5</v>
      </c>
      <c r="I314" s="1"/>
      <c r="J314" s="1"/>
      <c r="L314" s="6">
        <v>201831</v>
      </c>
      <c r="M314" s="6"/>
      <c r="N314" s="6"/>
      <c r="O314" s="1">
        <v>31</v>
      </c>
      <c r="P314" s="1"/>
      <c r="Q314" s="1"/>
      <c r="R314" s="1">
        <v>31</v>
      </c>
      <c r="S314" s="1"/>
      <c r="T314" s="1"/>
      <c r="V314" s="6">
        <v>201831</v>
      </c>
      <c r="W314" s="6"/>
      <c r="X314" s="6"/>
      <c r="Y314" s="1">
        <v>23</v>
      </c>
      <c r="Z314" s="1"/>
      <c r="AA314" s="1"/>
      <c r="AB314" s="1">
        <v>22</v>
      </c>
      <c r="AC314" s="1"/>
      <c r="AD314" s="1"/>
      <c r="AF314" s="7">
        <f t="shared" si="12"/>
        <v>5.2</v>
      </c>
      <c r="AG314" s="7">
        <f t="shared" si="13"/>
        <v>6.5</v>
      </c>
      <c r="AH314" s="7">
        <f t="shared" si="14"/>
        <v>1.2999999999999998</v>
      </c>
    </row>
    <row r="315" spans="1:34" x14ac:dyDescent="0.3">
      <c r="A315" s="16"/>
      <c r="B315" s="6">
        <v>201832</v>
      </c>
      <c r="C315" s="6"/>
      <c r="D315" s="6"/>
      <c r="E315" s="1">
        <v>2.8</v>
      </c>
      <c r="F315" s="1"/>
      <c r="G315" s="1"/>
      <c r="H315" s="1">
        <v>3</v>
      </c>
      <c r="I315" s="1"/>
      <c r="J315" s="1"/>
      <c r="L315" s="6">
        <v>201832</v>
      </c>
      <c r="M315" s="6"/>
      <c r="N315" s="6"/>
      <c r="O315" s="1">
        <v>31</v>
      </c>
      <c r="P315" s="1"/>
      <c r="Q315" s="1"/>
      <c r="R315" s="1">
        <v>31.5</v>
      </c>
      <c r="S315" s="1"/>
      <c r="T315" s="1"/>
      <c r="V315" s="6">
        <v>201832</v>
      </c>
      <c r="W315" s="6"/>
      <c r="X315" s="6"/>
      <c r="Y315" s="1">
        <v>23</v>
      </c>
      <c r="Z315" s="1"/>
      <c r="AA315" s="1"/>
      <c r="AB315" s="1">
        <v>23</v>
      </c>
      <c r="AC315" s="1"/>
      <c r="AD315" s="1"/>
      <c r="AF315" s="7">
        <f t="shared" si="12"/>
        <v>5.2</v>
      </c>
      <c r="AG315" s="7">
        <f t="shared" si="13"/>
        <v>5.5</v>
      </c>
      <c r="AH315" s="7">
        <f t="shared" si="14"/>
        <v>0.29999999999999982</v>
      </c>
    </row>
    <row r="316" spans="1:34" x14ac:dyDescent="0.3">
      <c r="A316" s="16"/>
      <c r="B316" s="6">
        <v>201833</v>
      </c>
      <c r="C316" s="6"/>
      <c r="D316" s="6"/>
      <c r="E316" s="1">
        <v>2.8</v>
      </c>
      <c r="F316" s="1"/>
      <c r="G316" s="1"/>
      <c r="H316" s="1">
        <v>2.5</v>
      </c>
      <c r="I316" s="1"/>
      <c r="J316" s="1"/>
      <c r="L316" s="6">
        <v>201833</v>
      </c>
      <c r="M316" s="6"/>
      <c r="N316" s="6"/>
      <c r="O316" s="1">
        <v>31</v>
      </c>
      <c r="P316" s="1"/>
      <c r="Q316" s="1"/>
      <c r="R316" s="1">
        <v>31.5</v>
      </c>
      <c r="S316" s="1"/>
      <c r="T316" s="1"/>
      <c r="V316" s="6">
        <v>201833</v>
      </c>
      <c r="W316" s="6"/>
      <c r="X316" s="6"/>
      <c r="Y316" s="1">
        <v>23</v>
      </c>
      <c r="Z316" s="1"/>
      <c r="AA316" s="1"/>
      <c r="AB316" s="1">
        <v>22.5</v>
      </c>
      <c r="AC316" s="1"/>
      <c r="AD316" s="1"/>
      <c r="AF316" s="7">
        <f t="shared" si="12"/>
        <v>5.2</v>
      </c>
      <c r="AG316" s="7">
        <f t="shared" si="13"/>
        <v>6.5</v>
      </c>
      <c r="AH316" s="7">
        <f t="shared" si="14"/>
        <v>1.2999999999999998</v>
      </c>
    </row>
    <row r="317" spans="1:34" x14ac:dyDescent="0.3">
      <c r="A317" s="16"/>
      <c r="B317" s="6">
        <v>201834</v>
      </c>
      <c r="C317" s="6"/>
      <c r="D317" s="6"/>
      <c r="E317" s="1">
        <v>2.8</v>
      </c>
      <c r="F317" s="1"/>
      <c r="G317" s="1"/>
      <c r="H317" s="1">
        <v>2.7</v>
      </c>
      <c r="I317" s="1"/>
      <c r="J317" s="1"/>
      <c r="L317" s="6">
        <v>201834</v>
      </c>
      <c r="M317" s="6"/>
      <c r="N317" s="6"/>
      <c r="O317" s="1">
        <v>31</v>
      </c>
      <c r="P317" s="1"/>
      <c r="Q317" s="1"/>
      <c r="R317" s="1">
        <v>31</v>
      </c>
      <c r="S317" s="1"/>
      <c r="T317" s="1"/>
      <c r="V317" s="6">
        <v>201834</v>
      </c>
      <c r="W317" s="6"/>
      <c r="X317" s="6"/>
      <c r="Y317" s="1">
        <v>23</v>
      </c>
      <c r="Z317" s="1"/>
      <c r="AA317" s="1"/>
      <c r="AB317" s="1">
        <v>23.5</v>
      </c>
      <c r="AC317" s="1"/>
      <c r="AD317" s="1"/>
      <c r="AF317" s="7">
        <f t="shared" si="12"/>
        <v>5.2</v>
      </c>
      <c r="AG317" s="7">
        <f t="shared" si="13"/>
        <v>4.8</v>
      </c>
      <c r="AH317" s="7">
        <f t="shared" si="14"/>
        <v>-0.40000000000000036</v>
      </c>
    </row>
    <row r="318" spans="1:34" x14ac:dyDescent="0.3">
      <c r="A318" s="16"/>
      <c r="B318" s="6">
        <v>201834</v>
      </c>
      <c r="C318" s="6"/>
      <c r="D318" s="6"/>
      <c r="E318" s="1">
        <v>2.8</v>
      </c>
      <c r="F318" s="1"/>
      <c r="G318" s="1"/>
      <c r="H318" s="1">
        <v>2.2999999999999998</v>
      </c>
      <c r="I318" s="1"/>
      <c r="J318" s="1"/>
      <c r="L318" s="6">
        <v>201834</v>
      </c>
      <c r="M318" s="6"/>
      <c r="N318" s="6"/>
      <c r="O318" s="1">
        <v>31</v>
      </c>
      <c r="P318" s="1"/>
      <c r="Q318" s="1"/>
      <c r="R318" s="1">
        <v>31</v>
      </c>
      <c r="S318" s="1"/>
      <c r="T318" s="1"/>
      <c r="V318" s="6">
        <v>201834</v>
      </c>
      <c r="W318" s="6"/>
      <c r="X318" s="6"/>
      <c r="Y318" s="1">
        <v>23</v>
      </c>
      <c r="Z318" s="1"/>
      <c r="AA318" s="1"/>
      <c r="AB318" s="1">
        <v>22.5</v>
      </c>
      <c r="AC318" s="1"/>
      <c r="AD318" s="1"/>
      <c r="AF318" s="7">
        <f t="shared" si="12"/>
        <v>5.2</v>
      </c>
      <c r="AG318" s="7">
        <f t="shared" si="13"/>
        <v>6.2</v>
      </c>
      <c r="AH318" s="7">
        <f t="shared" si="14"/>
        <v>1</v>
      </c>
    </row>
    <row r="319" spans="1:34" x14ac:dyDescent="0.3">
      <c r="A319" s="16"/>
      <c r="B319" s="6">
        <v>201835</v>
      </c>
      <c r="C319" s="6"/>
      <c r="D319" s="6"/>
      <c r="E319" s="1">
        <v>2.8</v>
      </c>
      <c r="F319" s="1"/>
      <c r="G319" s="1"/>
      <c r="H319" s="1">
        <v>2.2999999999999998</v>
      </c>
      <c r="I319" s="1"/>
      <c r="J319" s="1"/>
      <c r="L319" s="6">
        <v>201835</v>
      </c>
      <c r="M319" s="6"/>
      <c r="N319" s="6"/>
      <c r="O319" s="1">
        <v>31</v>
      </c>
      <c r="P319" s="1"/>
      <c r="Q319" s="1"/>
      <c r="R319" s="1">
        <v>30</v>
      </c>
      <c r="S319" s="1"/>
      <c r="T319" s="1"/>
      <c r="V319" s="6">
        <v>201835</v>
      </c>
      <c r="W319" s="6"/>
      <c r="X319" s="6"/>
      <c r="Y319" s="1">
        <v>23</v>
      </c>
      <c r="Z319" s="1"/>
      <c r="AA319" s="1"/>
      <c r="AB319" s="1">
        <v>21.5</v>
      </c>
      <c r="AC319" s="1"/>
      <c r="AD319" s="1"/>
      <c r="AF319" s="7">
        <f t="shared" si="12"/>
        <v>5.2</v>
      </c>
      <c r="AG319" s="7">
        <f t="shared" si="13"/>
        <v>6.2</v>
      </c>
      <c r="AH319" s="7">
        <f t="shared" si="14"/>
        <v>1</v>
      </c>
    </row>
    <row r="320" spans="1:34" x14ac:dyDescent="0.3">
      <c r="A320" s="16"/>
      <c r="B320" s="6">
        <v>201835</v>
      </c>
      <c r="C320" s="6"/>
      <c r="D320" s="6"/>
      <c r="E320" s="1">
        <v>2.8</v>
      </c>
      <c r="F320" s="1"/>
      <c r="G320" s="1"/>
      <c r="H320" s="1">
        <v>2.9</v>
      </c>
      <c r="I320" s="1"/>
      <c r="J320" s="1"/>
      <c r="L320" s="6">
        <v>201835</v>
      </c>
      <c r="M320" s="6"/>
      <c r="N320" s="6"/>
      <c r="O320" s="1">
        <v>31</v>
      </c>
      <c r="P320" s="1"/>
      <c r="Q320" s="1"/>
      <c r="R320" s="1">
        <v>31.5</v>
      </c>
      <c r="S320" s="1"/>
      <c r="T320" s="1"/>
      <c r="V320" s="6">
        <v>201835</v>
      </c>
      <c r="W320" s="6"/>
      <c r="X320" s="6"/>
      <c r="Y320" s="1">
        <v>23</v>
      </c>
      <c r="Z320" s="1"/>
      <c r="AA320" s="1"/>
      <c r="AB320" s="1">
        <v>22</v>
      </c>
      <c r="AC320" s="1"/>
      <c r="AD320" s="1"/>
      <c r="AF320" s="7">
        <f t="shared" si="12"/>
        <v>5.2</v>
      </c>
      <c r="AG320" s="7">
        <f t="shared" si="13"/>
        <v>6.6</v>
      </c>
      <c r="AH320" s="7">
        <f t="shared" si="14"/>
        <v>1.3999999999999995</v>
      </c>
    </row>
    <row r="321" spans="1:34" x14ac:dyDescent="0.3">
      <c r="A321" s="16"/>
      <c r="B321" s="6">
        <v>201836</v>
      </c>
      <c r="C321" s="6"/>
      <c r="D321" s="6"/>
      <c r="E321" s="1">
        <v>2.8</v>
      </c>
      <c r="F321" s="1"/>
      <c r="G321" s="1"/>
      <c r="H321" s="1">
        <v>2.9</v>
      </c>
      <c r="I321" s="1"/>
      <c r="J321" s="1"/>
      <c r="L321" s="6">
        <v>201836</v>
      </c>
      <c r="M321" s="6"/>
      <c r="N321" s="6"/>
      <c r="O321" s="1">
        <v>31</v>
      </c>
      <c r="P321" s="1"/>
      <c r="Q321" s="1"/>
      <c r="R321" s="1">
        <v>31</v>
      </c>
      <c r="S321" s="1"/>
      <c r="T321" s="1"/>
      <c r="V321" s="6">
        <v>201836</v>
      </c>
      <c r="W321" s="6"/>
      <c r="X321" s="6"/>
      <c r="Y321" s="1">
        <v>23</v>
      </c>
      <c r="Z321" s="1"/>
      <c r="AA321" s="1"/>
      <c r="AB321" s="1">
        <v>23</v>
      </c>
      <c r="AC321" s="1"/>
      <c r="AD321" s="1"/>
      <c r="AF321" s="7">
        <f t="shared" si="12"/>
        <v>5.2</v>
      </c>
      <c r="AG321" s="7">
        <f t="shared" si="13"/>
        <v>5.0999999999999996</v>
      </c>
      <c r="AH321" s="7">
        <f t="shared" si="14"/>
        <v>-0.10000000000000053</v>
      </c>
    </row>
    <row r="322" spans="1:34" x14ac:dyDescent="0.3">
      <c r="A322" s="16"/>
      <c r="B322" s="6">
        <v>201836</v>
      </c>
      <c r="C322" s="6"/>
      <c r="D322" s="6"/>
      <c r="E322" s="1">
        <v>2.8</v>
      </c>
      <c r="F322" s="1"/>
      <c r="G322" s="1"/>
      <c r="H322" s="1">
        <v>3</v>
      </c>
      <c r="I322" s="1"/>
      <c r="J322" s="1"/>
      <c r="L322" s="6">
        <v>201836</v>
      </c>
      <c r="M322" s="6"/>
      <c r="N322" s="6"/>
      <c r="O322" s="1">
        <v>31</v>
      </c>
      <c r="P322" s="1"/>
      <c r="Q322" s="1"/>
      <c r="R322" s="1">
        <v>31.5</v>
      </c>
      <c r="S322" s="1"/>
      <c r="T322" s="1"/>
      <c r="V322" s="6">
        <v>201836</v>
      </c>
      <c r="W322" s="6"/>
      <c r="X322" s="6"/>
      <c r="Y322" s="1">
        <v>23</v>
      </c>
      <c r="Z322" s="1"/>
      <c r="AA322" s="1"/>
      <c r="AB322" s="1">
        <v>23</v>
      </c>
      <c r="AC322" s="1"/>
      <c r="AD322" s="1"/>
      <c r="AF322" s="7">
        <f t="shared" si="12"/>
        <v>5.2</v>
      </c>
      <c r="AG322" s="7">
        <f t="shared" si="13"/>
        <v>5.5</v>
      </c>
      <c r="AH322" s="7">
        <f t="shared" si="14"/>
        <v>0.29999999999999982</v>
      </c>
    </row>
    <row r="323" spans="1:34" x14ac:dyDescent="0.3">
      <c r="A323" s="16"/>
      <c r="B323" s="6">
        <v>201837</v>
      </c>
      <c r="C323" s="6"/>
      <c r="D323" s="6"/>
      <c r="E323" s="1">
        <v>2.8</v>
      </c>
      <c r="F323" s="1"/>
      <c r="G323" s="1"/>
      <c r="H323" s="1">
        <v>2.5</v>
      </c>
      <c r="I323" s="1"/>
      <c r="J323" s="1"/>
      <c r="L323" s="6">
        <v>201837</v>
      </c>
      <c r="M323" s="6"/>
      <c r="N323" s="6"/>
      <c r="O323" s="1">
        <v>31</v>
      </c>
      <c r="P323" s="1"/>
      <c r="Q323" s="1"/>
      <c r="R323" s="1">
        <v>31.5</v>
      </c>
      <c r="S323" s="1"/>
      <c r="T323" s="1"/>
      <c r="V323" s="6">
        <v>201837</v>
      </c>
      <c r="W323" s="6"/>
      <c r="X323" s="6"/>
      <c r="Y323" s="1">
        <v>23</v>
      </c>
      <c r="Z323" s="1"/>
      <c r="AA323" s="1"/>
      <c r="AB323" s="1">
        <v>22</v>
      </c>
      <c r="AC323" s="1"/>
      <c r="AD323" s="1"/>
      <c r="AF323" s="7">
        <f t="shared" ref="AF323:AF379" si="15">O323-Y323-E323</f>
        <v>5.2</v>
      </c>
      <c r="AG323" s="7">
        <f t="shared" ref="AG323:AG379" si="16">R323-AB323-H323</f>
        <v>7</v>
      </c>
      <c r="AH323" s="7">
        <f t="shared" ref="AH323:AH379" si="17">AG323-AF323</f>
        <v>1.7999999999999998</v>
      </c>
    </row>
    <row r="324" spans="1:34" x14ac:dyDescent="0.3">
      <c r="A324" s="16"/>
      <c r="B324" s="6">
        <v>201838</v>
      </c>
      <c r="C324" s="6"/>
      <c r="D324" s="6"/>
      <c r="E324" s="1">
        <v>2.8</v>
      </c>
      <c r="F324" s="1"/>
      <c r="G324" s="1"/>
      <c r="H324" s="1">
        <v>3</v>
      </c>
      <c r="I324" s="1"/>
      <c r="J324" s="1"/>
      <c r="L324" s="6">
        <v>201838</v>
      </c>
      <c r="M324" s="6"/>
      <c r="N324" s="6"/>
      <c r="O324" s="1">
        <v>31</v>
      </c>
      <c r="P324" s="1"/>
      <c r="Q324" s="1"/>
      <c r="R324" s="1">
        <v>31</v>
      </c>
      <c r="S324" s="1"/>
      <c r="T324" s="1"/>
      <c r="V324" s="6">
        <v>201838</v>
      </c>
      <c r="W324" s="6"/>
      <c r="X324" s="6"/>
      <c r="Y324" s="1">
        <v>23</v>
      </c>
      <c r="Z324" s="1"/>
      <c r="AA324" s="1"/>
      <c r="AB324" s="1">
        <v>22.5</v>
      </c>
      <c r="AC324" s="1"/>
      <c r="AD324" s="1"/>
      <c r="AF324" s="7">
        <f t="shared" si="15"/>
        <v>5.2</v>
      </c>
      <c r="AG324" s="7">
        <f t="shared" si="16"/>
        <v>5.5</v>
      </c>
      <c r="AH324" s="7">
        <f t="shared" si="17"/>
        <v>0.29999999999999982</v>
      </c>
    </row>
    <row r="325" spans="1:34" x14ac:dyDescent="0.3">
      <c r="A325" s="16"/>
      <c r="B325" s="6">
        <v>201839</v>
      </c>
      <c r="C325" s="6"/>
      <c r="D325" s="6"/>
      <c r="E325" s="1">
        <v>2.8</v>
      </c>
      <c r="F325" s="1"/>
      <c r="G325" s="1"/>
      <c r="H325" s="1">
        <v>2.8</v>
      </c>
      <c r="I325" s="1"/>
      <c r="J325" s="1"/>
      <c r="L325" s="6">
        <v>201839</v>
      </c>
      <c r="M325" s="6"/>
      <c r="N325" s="6"/>
      <c r="O325" s="1">
        <v>31</v>
      </c>
      <c r="P325" s="1"/>
      <c r="Q325" s="1"/>
      <c r="R325" s="1">
        <v>31</v>
      </c>
      <c r="S325" s="1"/>
      <c r="T325" s="1"/>
      <c r="V325" s="6">
        <v>201839</v>
      </c>
      <c r="W325" s="6"/>
      <c r="X325" s="6"/>
      <c r="Y325" s="1">
        <v>23</v>
      </c>
      <c r="Z325" s="1"/>
      <c r="AA325" s="1"/>
      <c r="AB325" s="1">
        <v>22.5</v>
      </c>
      <c r="AC325" s="1"/>
      <c r="AD325" s="1"/>
      <c r="AF325" s="7">
        <f t="shared" si="15"/>
        <v>5.2</v>
      </c>
      <c r="AG325" s="7">
        <f t="shared" si="16"/>
        <v>5.7</v>
      </c>
      <c r="AH325" s="7">
        <f t="shared" si="17"/>
        <v>0.5</v>
      </c>
    </row>
    <row r="326" spans="1:34" x14ac:dyDescent="0.3">
      <c r="A326" s="16"/>
      <c r="B326" s="6">
        <v>201840</v>
      </c>
      <c r="C326" s="6"/>
      <c r="D326" s="6"/>
      <c r="E326" s="1">
        <v>2.8</v>
      </c>
      <c r="F326" s="1"/>
      <c r="G326" s="1"/>
      <c r="H326" s="1">
        <v>3</v>
      </c>
      <c r="I326" s="1"/>
      <c r="J326" s="1"/>
      <c r="L326" s="6">
        <v>201840</v>
      </c>
      <c r="M326" s="6"/>
      <c r="N326" s="6"/>
      <c r="O326" s="1">
        <v>31</v>
      </c>
      <c r="P326" s="1"/>
      <c r="Q326" s="1"/>
      <c r="R326" s="1">
        <v>31.5</v>
      </c>
      <c r="S326" s="1"/>
      <c r="T326" s="1"/>
      <c r="V326" s="6">
        <v>201840</v>
      </c>
      <c r="W326" s="6"/>
      <c r="X326" s="6"/>
      <c r="Y326" s="1">
        <v>23</v>
      </c>
      <c r="Z326" s="1"/>
      <c r="AA326" s="1"/>
      <c r="AB326" s="1">
        <v>22</v>
      </c>
      <c r="AC326" s="1"/>
      <c r="AD326" s="1"/>
      <c r="AF326" s="7">
        <f t="shared" si="15"/>
        <v>5.2</v>
      </c>
      <c r="AG326" s="7">
        <f t="shared" si="16"/>
        <v>6.5</v>
      </c>
      <c r="AH326" s="7">
        <f t="shared" si="17"/>
        <v>1.2999999999999998</v>
      </c>
    </row>
    <row r="327" spans="1:34" x14ac:dyDescent="0.3">
      <c r="A327" s="16"/>
      <c r="B327" s="6">
        <v>201841</v>
      </c>
      <c r="C327" s="6"/>
      <c r="D327" s="6"/>
      <c r="E327" s="1">
        <v>2.8</v>
      </c>
      <c r="F327" s="1"/>
      <c r="G327" s="1"/>
      <c r="H327" s="1">
        <v>2.5</v>
      </c>
      <c r="I327" s="1"/>
      <c r="J327" s="1"/>
      <c r="L327" s="6">
        <v>201841</v>
      </c>
      <c r="M327" s="6"/>
      <c r="N327" s="6"/>
      <c r="O327" s="1">
        <v>31</v>
      </c>
      <c r="P327" s="1"/>
      <c r="Q327" s="1"/>
      <c r="R327" s="1">
        <v>31.5</v>
      </c>
      <c r="S327" s="1"/>
      <c r="T327" s="1"/>
      <c r="V327" s="6">
        <v>201841</v>
      </c>
      <c r="W327" s="6"/>
      <c r="X327" s="6"/>
      <c r="Y327" s="1">
        <v>23</v>
      </c>
      <c r="Z327" s="1"/>
      <c r="AA327" s="1"/>
      <c r="AB327" s="1">
        <v>22</v>
      </c>
      <c r="AC327" s="1"/>
      <c r="AD327" s="1"/>
      <c r="AF327" s="7">
        <f t="shared" si="15"/>
        <v>5.2</v>
      </c>
      <c r="AG327" s="7">
        <f t="shared" si="16"/>
        <v>7</v>
      </c>
      <c r="AH327" s="7">
        <f t="shared" si="17"/>
        <v>1.7999999999999998</v>
      </c>
    </row>
    <row r="328" spans="1:34" x14ac:dyDescent="0.3">
      <c r="A328" s="16"/>
      <c r="B328" s="13">
        <v>201842</v>
      </c>
      <c r="C328" s="14"/>
      <c r="D328" s="15"/>
      <c r="E328" s="10">
        <v>2.8</v>
      </c>
      <c r="F328" s="11"/>
      <c r="G328" s="12"/>
      <c r="H328" s="10">
        <v>2.2999999999999998</v>
      </c>
      <c r="I328" s="11"/>
      <c r="J328" s="11"/>
      <c r="L328" s="13">
        <v>201842</v>
      </c>
      <c r="M328" s="14"/>
      <c r="N328" s="15"/>
      <c r="O328" s="10">
        <v>31</v>
      </c>
      <c r="P328" s="11"/>
      <c r="Q328" s="12"/>
      <c r="R328" s="10">
        <v>31.5</v>
      </c>
      <c r="S328" s="11"/>
      <c r="T328" s="11"/>
      <c r="V328" s="13">
        <v>201842</v>
      </c>
      <c r="W328" s="14"/>
      <c r="X328" s="15"/>
      <c r="Y328" s="10">
        <v>23</v>
      </c>
      <c r="Z328" s="11"/>
      <c r="AA328" s="12"/>
      <c r="AB328" s="10">
        <v>22</v>
      </c>
      <c r="AC328" s="11"/>
      <c r="AD328" s="11"/>
      <c r="AF328" s="7">
        <f t="shared" si="15"/>
        <v>5.2</v>
      </c>
      <c r="AG328" s="7">
        <f t="shared" si="16"/>
        <v>7.2</v>
      </c>
      <c r="AH328" s="7">
        <f t="shared" si="17"/>
        <v>2</v>
      </c>
    </row>
    <row r="329" spans="1:34" x14ac:dyDescent="0.3">
      <c r="AF329" s="8" t="s">
        <v>7</v>
      </c>
      <c r="AG329" s="9">
        <f>AVERAGE(AG2:AG328)</f>
        <v>6.0489296636085665</v>
      </c>
      <c r="AH329" s="9">
        <f>AVERAGE(AH2:AH328)</f>
        <v>0.84892966360856392</v>
      </c>
    </row>
    <row r="330" spans="1:34" x14ac:dyDescent="0.3">
      <c r="AF330" s="8" t="s">
        <v>8</v>
      </c>
      <c r="AG330" s="9">
        <f>STDEV(AG2:AG328)</f>
        <v>0.62429623047165761</v>
      </c>
      <c r="AH330" s="9">
        <f>STDEV(AH2:AH328)</f>
        <v>0.62429623047169769</v>
      </c>
    </row>
    <row r="333" spans="1:34" ht="20.399999999999999" x14ac:dyDescent="0.3">
      <c r="B333" s="2" t="s">
        <v>0</v>
      </c>
      <c r="C333" s="3" t="s">
        <v>1</v>
      </c>
      <c r="D333" s="3"/>
      <c r="E333" s="4" t="s">
        <v>2</v>
      </c>
      <c r="F333" s="4"/>
      <c r="G333" s="4"/>
      <c r="H333" s="4" t="s">
        <v>3</v>
      </c>
      <c r="I333" s="4"/>
      <c r="J333" s="4"/>
      <c r="L333" s="2" t="s">
        <v>0</v>
      </c>
      <c r="M333" s="3" t="s">
        <v>1</v>
      </c>
      <c r="N333" s="3"/>
      <c r="O333" s="4" t="s">
        <v>2</v>
      </c>
      <c r="P333" s="4"/>
      <c r="Q333" s="4"/>
      <c r="R333" s="4" t="s">
        <v>3</v>
      </c>
      <c r="S333" s="4"/>
      <c r="T333" s="4"/>
      <c r="V333" s="2" t="s">
        <v>0</v>
      </c>
      <c r="W333" s="3" t="s">
        <v>1</v>
      </c>
      <c r="X333" s="3"/>
      <c r="Y333" s="4" t="s">
        <v>2</v>
      </c>
      <c r="Z333" s="4"/>
      <c r="AA333" s="4"/>
      <c r="AB333" s="4" t="s">
        <v>3</v>
      </c>
      <c r="AC333" s="4"/>
      <c r="AD333" s="4"/>
    </row>
    <row r="334" spans="1:34" x14ac:dyDescent="0.3">
      <c r="A334" s="17" t="s">
        <v>11</v>
      </c>
      <c r="B334" s="6">
        <v>201727</v>
      </c>
      <c r="C334" s="6"/>
      <c r="D334" s="6"/>
      <c r="E334" s="1">
        <v>2.8</v>
      </c>
      <c r="F334" s="1"/>
      <c r="G334" s="1"/>
      <c r="H334" s="1">
        <v>2</v>
      </c>
      <c r="I334" s="1"/>
      <c r="J334" s="1"/>
      <c r="L334" s="6">
        <v>201727</v>
      </c>
      <c r="M334" s="6"/>
      <c r="N334" s="6"/>
      <c r="O334" s="1">
        <v>32.1</v>
      </c>
      <c r="P334" s="1"/>
      <c r="Q334" s="1"/>
      <c r="R334" s="1">
        <v>32</v>
      </c>
      <c r="S334" s="1"/>
      <c r="T334" s="1"/>
      <c r="V334" s="6">
        <v>201727</v>
      </c>
      <c r="W334" s="6"/>
      <c r="X334" s="6"/>
      <c r="Y334" s="1">
        <v>23.8</v>
      </c>
      <c r="Z334" s="1"/>
      <c r="AA334" s="1"/>
      <c r="AB334" s="1">
        <v>24.5</v>
      </c>
      <c r="AC334" s="1"/>
      <c r="AD334" s="1"/>
      <c r="AF334" s="7">
        <f t="shared" ref="AF334:AF397" si="18">O334-Y334-E334</f>
        <v>5.5000000000000009</v>
      </c>
      <c r="AG334" s="7">
        <f t="shared" ref="AG334:AG363" si="19">R334-AB334-H334</f>
        <v>5.5</v>
      </c>
      <c r="AH334" s="7">
        <f t="shared" ref="AH334:AH397" si="20">AG334-AF334</f>
        <v>0</v>
      </c>
    </row>
    <row r="335" spans="1:34" x14ac:dyDescent="0.3">
      <c r="A335" s="17"/>
      <c r="B335" s="6">
        <v>201728</v>
      </c>
      <c r="C335" s="6"/>
      <c r="D335" s="6"/>
      <c r="E335" s="1">
        <v>2.8</v>
      </c>
      <c r="F335" s="1"/>
      <c r="G335" s="1"/>
      <c r="H335" s="1">
        <v>2.6</v>
      </c>
      <c r="I335" s="1"/>
      <c r="J335" s="1"/>
      <c r="L335" s="6">
        <v>201728</v>
      </c>
      <c r="M335" s="6"/>
      <c r="N335" s="6"/>
      <c r="O335" s="1">
        <v>32.1</v>
      </c>
      <c r="P335" s="1"/>
      <c r="Q335" s="1"/>
      <c r="R335" s="1">
        <v>32</v>
      </c>
      <c r="S335" s="1"/>
      <c r="T335" s="1"/>
      <c r="V335" s="6">
        <v>201728</v>
      </c>
      <c r="W335" s="6"/>
      <c r="X335" s="6"/>
      <c r="Y335" s="1">
        <v>23.8</v>
      </c>
      <c r="Z335" s="1"/>
      <c r="AA335" s="1"/>
      <c r="AB335" s="1">
        <v>23</v>
      </c>
      <c r="AC335" s="1"/>
      <c r="AD335" s="1"/>
      <c r="AF335" s="7">
        <f t="shared" si="18"/>
        <v>5.5000000000000009</v>
      </c>
      <c r="AG335" s="7">
        <f t="shared" si="19"/>
        <v>6.4</v>
      </c>
      <c r="AH335" s="7">
        <f t="shared" si="20"/>
        <v>0.89999999999999947</v>
      </c>
    </row>
    <row r="336" spans="1:34" x14ac:dyDescent="0.3">
      <c r="A336" s="17"/>
      <c r="B336" s="6"/>
      <c r="C336" s="6"/>
      <c r="D336" s="6"/>
      <c r="E336" s="1"/>
      <c r="F336" s="1"/>
      <c r="G336" s="1"/>
      <c r="H336" s="1"/>
      <c r="I336" s="1"/>
      <c r="J336" s="1"/>
      <c r="L336" s="6"/>
      <c r="M336" s="6"/>
      <c r="N336" s="6"/>
      <c r="O336" s="1"/>
      <c r="P336" s="1"/>
      <c r="Q336" s="1"/>
      <c r="R336" s="1"/>
      <c r="S336" s="1"/>
      <c r="T336" s="1"/>
      <c r="V336" s="6"/>
      <c r="W336" s="6"/>
      <c r="X336" s="6"/>
      <c r="Y336" s="1"/>
      <c r="Z336" s="1"/>
      <c r="AA336" s="1"/>
      <c r="AB336" s="1"/>
      <c r="AC336" s="1"/>
      <c r="AD336" s="1"/>
      <c r="AF336" s="7">
        <f>O335-Y335-E335</f>
        <v>5.5000000000000009</v>
      </c>
      <c r="AG336" s="7">
        <f>R335-AB335-H335</f>
        <v>6.4</v>
      </c>
      <c r="AH336" s="7">
        <f t="shared" si="20"/>
        <v>0.89999999999999947</v>
      </c>
    </row>
    <row r="337" spans="1:34" x14ac:dyDescent="0.3">
      <c r="A337" s="17"/>
      <c r="B337" s="6">
        <v>201729</v>
      </c>
      <c r="C337" s="6"/>
      <c r="D337" s="6"/>
      <c r="E337" s="1">
        <v>2.8</v>
      </c>
      <c r="F337" s="1"/>
      <c r="G337" s="1"/>
      <c r="H337" s="1">
        <v>2.6</v>
      </c>
      <c r="I337" s="1"/>
      <c r="J337" s="1"/>
      <c r="L337" s="6">
        <v>201729</v>
      </c>
      <c r="M337" s="6"/>
      <c r="N337" s="6"/>
      <c r="O337" s="1">
        <v>32.1</v>
      </c>
      <c r="P337" s="1"/>
      <c r="Q337" s="1"/>
      <c r="R337" s="1">
        <v>32</v>
      </c>
      <c r="S337" s="1"/>
      <c r="T337" s="1"/>
      <c r="V337" s="6">
        <v>201729</v>
      </c>
      <c r="W337" s="6"/>
      <c r="X337" s="6"/>
      <c r="Y337" s="1">
        <v>23.8</v>
      </c>
      <c r="Z337" s="1"/>
      <c r="AA337" s="1"/>
      <c r="AB337" s="1">
        <v>24</v>
      </c>
      <c r="AC337" s="1"/>
      <c r="AD337" s="1"/>
      <c r="AF337" s="7">
        <f t="shared" si="18"/>
        <v>5.5000000000000009</v>
      </c>
      <c r="AG337" s="7">
        <f t="shared" si="19"/>
        <v>5.4</v>
      </c>
      <c r="AH337" s="7">
        <f t="shared" si="20"/>
        <v>-0.10000000000000053</v>
      </c>
    </row>
    <row r="338" spans="1:34" x14ac:dyDescent="0.3">
      <c r="A338" s="17"/>
      <c r="B338" s="6">
        <v>201730</v>
      </c>
      <c r="C338" s="6"/>
      <c r="D338" s="6"/>
      <c r="E338" s="1">
        <v>2.8</v>
      </c>
      <c r="F338" s="1"/>
      <c r="G338" s="1"/>
      <c r="H338" s="1">
        <v>2.6</v>
      </c>
      <c r="I338" s="1"/>
      <c r="J338" s="1"/>
      <c r="L338" s="6">
        <v>201730</v>
      </c>
      <c r="M338" s="6"/>
      <c r="N338" s="6"/>
      <c r="O338" s="1">
        <v>32.1</v>
      </c>
      <c r="P338" s="1"/>
      <c r="Q338" s="1"/>
      <c r="R338" s="1">
        <v>32</v>
      </c>
      <c r="S338" s="1"/>
      <c r="T338" s="1"/>
      <c r="V338" s="6">
        <v>201730</v>
      </c>
      <c r="W338" s="6"/>
      <c r="X338" s="6"/>
      <c r="Y338" s="1">
        <v>23.8</v>
      </c>
      <c r="Z338" s="1"/>
      <c r="AA338" s="1"/>
      <c r="AB338" s="1">
        <v>22.5</v>
      </c>
      <c r="AC338" s="1"/>
      <c r="AD338" s="1"/>
      <c r="AF338" s="7">
        <f t="shared" si="18"/>
        <v>5.5000000000000009</v>
      </c>
      <c r="AG338" s="7">
        <f t="shared" si="19"/>
        <v>6.9</v>
      </c>
      <c r="AH338" s="7">
        <f t="shared" si="20"/>
        <v>1.3999999999999995</v>
      </c>
    </row>
    <row r="339" spans="1:34" x14ac:dyDescent="0.3">
      <c r="A339" s="17"/>
      <c r="B339" s="6">
        <v>201735</v>
      </c>
      <c r="C339" s="6"/>
      <c r="D339" s="6"/>
      <c r="E339" s="1">
        <v>2.8</v>
      </c>
      <c r="F339" s="1"/>
      <c r="G339" s="1"/>
      <c r="H339" s="1">
        <v>2.6</v>
      </c>
      <c r="I339" s="1"/>
      <c r="J339" s="1"/>
      <c r="L339" s="6">
        <v>201735</v>
      </c>
      <c r="M339" s="6"/>
      <c r="N339" s="6"/>
      <c r="O339" s="1">
        <v>32.1</v>
      </c>
      <c r="P339" s="1"/>
      <c r="Q339" s="1"/>
      <c r="R339" s="1">
        <v>33</v>
      </c>
      <c r="S339" s="1"/>
      <c r="T339" s="1"/>
      <c r="V339" s="6">
        <v>201735</v>
      </c>
      <c r="W339" s="6"/>
      <c r="X339" s="6"/>
      <c r="Y339" s="1">
        <v>23.8</v>
      </c>
      <c r="Z339" s="1"/>
      <c r="AA339" s="1"/>
      <c r="AB339" s="1">
        <v>23</v>
      </c>
      <c r="AC339" s="1"/>
      <c r="AD339" s="1"/>
      <c r="AF339" s="7">
        <f t="shared" si="18"/>
        <v>5.5000000000000009</v>
      </c>
      <c r="AG339" s="7">
        <f t="shared" si="19"/>
        <v>7.4</v>
      </c>
      <c r="AH339" s="7">
        <f t="shared" si="20"/>
        <v>1.8999999999999995</v>
      </c>
    </row>
    <row r="340" spans="1:34" x14ac:dyDescent="0.3">
      <c r="A340" s="17"/>
      <c r="B340" s="6">
        <v>201736</v>
      </c>
      <c r="C340" s="6"/>
      <c r="D340" s="6"/>
      <c r="E340" s="1">
        <v>2.8</v>
      </c>
      <c r="F340" s="1"/>
      <c r="G340" s="1"/>
      <c r="H340" s="1">
        <v>2.8</v>
      </c>
      <c r="I340" s="1"/>
      <c r="J340" s="1"/>
      <c r="L340" s="6">
        <v>201736</v>
      </c>
      <c r="M340" s="6"/>
      <c r="N340" s="6"/>
      <c r="O340" s="1">
        <v>32.1</v>
      </c>
      <c r="P340" s="1"/>
      <c r="Q340" s="1"/>
      <c r="R340" s="1">
        <v>32</v>
      </c>
      <c r="S340" s="1"/>
      <c r="T340" s="1"/>
      <c r="V340" s="6">
        <v>201736</v>
      </c>
      <c r="W340" s="6"/>
      <c r="X340" s="6"/>
      <c r="Y340" s="1">
        <v>23.8</v>
      </c>
      <c r="Z340" s="1"/>
      <c r="AA340" s="1"/>
      <c r="AB340" s="1">
        <v>24</v>
      </c>
      <c r="AC340" s="1"/>
      <c r="AD340" s="1"/>
      <c r="AF340" s="7">
        <f t="shared" si="18"/>
        <v>5.5000000000000009</v>
      </c>
      <c r="AG340" s="7">
        <f t="shared" si="19"/>
        <v>5.2</v>
      </c>
      <c r="AH340" s="7">
        <f t="shared" si="20"/>
        <v>-0.30000000000000071</v>
      </c>
    </row>
    <row r="341" spans="1:34" x14ac:dyDescent="0.3">
      <c r="A341" s="17"/>
      <c r="B341" s="6">
        <v>201737</v>
      </c>
      <c r="C341" s="6"/>
      <c r="D341" s="6"/>
      <c r="E341" s="1">
        <v>2.8</v>
      </c>
      <c r="F341" s="1"/>
      <c r="G341" s="1"/>
      <c r="H341" s="1">
        <v>2.6</v>
      </c>
      <c r="I341" s="1"/>
      <c r="J341" s="1"/>
      <c r="L341" s="6">
        <v>201737</v>
      </c>
      <c r="M341" s="6"/>
      <c r="N341" s="6"/>
      <c r="O341" s="1">
        <v>32.1</v>
      </c>
      <c r="P341" s="1"/>
      <c r="Q341" s="1"/>
      <c r="R341" s="1">
        <v>33</v>
      </c>
      <c r="S341" s="1"/>
      <c r="T341" s="1"/>
      <c r="V341" s="6">
        <v>201737</v>
      </c>
      <c r="W341" s="6"/>
      <c r="X341" s="6"/>
      <c r="Y341" s="1">
        <v>23.8</v>
      </c>
      <c r="Z341" s="1"/>
      <c r="AA341" s="1"/>
      <c r="AB341" s="1">
        <v>24</v>
      </c>
      <c r="AC341" s="1"/>
      <c r="AD341" s="1"/>
      <c r="AF341" s="7">
        <f t="shared" si="18"/>
        <v>5.5000000000000009</v>
      </c>
      <c r="AG341" s="7">
        <f t="shared" si="19"/>
        <v>6.4</v>
      </c>
      <c r="AH341" s="7">
        <f t="shared" si="20"/>
        <v>0.89999999999999947</v>
      </c>
    </row>
    <row r="342" spans="1:34" x14ac:dyDescent="0.3">
      <c r="A342" s="17"/>
      <c r="B342" s="6">
        <v>201738</v>
      </c>
      <c r="C342" s="6"/>
      <c r="D342" s="6"/>
      <c r="E342" s="1">
        <v>2.8</v>
      </c>
      <c r="F342" s="1"/>
      <c r="G342" s="1"/>
      <c r="H342" s="1">
        <v>2.6</v>
      </c>
      <c r="I342" s="1"/>
      <c r="J342" s="1"/>
      <c r="L342" s="6">
        <v>201738</v>
      </c>
      <c r="M342" s="6"/>
      <c r="N342" s="6"/>
      <c r="O342" s="1">
        <v>32.1</v>
      </c>
      <c r="P342" s="1"/>
      <c r="Q342" s="1"/>
      <c r="R342" s="1">
        <v>32</v>
      </c>
      <c r="S342" s="1"/>
      <c r="T342" s="1"/>
      <c r="V342" s="6">
        <v>201738</v>
      </c>
      <c r="W342" s="6"/>
      <c r="X342" s="6"/>
      <c r="Y342" s="1">
        <v>23.8</v>
      </c>
      <c r="Z342" s="1"/>
      <c r="AA342" s="1"/>
      <c r="AB342" s="1">
        <v>23.5</v>
      </c>
      <c r="AC342" s="1"/>
      <c r="AD342" s="1"/>
      <c r="AF342" s="7">
        <f t="shared" si="18"/>
        <v>5.5000000000000009</v>
      </c>
      <c r="AG342" s="7">
        <f t="shared" si="19"/>
        <v>5.9</v>
      </c>
      <c r="AH342" s="7">
        <f t="shared" si="20"/>
        <v>0.39999999999999947</v>
      </c>
    </row>
    <row r="343" spans="1:34" x14ac:dyDescent="0.3">
      <c r="A343" s="17"/>
      <c r="B343" s="6">
        <v>201739</v>
      </c>
      <c r="C343" s="6"/>
      <c r="D343" s="6"/>
      <c r="E343" s="1">
        <v>2.8</v>
      </c>
      <c r="F343" s="1"/>
      <c r="G343" s="1"/>
      <c r="H343" s="1">
        <v>2.5</v>
      </c>
      <c r="I343" s="1"/>
      <c r="J343" s="1"/>
      <c r="L343" s="6">
        <v>201739</v>
      </c>
      <c r="M343" s="6"/>
      <c r="N343" s="6"/>
      <c r="O343" s="1">
        <v>32.1</v>
      </c>
      <c r="P343" s="1"/>
      <c r="Q343" s="1"/>
      <c r="R343" s="1">
        <v>31.5</v>
      </c>
      <c r="S343" s="1"/>
      <c r="T343" s="1"/>
      <c r="V343" s="6">
        <v>201739</v>
      </c>
      <c r="W343" s="6"/>
      <c r="X343" s="6"/>
      <c r="Y343" s="1">
        <v>23.8</v>
      </c>
      <c r="Z343" s="1"/>
      <c r="AA343" s="1"/>
      <c r="AB343" s="1">
        <v>23.5</v>
      </c>
      <c r="AC343" s="1"/>
      <c r="AD343" s="1"/>
      <c r="AF343" s="7">
        <f t="shared" si="18"/>
        <v>5.5000000000000009</v>
      </c>
      <c r="AG343" s="7">
        <f t="shared" si="19"/>
        <v>5.5</v>
      </c>
      <c r="AH343" s="7">
        <f t="shared" si="20"/>
        <v>0</v>
      </c>
    </row>
    <row r="344" spans="1:34" x14ac:dyDescent="0.3">
      <c r="A344" s="17"/>
      <c r="B344" s="6">
        <v>201740</v>
      </c>
      <c r="C344" s="6"/>
      <c r="D344" s="6"/>
      <c r="E344" s="1">
        <v>2.8</v>
      </c>
      <c r="F344" s="1"/>
      <c r="G344" s="1"/>
      <c r="H344" s="1">
        <v>2.7</v>
      </c>
      <c r="I344" s="1"/>
      <c r="J344" s="1"/>
      <c r="L344" s="6">
        <v>201740</v>
      </c>
      <c r="M344" s="6"/>
      <c r="N344" s="6"/>
      <c r="O344" s="1">
        <v>32.1</v>
      </c>
      <c r="P344" s="1"/>
      <c r="Q344" s="1"/>
      <c r="R344" s="1">
        <v>31</v>
      </c>
      <c r="S344" s="1"/>
      <c r="T344" s="1"/>
      <c r="V344" s="6">
        <v>201740</v>
      </c>
      <c r="W344" s="6"/>
      <c r="X344" s="6"/>
      <c r="Y344" s="1">
        <v>23.8</v>
      </c>
      <c r="Z344" s="1"/>
      <c r="AA344" s="1"/>
      <c r="AB344" s="1">
        <v>23</v>
      </c>
      <c r="AC344" s="1"/>
      <c r="AD344" s="1"/>
      <c r="AF344" s="7">
        <f t="shared" si="18"/>
        <v>5.5000000000000009</v>
      </c>
      <c r="AG344" s="7">
        <f t="shared" si="19"/>
        <v>5.3</v>
      </c>
      <c r="AH344" s="7">
        <f t="shared" si="20"/>
        <v>-0.20000000000000107</v>
      </c>
    </row>
    <row r="345" spans="1:34" x14ac:dyDescent="0.3">
      <c r="A345" s="17"/>
      <c r="B345" s="6">
        <v>201741</v>
      </c>
      <c r="C345" s="6"/>
      <c r="D345" s="6"/>
      <c r="E345" s="1">
        <v>2.8</v>
      </c>
      <c r="F345" s="1"/>
      <c r="G345" s="1"/>
      <c r="H345" s="1">
        <v>2.6</v>
      </c>
      <c r="I345" s="1"/>
      <c r="J345" s="1"/>
      <c r="L345" s="6">
        <v>201741</v>
      </c>
      <c r="M345" s="6"/>
      <c r="N345" s="6"/>
      <c r="O345" s="1">
        <v>32.1</v>
      </c>
      <c r="P345" s="1"/>
      <c r="Q345" s="1"/>
      <c r="R345" s="1">
        <v>31.5</v>
      </c>
      <c r="S345" s="1"/>
      <c r="T345" s="1"/>
      <c r="V345" s="6">
        <v>201741</v>
      </c>
      <c r="W345" s="6"/>
      <c r="X345" s="6"/>
      <c r="Y345" s="1">
        <v>23.8</v>
      </c>
      <c r="Z345" s="1"/>
      <c r="AA345" s="1"/>
      <c r="AB345" s="1">
        <v>23.5</v>
      </c>
      <c r="AC345" s="1"/>
      <c r="AD345" s="1"/>
      <c r="AF345" s="7">
        <f t="shared" si="18"/>
        <v>5.5000000000000009</v>
      </c>
      <c r="AG345" s="7">
        <f t="shared" si="19"/>
        <v>5.4</v>
      </c>
      <c r="AH345" s="7">
        <f t="shared" si="20"/>
        <v>-0.10000000000000053</v>
      </c>
    </row>
    <row r="346" spans="1:34" x14ac:dyDescent="0.3">
      <c r="A346" s="17"/>
      <c r="B346" s="6">
        <v>201742</v>
      </c>
      <c r="C346" s="6"/>
      <c r="D346" s="6"/>
      <c r="E346" s="1">
        <v>2.8</v>
      </c>
      <c r="F346" s="1"/>
      <c r="G346" s="1"/>
      <c r="H346" s="1">
        <v>2.6</v>
      </c>
      <c r="I346" s="1"/>
      <c r="J346" s="1"/>
      <c r="L346" s="6">
        <v>201742</v>
      </c>
      <c r="M346" s="6"/>
      <c r="N346" s="6"/>
      <c r="O346" s="1">
        <v>32.1</v>
      </c>
      <c r="P346" s="1"/>
      <c r="Q346" s="1"/>
      <c r="R346" s="1">
        <v>32</v>
      </c>
      <c r="S346" s="1"/>
      <c r="T346" s="1"/>
      <c r="V346" s="6">
        <v>201742</v>
      </c>
      <c r="W346" s="6"/>
      <c r="X346" s="6"/>
      <c r="Y346" s="1">
        <v>23.8</v>
      </c>
      <c r="Z346" s="1"/>
      <c r="AA346" s="1"/>
      <c r="AB346" s="1">
        <v>23</v>
      </c>
      <c r="AC346" s="1"/>
      <c r="AD346" s="1"/>
      <c r="AF346" s="7">
        <f t="shared" si="18"/>
        <v>5.5000000000000009</v>
      </c>
      <c r="AG346" s="7">
        <f t="shared" si="19"/>
        <v>6.4</v>
      </c>
      <c r="AH346" s="7">
        <f t="shared" si="20"/>
        <v>0.89999999999999947</v>
      </c>
    </row>
    <row r="347" spans="1:34" x14ac:dyDescent="0.3">
      <c r="A347" s="17"/>
      <c r="B347" s="6">
        <v>201743</v>
      </c>
      <c r="C347" s="6"/>
      <c r="D347" s="6"/>
      <c r="E347" s="1">
        <v>2.8</v>
      </c>
      <c r="F347" s="1"/>
      <c r="G347" s="1"/>
      <c r="H347" s="1">
        <v>2.4</v>
      </c>
      <c r="I347" s="1"/>
      <c r="J347" s="1"/>
      <c r="L347" s="6">
        <v>201743</v>
      </c>
      <c r="M347" s="6"/>
      <c r="N347" s="6"/>
      <c r="O347" s="1">
        <v>32.1</v>
      </c>
      <c r="P347" s="1"/>
      <c r="Q347" s="1"/>
      <c r="R347" s="1">
        <v>32.5</v>
      </c>
      <c r="S347" s="1"/>
      <c r="T347" s="1"/>
      <c r="V347" s="6">
        <v>201743</v>
      </c>
      <c r="W347" s="6"/>
      <c r="X347" s="6"/>
      <c r="Y347" s="1">
        <v>23.8</v>
      </c>
      <c r="Z347" s="1"/>
      <c r="AA347" s="1"/>
      <c r="AB347" s="1">
        <v>23.5</v>
      </c>
      <c r="AC347" s="1"/>
      <c r="AD347" s="1"/>
      <c r="AF347" s="7">
        <f t="shared" si="18"/>
        <v>5.5000000000000009</v>
      </c>
      <c r="AG347" s="7">
        <f t="shared" si="19"/>
        <v>6.6</v>
      </c>
      <c r="AH347" s="7">
        <f t="shared" si="20"/>
        <v>1.0999999999999988</v>
      </c>
    </row>
    <row r="348" spans="1:34" x14ac:dyDescent="0.3">
      <c r="A348" s="17"/>
      <c r="B348" s="6">
        <v>201744</v>
      </c>
      <c r="C348" s="6"/>
      <c r="D348" s="6"/>
      <c r="E348" s="1">
        <v>2.8</v>
      </c>
      <c r="F348" s="1"/>
      <c r="G348" s="1"/>
      <c r="H348" s="1">
        <v>2.5</v>
      </c>
      <c r="I348" s="1"/>
      <c r="J348" s="1"/>
      <c r="L348" s="6">
        <v>201744</v>
      </c>
      <c r="M348" s="6"/>
      <c r="N348" s="6"/>
      <c r="O348" s="1">
        <v>32.1</v>
      </c>
      <c r="P348" s="1"/>
      <c r="Q348" s="1"/>
      <c r="R348" s="1">
        <v>32</v>
      </c>
      <c r="S348" s="1"/>
      <c r="T348" s="1"/>
      <c r="V348" s="6">
        <v>201744</v>
      </c>
      <c r="W348" s="6"/>
      <c r="X348" s="6"/>
      <c r="Y348" s="1">
        <v>23.8</v>
      </c>
      <c r="Z348" s="1"/>
      <c r="AA348" s="1"/>
      <c r="AB348" s="1">
        <v>23.5</v>
      </c>
      <c r="AC348" s="1"/>
      <c r="AD348" s="1"/>
      <c r="AF348" s="7">
        <f t="shared" si="18"/>
        <v>5.5000000000000009</v>
      </c>
      <c r="AG348" s="7">
        <f t="shared" si="19"/>
        <v>6</v>
      </c>
      <c r="AH348" s="7">
        <f t="shared" si="20"/>
        <v>0.49999999999999911</v>
      </c>
    </row>
    <row r="349" spans="1:34" x14ac:dyDescent="0.3">
      <c r="A349" s="17"/>
      <c r="B349" s="6">
        <v>201745</v>
      </c>
      <c r="C349" s="6"/>
      <c r="D349" s="6"/>
      <c r="E349" s="1">
        <v>2.8</v>
      </c>
      <c r="F349" s="1"/>
      <c r="G349" s="1"/>
      <c r="H349" s="1">
        <v>2.6</v>
      </c>
      <c r="I349" s="1"/>
      <c r="J349" s="1"/>
      <c r="L349" s="6">
        <v>201745</v>
      </c>
      <c r="M349" s="6"/>
      <c r="N349" s="6"/>
      <c r="O349" s="1">
        <v>32.1</v>
      </c>
      <c r="P349" s="1"/>
      <c r="Q349" s="1"/>
      <c r="R349" s="1">
        <v>32.5</v>
      </c>
      <c r="S349" s="1"/>
      <c r="T349" s="1"/>
      <c r="V349" s="6">
        <v>201745</v>
      </c>
      <c r="W349" s="6"/>
      <c r="X349" s="6"/>
      <c r="Y349" s="1">
        <v>23.8</v>
      </c>
      <c r="Z349" s="1"/>
      <c r="AA349" s="1"/>
      <c r="AB349" s="1">
        <v>23.5</v>
      </c>
      <c r="AC349" s="1"/>
      <c r="AD349" s="1"/>
      <c r="AF349" s="7">
        <f t="shared" si="18"/>
        <v>5.5000000000000009</v>
      </c>
      <c r="AG349" s="7">
        <f t="shared" si="19"/>
        <v>6.4</v>
      </c>
      <c r="AH349" s="7">
        <f t="shared" si="20"/>
        <v>0.89999999999999947</v>
      </c>
    </row>
    <row r="350" spans="1:34" x14ac:dyDescent="0.3">
      <c r="A350" s="17"/>
      <c r="B350" s="6">
        <v>201746</v>
      </c>
      <c r="C350" s="6"/>
      <c r="D350" s="6"/>
      <c r="E350" s="1">
        <v>2.8</v>
      </c>
      <c r="F350" s="1"/>
      <c r="G350" s="1"/>
      <c r="H350" s="1">
        <v>2.7</v>
      </c>
      <c r="I350" s="1"/>
      <c r="J350" s="1"/>
      <c r="L350" s="6">
        <v>201746</v>
      </c>
      <c r="M350" s="6"/>
      <c r="N350" s="6"/>
      <c r="O350" s="1">
        <v>32.1</v>
      </c>
      <c r="P350" s="1"/>
      <c r="Q350" s="1"/>
      <c r="R350" s="1">
        <v>33</v>
      </c>
      <c r="S350" s="1"/>
      <c r="T350" s="1"/>
      <c r="V350" s="6">
        <v>201746</v>
      </c>
      <c r="W350" s="6"/>
      <c r="X350" s="6"/>
      <c r="Y350" s="1">
        <v>23.8</v>
      </c>
      <c r="Z350" s="1"/>
      <c r="AA350" s="1"/>
      <c r="AB350" s="1">
        <v>24</v>
      </c>
      <c r="AC350" s="1"/>
      <c r="AD350" s="1"/>
      <c r="AF350" s="7">
        <f t="shared" si="18"/>
        <v>5.5000000000000009</v>
      </c>
      <c r="AG350" s="7">
        <f t="shared" si="19"/>
        <v>6.3</v>
      </c>
      <c r="AH350" s="7">
        <f t="shared" si="20"/>
        <v>0.79999999999999893</v>
      </c>
    </row>
    <row r="351" spans="1:34" x14ac:dyDescent="0.3">
      <c r="A351" s="17"/>
      <c r="B351" s="6">
        <v>201747</v>
      </c>
      <c r="C351" s="6"/>
      <c r="D351" s="6"/>
      <c r="E351" s="1">
        <v>2.8</v>
      </c>
      <c r="F351" s="1"/>
      <c r="G351" s="1"/>
      <c r="H351" s="1">
        <v>2.6</v>
      </c>
      <c r="I351" s="1"/>
      <c r="J351" s="1"/>
      <c r="L351" s="6">
        <v>201747</v>
      </c>
      <c r="M351" s="6"/>
      <c r="N351" s="6"/>
      <c r="O351" s="1">
        <v>32.1</v>
      </c>
      <c r="P351" s="1"/>
      <c r="Q351" s="1"/>
      <c r="R351" s="1">
        <v>33</v>
      </c>
      <c r="S351" s="1"/>
      <c r="T351" s="1"/>
      <c r="V351" s="6">
        <v>201747</v>
      </c>
      <c r="W351" s="6"/>
      <c r="X351" s="6"/>
      <c r="Y351" s="1">
        <v>23.8</v>
      </c>
      <c r="Z351" s="1"/>
      <c r="AA351" s="1"/>
      <c r="AB351" s="1">
        <v>24</v>
      </c>
      <c r="AC351" s="1"/>
      <c r="AD351" s="1"/>
      <c r="AF351" s="7">
        <f t="shared" si="18"/>
        <v>5.5000000000000009</v>
      </c>
      <c r="AG351" s="7">
        <f t="shared" si="19"/>
        <v>6.4</v>
      </c>
      <c r="AH351" s="7">
        <f t="shared" si="20"/>
        <v>0.89999999999999947</v>
      </c>
    </row>
    <row r="352" spans="1:34" x14ac:dyDescent="0.3">
      <c r="A352" s="17"/>
      <c r="B352" s="6"/>
      <c r="C352" s="6"/>
      <c r="D352" s="6"/>
      <c r="E352" s="1"/>
      <c r="F352" s="1"/>
      <c r="G352" s="1"/>
      <c r="H352" s="1"/>
      <c r="I352" s="1"/>
      <c r="J352" s="1"/>
      <c r="L352" s="6"/>
      <c r="M352" s="6"/>
      <c r="N352" s="6"/>
      <c r="O352" s="1"/>
      <c r="P352" s="1"/>
      <c r="Q352" s="1"/>
      <c r="R352" s="1"/>
      <c r="S352" s="1"/>
      <c r="T352" s="1"/>
      <c r="V352" s="6"/>
      <c r="W352" s="6"/>
      <c r="X352" s="6"/>
      <c r="Y352" s="1"/>
      <c r="Z352" s="1"/>
      <c r="AA352" s="1"/>
      <c r="AB352" s="1"/>
      <c r="AC352" s="1"/>
      <c r="AD352" s="1"/>
      <c r="AF352" s="7">
        <f>O351-Y351-E351</f>
        <v>5.5000000000000009</v>
      </c>
      <c r="AG352" s="7">
        <f>R351-AB351-H351</f>
        <v>6.4</v>
      </c>
      <c r="AH352" s="7">
        <f t="shared" si="20"/>
        <v>0.89999999999999947</v>
      </c>
    </row>
    <row r="353" spans="1:34" x14ac:dyDescent="0.3">
      <c r="A353" s="17"/>
      <c r="B353" s="6">
        <v>201748</v>
      </c>
      <c r="C353" s="6"/>
      <c r="D353" s="6"/>
      <c r="E353" s="1">
        <v>2.8</v>
      </c>
      <c r="F353" s="1"/>
      <c r="G353" s="1"/>
      <c r="H353" s="1">
        <v>2.6</v>
      </c>
      <c r="I353" s="1"/>
      <c r="J353" s="1"/>
      <c r="L353" s="6">
        <v>201748</v>
      </c>
      <c r="M353" s="6"/>
      <c r="N353" s="6"/>
      <c r="O353" s="1">
        <v>32.1</v>
      </c>
      <c r="P353" s="1"/>
      <c r="Q353" s="1"/>
      <c r="R353" s="1">
        <v>32.5</v>
      </c>
      <c r="S353" s="1"/>
      <c r="T353" s="1"/>
      <c r="V353" s="6">
        <v>201748</v>
      </c>
      <c r="W353" s="6"/>
      <c r="X353" s="6"/>
      <c r="Y353" s="1">
        <v>23.8</v>
      </c>
      <c r="Z353" s="1"/>
      <c r="AA353" s="1"/>
      <c r="AB353" s="1">
        <v>23</v>
      </c>
      <c r="AC353" s="1"/>
      <c r="AD353" s="1"/>
      <c r="AF353" s="7">
        <f t="shared" si="18"/>
        <v>5.5000000000000009</v>
      </c>
      <c r="AG353" s="7">
        <f t="shared" si="19"/>
        <v>6.9</v>
      </c>
      <c r="AH353" s="7">
        <f t="shared" si="20"/>
        <v>1.3999999999999995</v>
      </c>
    </row>
    <row r="354" spans="1:34" x14ac:dyDescent="0.3">
      <c r="A354" s="17"/>
      <c r="B354" s="6"/>
      <c r="C354" s="6"/>
      <c r="D354" s="6"/>
      <c r="E354" s="1"/>
      <c r="F354" s="1"/>
      <c r="G354" s="1"/>
      <c r="H354" s="1"/>
      <c r="I354" s="1"/>
      <c r="J354" s="1"/>
      <c r="L354" s="6"/>
      <c r="M354" s="6"/>
      <c r="N354" s="6"/>
      <c r="O354" s="1"/>
      <c r="P354" s="1"/>
      <c r="Q354" s="1"/>
      <c r="R354" s="1"/>
      <c r="S354" s="1"/>
      <c r="T354" s="1"/>
      <c r="V354" s="6"/>
      <c r="W354" s="6"/>
      <c r="X354" s="6"/>
      <c r="Y354" s="1"/>
      <c r="Z354" s="1"/>
      <c r="AA354" s="1"/>
      <c r="AB354" s="1"/>
      <c r="AC354" s="1"/>
      <c r="AD354" s="1"/>
      <c r="AF354" s="7">
        <f>O353-Y353-E353</f>
        <v>5.5000000000000009</v>
      </c>
      <c r="AG354" s="7">
        <f>R353-AB353-H353</f>
        <v>6.9</v>
      </c>
      <c r="AH354" s="7">
        <f t="shared" si="20"/>
        <v>1.3999999999999995</v>
      </c>
    </row>
    <row r="355" spans="1:34" x14ac:dyDescent="0.3">
      <c r="A355" s="17"/>
      <c r="B355" s="6">
        <v>201749</v>
      </c>
      <c r="C355" s="6"/>
      <c r="D355" s="6"/>
      <c r="E355" s="1">
        <v>2.8</v>
      </c>
      <c r="F355" s="1"/>
      <c r="G355" s="1"/>
      <c r="H355" s="1">
        <v>2.6</v>
      </c>
      <c r="I355" s="1"/>
      <c r="J355" s="1"/>
      <c r="L355" s="6">
        <v>201749</v>
      </c>
      <c r="M355" s="6"/>
      <c r="N355" s="6"/>
      <c r="O355" s="1">
        <v>32.1</v>
      </c>
      <c r="P355" s="1"/>
      <c r="Q355" s="1"/>
      <c r="R355" s="1">
        <v>31.5</v>
      </c>
      <c r="S355" s="1"/>
      <c r="T355" s="1"/>
      <c r="V355" s="6">
        <v>201749</v>
      </c>
      <c r="W355" s="6"/>
      <c r="X355" s="6"/>
      <c r="Y355" s="1">
        <v>23.8</v>
      </c>
      <c r="Z355" s="1"/>
      <c r="AA355" s="1"/>
      <c r="AB355" s="1">
        <v>23.5</v>
      </c>
      <c r="AC355" s="1"/>
      <c r="AD355" s="1"/>
      <c r="AF355" s="7">
        <f t="shared" si="18"/>
        <v>5.5000000000000009</v>
      </c>
      <c r="AG355" s="7">
        <f t="shared" si="19"/>
        <v>5.4</v>
      </c>
      <c r="AH355" s="7">
        <f t="shared" si="20"/>
        <v>-0.10000000000000053</v>
      </c>
    </row>
    <row r="356" spans="1:34" x14ac:dyDescent="0.3">
      <c r="A356" s="17"/>
      <c r="B356" s="6">
        <v>201750</v>
      </c>
      <c r="C356" s="6"/>
      <c r="D356" s="6"/>
      <c r="E356" s="1">
        <v>2.8</v>
      </c>
      <c r="F356" s="1"/>
      <c r="G356" s="1"/>
      <c r="H356" s="1">
        <v>2.8</v>
      </c>
      <c r="I356" s="1"/>
      <c r="J356" s="1"/>
      <c r="L356" s="6">
        <v>201750</v>
      </c>
      <c r="M356" s="6"/>
      <c r="N356" s="6"/>
      <c r="O356" s="1">
        <v>32.1</v>
      </c>
      <c r="P356" s="1"/>
      <c r="Q356" s="1"/>
      <c r="R356" s="1">
        <v>32</v>
      </c>
      <c r="S356" s="1"/>
      <c r="T356" s="1"/>
      <c r="V356" s="6">
        <v>201750</v>
      </c>
      <c r="W356" s="6"/>
      <c r="X356" s="6"/>
      <c r="Y356" s="1">
        <v>23.8</v>
      </c>
      <c r="Z356" s="1"/>
      <c r="AA356" s="1"/>
      <c r="AB356" s="1">
        <v>23.5</v>
      </c>
      <c r="AC356" s="1"/>
      <c r="AD356" s="1"/>
      <c r="AF356" s="7">
        <f t="shared" si="18"/>
        <v>5.5000000000000009</v>
      </c>
      <c r="AG356" s="7">
        <f t="shared" si="19"/>
        <v>5.7</v>
      </c>
      <c r="AH356" s="7">
        <f t="shared" si="20"/>
        <v>0.19999999999999929</v>
      </c>
    </row>
    <row r="357" spans="1:34" x14ac:dyDescent="0.3">
      <c r="A357" s="17"/>
      <c r="B357" s="6">
        <v>201751</v>
      </c>
      <c r="C357" s="6"/>
      <c r="D357" s="6"/>
      <c r="E357" s="1">
        <v>2.8</v>
      </c>
      <c r="F357" s="1"/>
      <c r="G357" s="1"/>
      <c r="H357" s="1">
        <v>2.8</v>
      </c>
      <c r="I357" s="1"/>
      <c r="J357" s="1"/>
      <c r="L357" s="6">
        <v>201751</v>
      </c>
      <c r="M357" s="6"/>
      <c r="N357" s="6"/>
      <c r="O357" s="1">
        <v>32.1</v>
      </c>
      <c r="P357" s="1"/>
      <c r="Q357" s="1"/>
      <c r="R357" s="1">
        <v>32</v>
      </c>
      <c r="S357" s="1"/>
      <c r="T357" s="1"/>
      <c r="V357" s="6">
        <v>201751</v>
      </c>
      <c r="W357" s="6"/>
      <c r="X357" s="6"/>
      <c r="Y357" s="1">
        <v>23.8</v>
      </c>
      <c r="Z357" s="1"/>
      <c r="AA357" s="1"/>
      <c r="AB357" s="1">
        <v>23.5</v>
      </c>
      <c r="AC357" s="1"/>
      <c r="AD357" s="1"/>
      <c r="AF357" s="7">
        <f t="shared" si="18"/>
        <v>5.5000000000000009</v>
      </c>
      <c r="AG357" s="7">
        <f t="shared" si="19"/>
        <v>5.7</v>
      </c>
      <c r="AH357" s="7">
        <f t="shared" si="20"/>
        <v>0.19999999999999929</v>
      </c>
    </row>
    <row r="358" spans="1:34" x14ac:dyDescent="0.3">
      <c r="A358" s="17"/>
      <c r="B358" s="6">
        <v>201753</v>
      </c>
      <c r="C358" s="6"/>
      <c r="D358" s="6"/>
      <c r="E358" s="1">
        <v>2.8</v>
      </c>
      <c r="F358" s="1"/>
      <c r="G358" s="1"/>
      <c r="H358" s="1">
        <v>2.6</v>
      </c>
      <c r="I358" s="1"/>
      <c r="J358" s="1"/>
      <c r="L358" s="6">
        <v>201753</v>
      </c>
      <c r="M358" s="6"/>
      <c r="N358" s="6"/>
      <c r="O358" s="1">
        <v>32.1</v>
      </c>
      <c r="P358" s="1"/>
      <c r="Q358" s="1"/>
      <c r="R358" s="1">
        <v>32</v>
      </c>
      <c r="S358" s="1"/>
      <c r="T358" s="1"/>
      <c r="V358" s="6">
        <v>201753</v>
      </c>
      <c r="W358" s="6"/>
      <c r="X358" s="6"/>
      <c r="Y358" s="1">
        <v>23.8</v>
      </c>
      <c r="Z358" s="1"/>
      <c r="AA358" s="1"/>
      <c r="AB358" s="1">
        <v>23.5</v>
      </c>
      <c r="AC358" s="1"/>
      <c r="AD358" s="1"/>
      <c r="AF358" s="7">
        <f t="shared" si="18"/>
        <v>5.5000000000000009</v>
      </c>
      <c r="AG358" s="7">
        <f t="shared" si="19"/>
        <v>5.9</v>
      </c>
      <c r="AH358" s="7">
        <f t="shared" si="20"/>
        <v>0.39999999999999947</v>
      </c>
    </row>
    <row r="359" spans="1:34" x14ac:dyDescent="0.3">
      <c r="A359" s="17"/>
      <c r="B359" s="6">
        <v>201801</v>
      </c>
      <c r="C359" s="6"/>
      <c r="D359" s="6"/>
      <c r="E359" s="1">
        <v>2.8</v>
      </c>
      <c r="F359" s="1"/>
      <c r="G359" s="1"/>
      <c r="H359" s="1">
        <v>2.7</v>
      </c>
      <c r="I359" s="1"/>
      <c r="J359" s="1"/>
      <c r="L359" s="6">
        <v>201801</v>
      </c>
      <c r="M359" s="6"/>
      <c r="N359" s="6"/>
      <c r="O359" s="1">
        <v>32.1</v>
      </c>
      <c r="P359" s="1"/>
      <c r="Q359" s="1"/>
      <c r="R359" s="1">
        <v>31.5</v>
      </c>
      <c r="S359" s="1"/>
      <c r="T359" s="1"/>
      <c r="V359" s="6">
        <v>201801</v>
      </c>
      <c r="W359" s="6"/>
      <c r="X359" s="6"/>
      <c r="Y359" s="1">
        <v>23.8</v>
      </c>
      <c r="Z359" s="1"/>
      <c r="AA359" s="1"/>
      <c r="AB359" s="1">
        <v>24.5</v>
      </c>
      <c r="AC359" s="1"/>
      <c r="AD359" s="1"/>
      <c r="AF359" s="7">
        <f t="shared" si="18"/>
        <v>5.5000000000000009</v>
      </c>
      <c r="AG359" s="7">
        <f t="shared" si="19"/>
        <v>4.3</v>
      </c>
      <c r="AH359" s="7">
        <f t="shared" si="20"/>
        <v>-1.2000000000000011</v>
      </c>
    </row>
    <row r="360" spans="1:34" x14ac:dyDescent="0.3">
      <c r="A360" s="17"/>
      <c r="B360" s="6">
        <v>201802</v>
      </c>
      <c r="C360" s="6"/>
      <c r="D360" s="6"/>
      <c r="E360" s="1">
        <v>2.8</v>
      </c>
      <c r="F360" s="1"/>
      <c r="G360" s="1"/>
      <c r="H360" s="1">
        <v>2.5</v>
      </c>
      <c r="I360" s="1"/>
      <c r="J360" s="1"/>
      <c r="L360" s="6">
        <v>201802</v>
      </c>
      <c r="M360" s="6"/>
      <c r="N360" s="6"/>
      <c r="O360" s="1">
        <v>32.1</v>
      </c>
      <c r="P360" s="1"/>
      <c r="Q360" s="1"/>
      <c r="R360" s="1">
        <v>33</v>
      </c>
      <c r="S360" s="1"/>
      <c r="T360" s="1"/>
      <c r="V360" s="6">
        <v>201802</v>
      </c>
      <c r="W360" s="6"/>
      <c r="X360" s="6"/>
      <c r="Y360" s="1">
        <v>23.8</v>
      </c>
      <c r="Z360" s="1"/>
      <c r="AA360" s="1"/>
      <c r="AB360" s="1">
        <v>24</v>
      </c>
      <c r="AC360" s="1"/>
      <c r="AD360" s="1"/>
      <c r="AF360" s="7">
        <f t="shared" si="18"/>
        <v>5.5000000000000009</v>
      </c>
      <c r="AG360" s="7">
        <f t="shared" si="19"/>
        <v>6.5</v>
      </c>
      <c r="AH360" s="7">
        <f t="shared" si="20"/>
        <v>0.99999999999999911</v>
      </c>
    </row>
    <row r="361" spans="1:34" x14ac:dyDescent="0.3">
      <c r="A361" s="17"/>
      <c r="B361" s="6">
        <v>201803</v>
      </c>
      <c r="C361" s="6"/>
      <c r="D361" s="6"/>
      <c r="E361" s="1">
        <v>2.8</v>
      </c>
      <c r="F361" s="1"/>
      <c r="G361" s="1"/>
      <c r="H361" s="1">
        <v>2.5</v>
      </c>
      <c r="I361" s="1"/>
      <c r="J361" s="1"/>
      <c r="L361" s="6">
        <v>201803</v>
      </c>
      <c r="M361" s="6"/>
      <c r="N361" s="6"/>
      <c r="O361" s="1">
        <v>32.1</v>
      </c>
      <c r="P361" s="1"/>
      <c r="Q361" s="1"/>
      <c r="R361" s="1">
        <v>32</v>
      </c>
      <c r="S361" s="1"/>
      <c r="T361" s="1"/>
      <c r="V361" s="6">
        <v>201803</v>
      </c>
      <c r="W361" s="6"/>
      <c r="X361" s="6"/>
      <c r="Y361" s="1">
        <v>23.8</v>
      </c>
      <c r="Z361" s="1"/>
      <c r="AA361" s="1"/>
      <c r="AB361" s="1">
        <v>23.5</v>
      </c>
      <c r="AC361" s="1"/>
      <c r="AD361" s="1"/>
      <c r="AF361" s="7">
        <f t="shared" si="18"/>
        <v>5.5000000000000009</v>
      </c>
      <c r="AG361" s="7">
        <f t="shared" si="19"/>
        <v>6</v>
      </c>
      <c r="AH361" s="7">
        <f t="shared" si="20"/>
        <v>0.49999999999999911</v>
      </c>
    </row>
    <row r="362" spans="1:34" x14ac:dyDescent="0.3">
      <c r="A362" s="17"/>
      <c r="B362" s="6"/>
      <c r="C362" s="6"/>
      <c r="D362" s="6"/>
      <c r="E362" s="1"/>
      <c r="F362" s="1"/>
      <c r="G362" s="1"/>
      <c r="H362" s="1"/>
      <c r="I362" s="1"/>
      <c r="J362" s="1"/>
      <c r="L362" s="6"/>
      <c r="M362" s="6"/>
      <c r="N362" s="6"/>
      <c r="O362" s="1"/>
      <c r="P362" s="1"/>
      <c r="Q362" s="1"/>
      <c r="R362" s="1"/>
      <c r="S362" s="1"/>
      <c r="T362" s="1"/>
      <c r="V362" s="6"/>
      <c r="W362" s="6"/>
      <c r="X362" s="6"/>
      <c r="Y362" s="1"/>
      <c r="Z362" s="1"/>
      <c r="AA362" s="1"/>
      <c r="AB362" s="1"/>
      <c r="AC362" s="1"/>
      <c r="AD362" s="1"/>
      <c r="AF362" s="7">
        <f>O361-Y361-E361</f>
        <v>5.5000000000000009</v>
      </c>
      <c r="AG362" s="7">
        <f>R361-AB361-H361</f>
        <v>6</v>
      </c>
      <c r="AH362" s="7">
        <f t="shared" si="20"/>
        <v>0.49999999999999911</v>
      </c>
    </row>
    <row r="363" spans="1:34" x14ac:dyDescent="0.3">
      <c r="A363" s="17"/>
      <c r="B363" s="6">
        <v>201804</v>
      </c>
      <c r="C363" s="6"/>
      <c r="D363" s="6"/>
      <c r="E363" s="1">
        <v>2.8</v>
      </c>
      <c r="F363" s="1"/>
      <c r="G363" s="1"/>
      <c r="H363" s="1">
        <v>2.6</v>
      </c>
      <c r="I363" s="1"/>
      <c r="J363" s="1"/>
      <c r="L363" s="6">
        <v>201804</v>
      </c>
      <c r="M363" s="6"/>
      <c r="N363" s="6"/>
      <c r="O363" s="1">
        <v>32.1</v>
      </c>
      <c r="P363" s="1"/>
      <c r="Q363" s="1"/>
      <c r="R363" s="1">
        <v>32.5</v>
      </c>
      <c r="S363" s="1"/>
      <c r="T363" s="1"/>
      <c r="V363" s="6">
        <v>201804</v>
      </c>
      <c r="W363" s="6"/>
      <c r="X363" s="6"/>
      <c r="Y363" s="1">
        <v>23.8</v>
      </c>
      <c r="Z363" s="1"/>
      <c r="AA363" s="1"/>
      <c r="AB363" s="1">
        <v>23.5</v>
      </c>
      <c r="AC363" s="1"/>
      <c r="AD363" s="1"/>
      <c r="AF363" s="7">
        <f t="shared" si="18"/>
        <v>5.5000000000000009</v>
      </c>
      <c r="AG363" s="7">
        <f t="shared" si="19"/>
        <v>6.4</v>
      </c>
      <c r="AH363" s="7">
        <f t="shared" si="20"/>
        <v>0.89999999999999947</v>
      </c>
    </row>
    <row r="364" spans="1:34" x14ac:dyDescent="0.3">
      <c r="A364" s="17"/>
      <c r="B364" s="6"/>
      <c r="C364" s="6"/>
      <c r="D364" s="6"/>
      <c r="E364" s="1"/>
      <c r="F364" s="1"/>
      <c r="G364" s="1"/>
      <c r="H364" s="1"/>
      <c r="I364" s="1"/>
      <c r="J364" s="1"/>
      <c r="L364" s="6"/>
      <c r="M364" s="6"/>
      <c r="N364" s="6"/>
      <c r="O364" s="1"/>
      <c r="P364" s="1"/>
      <c r="Q364" s="1"/>
      <c r="R364" s="1"/>
      <c r="S364" s="1"/>
      <c r="T364" s="1"/>
      <c r="V364" s="6"/>
      <c r="W364" s="6"/>
      <c r="X364" s="6"/>
      <c r="Y364" s="1"/>
      <c r="Z364" s="1"/>
      <c r="AA364" s="1"/>
      <c r="AB364" s="1"/>
      <c r="AC364" s="1"/>
      <c r="AD364" s="1"/>
      <c r="AF364" s="7">
        <f>O363-Y363-E363</f>
        <v>5.5000000000000009</v>
      </c>
      <c r="AG364" s="7">
        <f>R363-AB363-H363</f>
        <v>6.4</v>
      </c>
      <c r="AH364" s="7">
        <f t="shared" si="20"/>
        <v>0.89999999999999947</v>
      </c>
    </row>
    <row r="365" spans="1:34" x14ac:dyDescent="0.3">
      <c r="A365" s="17"/>
      <c r="B365" s="6">
        <v>201805</v>
      </c>
      <c r="C365" s="6"/>
      <c r="D365" s="6"/>
      <c r="E365" s="1">
        <v>2.8</v>
      </c>
      <c r="F365" s="1"/>
      <c r="G365" s="1"/>
      <c r="H365" s="1">
        <v>2.6</v>
      </c>
      <c r="I365" s="1"/>
      <c r="J365" s="1"/>
      <c r="L365" s="6">
        <v>201805</v>
      </c>
      <c r="M365" s="6"/>
      <c r="N365" s="6"/>
      <c r="O365" s="1">
        <v>32.1</v>
      </c>
      <c r="P365" s="1"/>
      <c r="Q365" s="1"/>
      <c r="R365" s="1">
        <v>32</v>
      </c>
      <c r="S365" s="1"/>
      <c r="T365" s="1"/>
      <c r="V365" s="6">
        <v>201805</v>
      </c>
      <c r="W365" s="6"/>
      <c r="X365" s="6"/>
      <c r="Y365" s="1">
        <v>23.8</v>
      </c>
      <c r="Z365" s="1"/>
      <c r="AA365" s="1"/>
      <c r="AB365" s="1">
        <v>23.5</v>
      </c>
      <c r="AC365" s="1"/>
      <c r="AD365" s="1"/>
      <c r="AF365" s="7">
        <f t="shared" si="18"/>
        <v>5.5000000000000009</v>
      </c>
      <c r="AG365" s="7">
        <f>R365-AB365-H365</f>
        <v>5.9</v>
      </c>
      <c r="AH365" s="7">
        <f t="shared" si="20"/>
        <v>0.39999999999999947</v>
      </c>
    </row>
    <row r="366" spans="1:34" x14ac:dyDescent="0.3">
      <c r="A366" s="17"/>
      <c r="B366" s="6"/>
      <c r="C366" s="6"/>
      <c r="D366" s="6"/>
      <c r="E366" s="1"/>
      <c r="F366" s="1"/>
      <c r="G366" s="1"/>
      <c r="H366" s="1"/>
      <c r="I366" s="1"/>
      <c r="J366" s="1"/>
      <c r="L366" s="6"/>
      <c r="M366" s="6"/>
      <c r="N366" s="6"/>
      <c r="O366" s="1"/>
      <c r="P366" s="1"/>
      <c r="Q366" s="1"/>
      <c r="R366" s="1"/>
      <c r="S366" s="1"/>
      <c r="T366" s="1"/>
      <c r="V366" s="6"/>
      <c r="W366" s="6"/>
      <c r="X366" s="6"/>
      <c r="Y366" s="1"/>
      <c r="Z366" s="1"/>
      <c r="AA366" s="1"/>
      <c r="AB366" s="1"/>
      <c r="AC366" s="1"/>
      <c r="AD366" s="1"/>
      <c r="AF366" s="7">
        <f>O365-Y365-E365</f>
        <v>5.5000000000000009</v>
      </c>
      <c r="AG366" s="7">
        <f>R365-AB365-H365</f>
        <v>5.9</v>
      </c>
      <c r="AH366" s="7">
        <f t="shared" si="20"/>
        <v>0.39999999999999947</v>
      </c>
    </row>
    <row r="367" spans="1:34" x14ac:dyDescent="0.3">
      <c r="A367" s="17"/>
      <c r="B367" s="6">
        <v>201806</v>
      </c>
      <c r="C367" s="6"/>
      <c r="D367" s="6"/>
      <c r="E367" s="1">
        <v>2.8</v>
      </c>
      <c r="F367" s="1"/>
      <c r="G367" s="1"/>
      <c r="H367" s="1">
        <v>2.6</v>
      </c>
      <c r="I367" s="1"/>
      <c r="J367" s="1"/>
      <c r="L367" s="6">
        <v>201806</v>
      </c>
      <c r="M367" s="6"/>
      <c r="N367" s="6"/>
      <c r="O367" s="1">
        <v>32.1</v>
      </c>
      <c r="P367" s="1"/>
      <c r="Q367" s="1"/>
      <c r="R367" s="1">
        <v>32</v>
      </c>
      <c r="S367" s="1"/>
      <c r="T367" s="1"/>
      <c r="V367" s="6">
        <v>201806</v>
      </c>
      <c r="W367" s="6"/>
      <c r="X367" s="6"/>
      <c r="Y367" s="1">
        <v>23.8</v>
      </c>
      <c r="Z367" s="1"/>
      <c r="AA367" s="1"/>
      <c r="AB367" s="1">
        <v>23.5</v>
      </c>
      <c r="AC367" s="1"/>
      <c r="AD367" s="1"/>
      <c r="AF367" s="7">
        <f t="shared" si="18"/>
        <v>5.5000000000000009</v>
      </c>
      <c r="AG367" s="7">
        <f>R367-AB367-H367</f>
        <v>5.9</v>
      </c>
      <c r="AH367" s="7">
        <f t="shared" si="20"/>
        <v>0.39999999999999947</v>
      </c>
    </row>
    <row r="368" spans="1:34" x14ac:dyDescent="0.3">
      <c r="A368" s="17"/>
      <c r="B368" s="6">
        <v>201807</v>
      </c>
      <c r="C368" s="6"/>
      <c r="D368" s="6"/>
      <c r="E368" s="1">
        <v>2.8</v>
      </c>
      <c r="F368" s="1"/>
      <c r="G368" s="1"/>
      <c r="H368" s="1">
        <v>2.2999999999999998</v>
      </c>
      <c r="I368" s="1"/>
      <c r="J368" s="1"/>
      <c r="L368" s="6">
        <v>201807</v>
      </c>
      <c r="M368" s="6"/>
      <c r="N368" s="6"/>
      <c r="O368" s="1">
        <v>32.1</v>
      </c>
      <c r="P368" s="1"/>
      <c r="Q368" s="1"/>
      <c r="R368" s="1">
        <v>31.5</v>
      </c>
      <c r="S368" s="1"/>
      <c r="T368" s="1"/>
      <c r="V368" s="6">
        <v>201807</v>
      </c>
      <c r="W368" s="6"/>
      <c r="X368" s="6"/>
      <c r="Y368" s="1">
        <v>23.8</v>
      </c>
      <c r="Z368" s="1"/>
      <c r="AA368" s="1"/>
      <c r="AB368" s="1">
        <v>23.5</v>
      </c>
      <c r="AC368" s="1"/>
      <c r="AD368" s="1"/>
      <c r="AF368" s="7">
        <f t="shared" si="18"/>
        <v>5.5000000000000009</v>
      </c>
      <c r="AG368" s="7">
        <f>R368-AB368-H368</f>
        <v>5.7</v>
      </c>
      <c r="AH368" s="7">
        <f t="shared" si="20"/>
        <v>0.19999999999999929</v>
      </c>
    </row>
    <row r="369" spans="1:34" x14ac:dyDescent="0.3">
      <c r="A369" s="17"/>
      <c r="B369" s="6">
        <v>201808</v>
      </c>
      <c r="C369" s="6"/>
      <c r="D369" s="6"/>
      <c r="E369" s="1">
        <v>2.8</v>
      </c>
      <c r="F369" s="1"/>
      <c r="G369" s="1"/>
      <c r="H369" s="1">
        <v>2.4</v>
      </c>
      <c r="I369" s="1"/>
      <c r="J369" s="1"/>
      <c r="L369" s="6">
        <v>201808</v>
      </c>
      <c r="M369" s="6"/>
      <c r="N369" s="6"/>
      <c r="O369" s="1">
        <v>32.1</v>
      </c>
      <c r="P369" s="1"/>
      <c r="Q369" s="1"/>
      <c r="R369" s="1">
        <v>32.5</v>
      </c>
      <c r="S369" s="1"/>
      <c r="T369" s="1"/>
      <c r="V369" s="6">
        <v>201808</v>
      </c>
      <c r="W369" s="6"/>
      <c r="X369" s="6"/>
      <c r="Y369" s="1">
        <v>23.8</v>
      </c>
      <c r="Z369" s="1"/>
      <c r="AA369" s="1"/>
      <c r="AB369" s="1">
        <v>23.5</v>
      </c>
      <c r="AC369" s="1"/>
      <c r="AD369" s="1"/>
      <c r="AF369" s="7">
        <f t="shared" si="18"/>
        <v>5.5000000000000009</v>
      </c>
      <c r="AG369" s="7">
        <f>R369-AB369-H369</f>
        <v>6.6</v>
      </c>
      <c r="AH369" s="7">
        <f t="shared" si="20"/>
        <v>1.0999999999999988</v>
      </c>
    </row>
    <row r="370" spans="1:34" x14ac:dyDescent="0.3">
      <c r="A370" s="17"/>
      <c r="B370" s="6">
        <v>201841</v>
      </c>
      <c r="C370" s="6"/>
      <c r="D370" s="6"/>
      <c r="E370" s="1">
        <v>2.8</v>
      </c>
      <c r="F370" s="1"/>
      <c r="G370" s="1"/>
      <c r="H370" s="1">
        <v>2.7</v>
      </c>
      <c r="I370" s="1"/>
      <c r="J370" s="1"/>
      <c r="L370" s="6">
        <v>201841</v>
      </c>
      <c r="M370" s="6"/>
      <c r="N370" s="6"/>
      <c r="O370" s="1">
        <v>32.1</v>
      </c>
      <c r="P370" s="1"/>
      <c r="Q370" s="1"/>
      <c r="R370" s="1">
        <v>32.5</v>
      </c>
      <c r="S370" s="1"/>
      <c r="T370" s="1"/>
      <c r="V370" s="6">
        <v>201841</v>
      </c>
      <c r="W370" s="6"/>
      <c r="X370" s="6"/>
      <c r="Y370" s="1">
        <v>23.8</v>
      </c>
      <c r="Z370" s="1"/>
      <c r="AA370" s="1"/>
      <c r="AB370" s="1">
        <v>23.5</v>
      </c>
      <c r="AC370" s="1"/>
      <c r="AD370" s="1"/>
      <c r="AF370" s="7">
        <f t="shared" si="18"/>
        <v>5.5000000000000009</v>
      </c>
      <c r="AG370" s="7">
        <f>R370-AB370-H370</f>
        <v>6.3</v>
      </c>
      <c r="AH370" s="7">
        <f t="shared" si="20"/>
        <v>0.79999999999999893</v>
      </c>
    </row>
    <row r="371" spans="1:34" x14ac:dyDescent="0.3">
      <c r="A371" s="17"/>
      <c r="B371" s="6">
        <v>201734</v>
      </c>
      <c r="C371" s="6"/>
      <c r="D371" s="6"/>
      <c r="E371" s="1">
        <v>2.8</v>
      </c>
      <c r="F371" s="1"/>
      <c r="G371" s="1"/>
      <c r="H371" s="1">
        <v>2.6</v>
      </c>
      <c r="I371" s="1"/>
      <c r="J371" s="1"/>
      <c r="L371" s="6">
        <v>201734</v>
      </c>
      <c r="M371" s="6"/>
      <c r="N371" s="6"/>
      <c r="O371" s="1">
        <v>31.3</v>
      </c>
      <c r="P371" s="1"/>
      <c r="Q371" s="1"/>
      <c r="R371" s="1">
        <v>31</v>
      </c>
      <c r="S371" s="1"/>
      <c r="T371" s="1"/>
      <c r="V371" s="6">
        <v>201734</v>
      </c>
      <c r="W371" s="6"/>
      <c r="X371" s="6"/>
      <c r="Y371" s="1">
        <v>23</v>
      </c>
      <c r="Z371" s="1"/>
      <c r="AA371" s="1"/>
      <c r="AB371" s="1">
        <v>22.5</v>
      </c>
      <c r="AC371" s="1"/>
      <c r="AD371" s="1"/>
      <c r="AF371" s="7">
        <f t="shared" si="18"/>
        <v>5.5000000000000009</v>
      </c>
      <c r="AG371" s="7">
        <f t="shared" ref="AG371:AG434" si="21">R371-AB371-H371</f>
        <v>5.9</v>
      </c>
      <c r="AH371" s="7">
        <f t="shared" si="20"/>
        <v>0.39999999999999947</v>
      </c>
    </row>
    <row r="372" spans="1:34" x14ac:dyDescent="0.3">
      <c r="A372" s="17"/>
      <c r="B372" s="6">
        <v>201735</v>
      </c>
      <c r="C372" s="6"/>
      <c r="D372" s="6"/>
      <c r="E372" s="1">
        <v>2.8</v>
      </c>
      <c r="F372" s="1"/>
      <c r="G372" s="1"/>
      <c r="H372" s="1">
        <v>2.5</v>
      </c>
      <c r="I372" s="1"/>
      <c r="J372" s="1"/>
      <c r="L372" s="6">
        <v>201735</v>
      </c>
      <c r="M372" s="6"/>
      <c r="N372" s="6"/>
      <c r="O372" s="1">
        <v>31.3</v>
      </c>
      <c r="P372" s="1"/>
      <c r="Q372" s="1"/>
      <c r="R372" s="1">
        <v>31</v>
      </c>
      <c r="S372" s="1"/>
      <c r="T372" s="1"/>
      <c r="V372" s="6">
        <v>201735</v>
      </c>
      <c r="W372" s="6"/>
      <c r="X372" s="6"/>
      <c r="Y372" s="1">
        <v>23</v>
      </c>
      <c r="Z372" s="1"/>
      <c r="AA372" s="1"/>
      <c r="AB372" s="1">
        <v>22</v>
      </c>
      <c r="AC372" s="1"/>
      <c r="AD372" s="1"/>
      <c r="AF372" s="7">
        <f t="shared" si="18"/>
        <v>5.5000000000000009</v>
      </c>
      <c r="AG372" s="7">
        <f t="shared" si="21"/>
        <v>6.5</v>
      </c>
      <c r="AH372" s="7">
        <f t="shared" si="20"/>
        <v>0.99999999999999911</v>
      </c>
    </row>
    <row r="373" spans="1:34" x14ac:dyDescent="0.3">
      <c r="A373" s="17"/>
      <c r="B373" s="6"/>
      <c r="C373" s="6"/>
      <c r="D373" s="6"/>
      <c r="E373" s="1"/>
      <c r="F373" s="1"/>
      <c r="G373" s="1"/>
      <c r="H373" s="1"/>
      <c r="I373" s="1"/>
      <c r="J373" s="1"/>
      <c r="L373" s="6"/>
      <c r="M373" s="6"/>
      <c r="N373" s="6"/>
      <c r="O373" s="1"/>
      <c r="P373" s="1"/>
      <c r="Q373" s="1"/>
      <c r="R373" s="1"/>
      <c r="S373" s="1"/>
      <c r="T373" s="1"/>
      <c r="V373" s="6"/>
      <c r="W373" s="6"/>
      <c r="X373" s="6"/>
      <c r="Y373" s="1"/>
      <c r="Z373" s="1"/>
      <c r="AA373" s="1"/>
      <c r="AB373" s="1"/>
      <c r="AC373" s="1"/>
      <c r="AD373" s="1"/>
      <c r="AF373" s="7">
        <f>O372-Y372-E372</f>
        <v>5.5000000000000009</v>
      </c>
      <c r="AG373" s="7">
        <f>R372-AB372-H372</f>
        <v>6.5</v>
      </c>
      <c r="AH373" s="7">
        <f t="shared" si="20"/>
        <v>0.99999999999999911</v>
      </c>
    </row>
    <row r="374" spans="1:34" x14ac:dyDescent="0.3">
      <c r="A374" s="17"/>
      <c r="B374" s="6">
        <v>201736</v>
      </c>
      <c r="C374" s="6"/>
      <c r="D374" s="6"/>
      <c r="E374" s="1">
        <v>2.8</v>
      </c>
      <c r="F374" s="1"/>
      <c r="G374" s="1"/>
      <c r="H374" s="1">
        <v>2.6</v>
      </c>
      <c r="I374" s="1"/>
      <c r="J374" s="1"/>
      <c r="L374" s="6">
        <v>201736</v>
      </c>
      <c r="M374" s="6"/>
      <c r="N374" s="6"/>
      <c r="O374" s="1">
        <v>31.3</v>
      </c>
      <c r="P374" s="1"/>
      <c r="Q374" s="1"/>
      <c r="R374" s="1">
        <v>32</v>
      </c>
      <c r="S374" s="1"/>
      <c r="T374" s="1"/>
      <c r="V374" s="6">
        <v>201736</v>
      </c>
      <c r="W374" s="6"/>
      <c r="X374" s="6"/>
      <c r="Y374" s="1">
        <v>23</v>
      </c>
      <c r="Z374" s="1"/>
      <c r="AA374" s="1"/>
      <c r="AB374" s="1">
        <v>23.5</v>
      </c>
      <c r="AC374" s="1"/>
      <c r="AD374" s="1"/>
      <c r="AF374" s="7">
        <f t="shared" si="18"/>
        <v>5.5000000000000009</v>
      </c>
      <c r="AG374" s="7">
        <f t="shared" si="21"/>
        <v>5.9</v>
      </c>
      <c r="AH374" s="7">
        <f t="shared" si="20"/>
        <v>0.39999999999999947</v>
      </c>
    </row>
    <row r="375" spans="1:34" x14ac:dyDescent="0.3">
      <c r="A375" s="17"/>
      <c r="B375" s="6">
        <v>201737</v>
      </c>
      <c r="C375" s="6"/>
      <c r="D375" s="6"/>
      <c r="E375" s="1">
        <v>2.8</v>
      </c>
      <c r="F375" s="1"/>
      <c r="G375" s="1"/>
      <c r="H375" s="1">
        <v>2.4</v>
      </c>
      <c r="I375" s="1"/>
      <c r="J375" s="1"/>
      <c r="L375" s="6">
        <v>201737</v>
      </c>
      <c r="M375" s="6"/>
      <c r="N375" s="6"/>
      <c r="O375" s="1">
        <v>31.3</v>
      </c>
      <c r="P375" s="1"/>
      <c r="Q375" s="1"/>
      <c r="R375" s="1">
        <v>31.5</v>
      </c>
      <c r="S375" s="1"/>
      <c r="T375" s="1"/>
      <c r="V375" s="6">
        <v>201737</v>
      </c>
      <c r="W375" s="6"/>
      <c r="X375" s="6"/>
      <c r="Y375" s="1">
        <v>23</v>
      </c>
      <c r="Z375" s="1"/>
      <c r="AA375" s="1"/>
      <c r="AB375" s="1">
        <v>22.5</v>
      </c>
      <c r="AC375" s="1"/>
      <c r="AD375" s="1"/>
      <c r="AF375" s="7">
        <f t="shared" si="18"/>
        <v>5.5000000000000009</v>
      </c>
      <c r="AG375" s="7">
        <f t="shared" si="21"/>
        <v>6.6</v>
      </c>
      <c r="AH375" s="7">
        <f t="shared" si="20"/>
        <v>1.0999999999999988</v>
      </c>
    </row>
    <row r="376" spans="1:34" x14ac:dyDescent="0.3">
      <c r="A376" s="17"/>
      <c r="B376" s="6">
        <v>201738</v>
      </c>
      <c r="C376" s="6"/>
      <c r="D376" s="6"/>
      <c r="E376" s="1">
        <v>2.8</v>
      </c>
      <c r="F376" s="1"/>
      <c r="G376" s="1"/>
      <c r="H376" s="1">
        <v>2.6</v>
      </c>
      <c r="I376" s="1"/>
      <c r="J376" s="1"/>
      <c r="L376" s="6">
        <v>201738</v>
      </c>
      <c r="M376" s="6"/>
      <c r="N376" s="6"/>
      <c r="O376" s="1">
        <v>31.3</v>
      </c>
      <c r="P376" s="1"/>
      <c r="Q376" s="1"/>
      <c r="R376" s="1">
        <v>31.5</v>
      </c>
      <c r="S376" s="1"/>
      <c r="T376" s="1"/>
      <c r="V376" s="6">
        <v>201738</v>
      </c>
      <c r="W376" s="6"/>
      <c r="X376" s="6"/>
      <c r="Y376" s="1">
        <v>23</v>
      </c>
      <c r="Z376" s="1"/>
      <c r="AA376" s="1"/>
      <c r="AB376" s="1">
        <v>22.5</v>
      </c>
      <c r="AC376" s="1"/>
      <c r="AD376" s="1"/>
      <c r="AF376" s="7">
        <f t="shared" si="18"/>
        <v>5.5000000000000009</v>
      </c>
      <c r="AG376" s="7">
        <f t="shared" si="21"/>
        <v>6.4</v>
      </c>
      <c r="AH376" s="7">
        <f t="shared" si="20"/>
        <v>0.89999999999999947</v>
      </c>
    </row>
    <row r="377" spans="1:34" x14ac:dyDescent="0.3">
      <c r="A377" s="17"/>
      <c r="B377" s="6">
        <v>201739</v>
      </c>
      <c r="C377" s="6"/>
      <c r="D377" s="6"/>
      <c r="E377" s="1">
        <v>2.8</v>
      </c>
      <c r="F377" s="1"/>
      <c r="G377" s="1"/>
      <c r="H377" s="1">
        <v>2.6</v>
      </c>
      <c r="I377" s="1"/>
      <c r="J377" s="1"/>
      <c r="L377" s="6">
        <v>201739</v>
      </c>
      <c r="M377" s="6"/>
      <c r="N377" s="6"/>
      <c r="O377" s="1">
        <v>31.3</v>
      </c>
      <c r="P377" s="1"/>
      <c r="Q377" s="1"/>
      <c r="R377" s="1">
        <v>31.5</v>
      </c>
      <c r="S377" s="1"/>
      <c r="T377" s="1"/>
      <c r="V377" s="6">
        <v>201739</v>
      </c>
      <c r="W377" s="6"/>
      <c r="X377" s="6"/>
      <c r="Y377" s="1">
        <v>23</v>
      </c>
      <c r="Z377" s="1"/>
      <c r="AA377" s="1"/>
      <c r="AB377" s="1">
        <v>22.5</v>
      </c>
      <c r="AC377" s="1"/>
      <c r="AD377" s="1"/>
      <c r="AF377" s="7">
        <f t="shared" si="18"/>
        <v>5.5000000000000009</v>
      </c>
      <c r="AG377" s="7">
        <f t="shared" si="21"/>
        <v>6.4</v>
      </c>
      <c r="AH377" s="7">
        <f t="shared" si="20"/>
        <v>0.89999999999999947</v>
      </c>
    </row>
    <row r="378" spans="1:34" x14ac:dyDescent="0.3">
      <c r="A378" s="17"/>
      <c r="B378" s="6">
        <v>201740</v>
      </c>
      <c r="C378" s="6"/>
      <c r="D378" s="6"/>
      <c r="E378" s="1">
        <v>2.8</v>
      </c>
      <c r="F378" s="1"/>
      <c r="G378" s="1"/>
      <c r="H378" s="1">
        <v>2.7</v>
      </c>
      <c r="I378" s="1"/>
      <c r="J378" s="1"/>
      <c r="L378" s="6">
        <v>201740</v>
      </c>
      <c r="M378" s="6"/>
      <c r="N378" s="6"/>
      <c r="O378" s="1">
        <v>31.3</v>
      </c>
      <c r="P378" s="1"/>
      <c r="Q378" s="1"/>
      <c r="R378" s="1">
        <v>31.5</v>
      </c>
      <c r="S378" s="1"/>
      <c r="T378" s="1"/>
      <c r="V378" s="6">
        <v>201740</v>
      </c>
      <c r="W378" s="6"/>
      <c r="X378" s="6"/>
      <c r="Y378" s="1">
        <v>23</v>
      </c>
      <c r="Z378" s="1"/>
      <c r="AA378" s="1"/>
      <c r="AB378" s="1">
        <v>22.5</v>
      </c>
      <c r="AC378" s="1"/>
      <c r="AD378" s="1"/>
      <c r="AF378" s="7">
        <f t="shared" si="18"/>
        <v>5.5000000000000009</v>
      </c>
      <c r="AG378" s="7">
        <f t="shared" si="21"/>
        <v>6.3</v>
      </c>
      <c r="AH378" s="7">
        <f t="shared" si="20"/>
        <v>0.79999999999999893</v>
      </c>
    </row>
    <row r="379" spans="1:34" x14ac:dyDescent="0.3">
      <c r="A379" s="17"/>
      <c r="B379" s="6">
        <v>201741</v>
      </c>
      <c r="C379" s="6"/>
      <c r="D379" s="6"/>
      <c r="E379" s="1">
        <v>2.8</v>
      </c>
      <c r="F379" s="1"/>
      <c r="G379" s="1"/>
      <c r="H379" s="1">
        <v>2.4</v>
      </c>
      <c r="I379" s="1"/>
      <c r="J379" s="1"/>
      <c r="L379" s="6">
        <v>201741</v>
      </c>
      <c r="M379" s="6"/>
      <c r="N379" s="6"/>
      <c r="O379" s="1">
        <v>31.3</v>
      </c>
      <c r="P379" s="1"/>
      <c r="Q379" s="1"/>
      <c r="R379" s="1">
        <v>32</v>
      </c>
      <c r="S379" s="1"/>
      <c r="T379" s="1"/>
      <c r="V379" s="6">
        <v>201741</v>
      </c>
      <c r="W379" s="6"/>
      <c r="X379" s="6"/>
      <c r="Y379" s="1">
        <v>23</v>
      </c>
      <c r="Z379" s="1"/>
      <c r="AA379" s="1"/>
      <c r="AB379" s="1">
        <v>23</v>
      </c>
      <c r="AC379" s="1"/>
      <c r="AD379" s="1"/>
      <c r="AF379" s="7">
        <f t="shared" si="18"/>
        <v>5.5000000000000009</v>
      </c>
      <c r="AG379" s="7">
        <f t="shared" si="21"/>
        <v>6.6</v>
      </c>
      <c r="AH379" s="7">
        <f t="shared" si="20"/>
        <v>1.0999999999999988</v>
      </c>
    </row>
    <row r="380" spans="1:34" x14ac:dyDescent="0.3">
      <c r="A380" s="17"/>
      <c r="B380" s="6">
        <v>201742</v>
      </c>
      <c r="C380" s="6"/>
      <c r="D380" s="6"/>
      <c r="E380" s="1">
        <v>2.8</v>
      </c>
      <c r="F380" s="1"/>
      <c r="G380" s="1"/>
      <c r="H380" s="1">
        <v>2.6</v>
      </c>
      <c r="I380" s="1"/>
      <c r="J380" s="1"/>
      <c r="L380" s="6">
        <v>201742</v>
      </c>
      <c r="M380" s="6"/>
      <c r="N380" s="6"/>
      <c r="O380" s="1">
        <v>31.3</v>
      </c>
      <c r="P380" s="1"/>
      <c r="Q380" s="1"/>
      <c r="R380" s="1">
        <v>32</v>
      </c>
      <c r="S380" s="1"/>
      <c r="T380" s="1"/>
      <c r="V380" s="6">
        <v>201742</v>
      </c>
      <c r="W380" s="6"/>
      <c r="X380" s="6"/>
      <c r="Y380" s="1">
        <v>23</v>
      </c>
      <c r="Z380" s="1"/>
      <c r="AA380" s="1"/>
      <c r="AB380" s="1">
        <v>23.5</v>
      </c>
      <c r="AC380" s="1"/>
      <c r="AD380" s="1"/>
      <c r="AF380" s="7">
        <f t="shared" si="18"/>
        <v>5.5000000000000009</v>
      </c>
      <c r="AG380" s="7">
        <f t="shared" si="21"/>
        <v>5.9</v>
      </c>
      <c r="AH380" s="7">
        <f t="shared" si="20"/>
        <v>0.39999999999999947</v>
      </c>
    </row>
    <row r="381" spans="1:34" x14ac:dyDescent="0.3">
      <c r="A381" s="17"/>
      <c r="B381" s="6">
        <v>201743</v>
      </c>
      <c r="C381" s="6"/>
      <c r="D381" s="6"/>
      <c r="E381" s="1">
        <v>2.8</v>
      </c>
      <c r="F381" s="1"/>
      <c r="G381" s="1"/>
      <c r="H381" s="1">
        <v>2.5</v>
      </c>
      <c r="I381" s="1"/>
      <c r="J381" s="1"/>
      <c r="L381" s="6">
        <v>201743</v>
      </c>
      <c r="M381" s="6"/>
      <c r="N381" s="6"/>
      <c r="O381" s="1">
        <v>31.3</v>
      </c>
      <c r="P381" s="1"/>
      <c r="Q381" s="1"/>
      <c r="R381" s="1">
        <v>32</v>
      </c>
      <c r="S381" s="1"/>
      <c r="T381" s="1"/>
      <c r="V381" s="6">
        <v>201743</v>
      </c>
      <c r="W381" s="6"/>
      <c r="X381" s="6"/>
      <c r="Y381" s="1">
        <v>23</v>
      </c>
      <c r="Z381" s="1"/>
      <c r="AA381" s="1"/>
      <c r="AB381" s="1">
        <v>22.5</v>
      </c>
      <c r="AC381" s="1"/>
      <c r="AD381" s="1"/>
      <c r="AF381" s="7">
        <f t="shared" si="18"/>
        <v>5.5000000000000009</v>
      </c>
      <c r="AG381" s="7">
        <f t="shared" si="21"/>
        <v>7</v>
      </c>
      <c r="AH381" s="7">
        <f t="shared" si="20"/>
        <v>1.4999999999999991</v>
      </c>
    </row>
    <row r="382" spans="1:34" x14ac:dyDescent="0.3">
      <c r="A382" s="17"/>
      <c r="B382" s="6">
        <v>201744</v>
      </c>
      <c r="C382" s="6"/>
      <c r="D382" s="6"/>
      <c r="E382" s="1">
        <v>2.8</v>
      </c>
      <c r="F382" s="1"/>
      <c r="G382" s="1"/>
      <c r="H382" s="1">
        <v>2.6</v>
      </c>
      <c r="I382" s="1"/>
      <c r="J382" s="1"/>
      <c r="L382" s="6">
        <v>201744</v>
      </c>
      <c r="M382" s="6"/>
      <c r="N382" s="6"/>
      <c r="O382" s="1">
        <v>31.3</v>
      </c>
      <c r="P382" s="1"/>
      <c r="Q382" s="1"/>
      <c r="R382" s="1">
        <v>31.5</v>
      </c>
      <c r="S382" s="1"/>
      <c r="T382" s="1"/>
      <c r="V382" s="6">
        <v>201744</v>
      </c>
      <c r="W382" s="6"/>
      <c r="X382" s="6"/>
      <c r="Y382" s="1">
        <v>23</v>
      </c>
      <c r="Z382" s="1"/>
      <c r="AA382" s="1"/>
      <c r="AB382" s="1">
        <v>22</v>
      </c>
      <c r="AC382" s="1"/>
      <c r="AD382" s="1"/>
      <c r="AF382" s="7">
        <f t="shared" si="18"/>
        <v>5.5000000000000009</v>
      </c>
      <c r="AG382" s="7">
        <f t="shared" si="21"/>
        <v>6.9</v>
      </c>
      <c r="AH382" s="7">
        <f t="shared" si="20"/>
        <v>1.3999999999999995</v>
      </c>
    </row>
    <row r="383" spans="1:34" x14ac:dyDescent="0.3">
      <c r="A383" s="17"/>
      <c r="B383" s="6">
        <v>201745</v>
      </c>
      <c r="C383" s="6"/>
      <c r="D383" s="6"/>
      <c r="E383" s="1">
        <v>2.8</v>
      </c>
      <c r="F383" s="1"/>
      <c r="G383" s="1"/>
      <c r="H383" s="1">
        <v>2.8</v>
      </c>
      <c r="I383" s="1"/>
      <c r="J383" s="1"/>
      <c r="L383" s="6">
        <v>201745</v>
      </c>
      <c r="M383" s="6"/>
      <c r="N383" s="6"/>
      <c r="O383" s="1">
        <v>31.3</v>
      </c>
      <c r="P383" s="1"/>
      <c r="Q383" s="1"/>
      <c r="R383" s="1">
        <v>32</v>
      </c>
      <c r="S383" s="1"/>
      <c r="T383" s="1"/>
      <c r="V383" s="6">
        <v>201745</v>
      </c>
      <c r="W383" s="6"/>
      <c r="X383" s="6"/>
      <c r="Y383" s="1">
        <v>23</v>
      </c>
      <c r="Z383" s="1"/>
      <c r="AA383" s="1"/>
      <c r="AB383" s="1">
        <v>23</v>
      </c>
      <c r="AC383" s="1"/>
      <c r="AD383" s="1"/>
      <c r="AF383" s="7">
        <f t="shared" si="18"/>
        <v>5.5000000000000009</v>
      </c>
      <c r="AG383" s="7">
        <f t="shared" si="21"/>
        <v>6.2</v>
      </c>
      <c r="AH383" s="7">
        <f t="shared" si="20"/>
        <v>0.69999999999999929</v>
      </c>
    </row>
    <row r="384" spans="1:34" x14ac:dyDescent="0.3">
      <c r="A384" s="17"/>
      <c r="B384" s="6">
        <v>201746</v>
      </c>
      <c r="C384" s="6"/>
      <c r="D384" s="6"/>
      <c r="E384" s="1">
        <v>2.8</v>
      </c>
      <c r="F384" s="1"/>
      <c r="G384" s="1"/>
      <c r="H384" s="1">
        <v>2.6</v>
      </c>
      <c r="I384" s="1"/>
      <c r="J384" s="1"/>
      <c r="L384" s="6">
        <v>201746</v>
      </c>
      <c r="M384" s="6"/>
      <c r="N384" s="6"/>
      <c r="O384" s="1">
        <v>31.3</v>
      </c>
      <c r="P384" s="1"/>
      <c r="Q384" s="1"/>
      <c r="R384" s="1">
        <v>31.5</v>
      </c>
      <c r="S384" s="1"/>
      <c r="T384" s="1"/>
      <c r="V384" s="6">
        <v>201746</v>
      </c>
      <c r="W384" s="6"/>
      <c r="X384" s="6"/>
      <c r="Y384" s="1">
        <v>23</v>
      </c>
      <c r="Z384" s="1"/>
      <c r="AA384" s="1"/>
      <c r="AB384" s="1">
        <v>23</v>
      </c>
      <c r="AC384" s="1"/>
      <c r="AD384" s="1"/>
      <c r="AF384" s="7">
        <f t="shared" si="18"/>
        <v>5.5000000000000009</v>
      </c>
      <c r="AG384" s="7">
        <f t="shared" si="21"/>
        <v>5.9</v>
      </c>
      <c r="AH384" s="7">
        <f t="shared" si="20"/>
        <v>0.39999999999999947</v>
      </c>
    </row>
    <row r="385" spans="1:34" x14ac:dyDescent="0.3">
      <c r="A385" s="17"/>
      <c r="B385" s="6">
        <v>201747</v>
      </c>
      <c r="C385" s="6"/>
      <c r="D385" s="6"/>
      <c r="E385" s="1">
        <v>2.8</v>
      </c>
      <c r="F385" s="1"/>
      <c r="G385" s="1"/>
      <c r="H385" s="1">
        <v>2.8</v>
      </c>
      <c r="I385" s="1"/>
      <c r="J385" s="1"/>
      <c r="L385" s="6">
        <v>201747</v>
      </c>
      <c r="M385" s="6"/>
      <c r="N385" s="6"/>
      <c r="O385" s="1">
        <v>31.3</v>
      </c>
      <c r="P385" s="1"/>
      <c r="Q385" s="1"/>
      <c r="R385" s="1">
        <v>31.5</v>
      </c>
      <c r="S385" s="1"/>
      <c r="T385" s="1"/>
      <c r="V385" s="6">
        <v>201747</v>
      </c>
      <c r="W385" s="6"/>
      <c r="X385" s="6"/>
      <c r="Y385" s="1">
        <v>23</v>
      </c>
      <c r="Z385" s="1"/>
      <c r="AA385" s="1"/>
      <c r="AB385" s="1">
        <v>22.5</v>
      </c>
      <c r="AC385" s="1"/>
      <c r="AD385" s="1"/>
      <c r="AF385" s="7">
        <f t="shared" si="18"/>
        <v>5.5000000000000009</v>
      </c>
      <c r="AG385" s="7">
        <f t="shared" si="21"/>
        <v>6.2</v>
      </c>
      <c r="AH385" s="7">
        <f t="shared" si="20"/>
        <v>0.69999999999999929</v>
      </c>
    </row>
    <row r="386" spans="1:34" x14ac:dyDescent="0.3">
      <c r="A386" s="17"/>
      <c r="B386" s="6">
        <v>201748</v>
      </c>
      <c r="C386" s="6"/>
      <c r="D386" s="6"/>
      <c r="E386" s="1">
        <v>2.8</v>
      </c>
      <c r="F386" s="1"/>
      <c r="G386" s="1"/>
      <c r="H386" s="1">
        <v>2.8</v>
      </c>
      <c r="I386" s="1"/>
      <c r="J386" s="1"/>
      <c r="L386" s="6">
        <v>201748</v>
      </c>
      <c r="M386" s="6"/>
      <c r="N386" s="6"/>
      <c r="O386" s="1">
        <v>31.3</v>
      </c>
      <c r="P386" s="1"/>
      <c r="Q386" s="1"/>
      <c r="R386" s="1">
        <v>32</v>
      </c>
      <c r="S386" s="1"/>
      <c r="T386" s="1"/>
      <c r="V386" s="6">
        <v>201748</v>
      </c>
      <c r="W386" s="6"/>
      <c r="X386" s="6"/>
      <c r="Y386" s="1">
        <v>23</v>
      </c>
      <c r="Z386" s="1"/>
      <c r="AA386" s="1"/>
      <c r="AB386" s="1">
        <v>23.5</v>
      </c>
      <c r="AC386" s="1"/>
      <c r="AD386" s="1"/>
      <c r="AF386" s="7">
        <f t="shared" si="18"/>
        <v>5.5000000000000009</v>
      </c>
      <c r="AG386" s="7">
        <f t="shared" si="21"/>
        <v>5.7</v>
      </c>
      <c r="AH386" s="7">
        <f t="shared" si="20"/>
        <v>0.19999999999999929</v>
      </c>
    </row>
    <row r="387" spans="1:34" x14ac:dyDescent="0.3">
      <c r="A387" s="17"/>
      <c r="B387" s="6">
        <v>201749</v>
      </c>
      <c r="C387" s="6"/>
      <c r="D387" s="6"/>
      <c r="E387" s="1">
        <v>2.8</v>
      </c>
      <c r="F387" s="1"/>
      <c r="G387" s="1"/>
      <c r="H387" s="1">
        <v>2.6</v>
      </c>
      <c r="I387" s="1"/>
      <c r="J387" s="1"/>
      <c r="L387" s="6">
        <v>201749</v>
      </c>
      <c r="M387" s="6"/>
      <c r="N387" s="6"/>
      <c r="O387" s="1">
        <v>31.3</v>
      </c>
      <c r="P387" s="1"/>
      <c r="Q387" s="1"/>
      <c r="R387" s="1">
        <v>32</v>
      </c>
      <c r="S387" s="1"/>
      <c r="T387" s="1"/>
      <c r="V387" s="6">
        <v>201749</v>
      </c>
      <c r="W387" s="6"/>
      <c r="X387" s="6"/>
      <c r="Y387" s="1">
        <v>23</v>
      </c>
      <c r="Z387" s="1"/>
      <c r="AA387" s="1"/>
      <c r="AB387" s="1">
        <v>23.5</v>
      </c>
      <c r="AC387" s="1"/>
      <c r="AD387" s="1"/>
      <c r="AF387" s="7">
        <f t="shared" si="18"/>
        <v>5.5000000000000009</v>
      </c>
      <c r="AG387" s="7">
        <f t="shared" si="21"/>
        <v>5.9</v>
      </c>
      <c r="AH387" s="7">
        <f t="shared" si="20"/>
        <v>0.39999999999999947</v>
      </c>
    </row>
    <row r="388" spans="1:34" x14ac:dyDescent="0.3">
      <c r="A388" s="17"/>
      <c r="B388" s="6">
        <v>201750</v>
      </c>
      <c r="C388" s="6"/>
      <c r="D388" s="6"/>
      <c r="E388" s="1">
        <v>2.8</v>
      </c>
      <c r="F388" s="1"/>
      <c r="G388" s="1"/>
      <c r="H388" s="1">
        <v>2.8</v>
      </c>
      <c r="I388" s="1"/>
      <c r="J388" s="1"/>
      <c r="L388" s="6">
        <v>201750</v>
      </c>
      <c r="M388" s="6"/>
      <c r="N388" s="6"/>
      <c r="O388" s="1">
        <v>31.3</v>
      </c>
      <c r="P388" s="1"/>
      <c r="Q388" s="1"/>
      <c r="R388" s="1">
        <v>31</v>
      </c>
      <c r="S388" s="1"/>
      <c r="T388" s="1"/>
      <c r="V388" s="6">
        <v>201750</v>
      </c>
      <c r="W388" s="6"/>
      <c r="X388" s="6"/>
      <c r="Y388" s="1">
        <v>23</v>
      </c>
      <c r="Z388" s="1"/>
      <c r="AA388" s="1"/>
      <c r="AB388" s="1">
        <v>22.5</v>
      </c>
      <c r="AC388" s="1"/>
      <c r="AD388" s="1"/>
      <c r="AF388" s="7">
        <f t="shared" si="18"/>
        <v>5.5000000000000009</v>
      </c>
      <c r="AG388" s="7">
        <f t="shared" si="21"/>
        <v>5.7</v>
      </c>
      <c r="AH388" s="7">
        <f t="shared" si="20"/>
        <v>0.19999999999999929</v>
      </c>
    </row>
    <row r="389" spans="1:34" x14ac:dyDescent="0.3">
      <c r="A389" s="17"/>
      <c r="B389" s="6"/>
      <c r="C389" s="6"/>
      <c r="D389" s="6"/>
      <c r="E389" s="1"/>
      <c r="F389" s="1"/>
      <c r="G389" s="1"/>
      <c r="H389" s="1"/>
      <c r="I389" s="1"/>
      <c r="J389" s="1"/>
      <c r="L389" s="6"/>
      <c r="M389" s="6"/>
      <c r="N389" s="6"/>
      <c r="O389" s="1"/>
      <c r="P389" s="1"/>
      <c r="Q389" s="1"/>
      <c r="R389" s="1"/>
      <c r="S389" s="1"/>
      <c r="T389" s="1"/>
      <c r="V389" s="6"/>
      <c r="W389" s="6"/>
      <c r="X389" s="6"/>
      <c r="Y389" s="1"/>
      <c r="Z389" s="1"/>
      <c r="AA389" s="1"/>
      <c r="AB389" s="1"/>
      <c r="AC389" s="1"/>
      <c r="AD389" s="1"/>
      <c r="AF389" s="7">
        <f>O388-Y388-E388</f>
        <v>5.5000000000000009</v>
      </c>
      <c r="AG389" s="7">
        <f>R388-AB388-H388</f>
        <v>5.7</v>
      </c>
      <c r="AH389" s="7">
        <f t="shared" si="20"/>
        <v>0.19999999999999929</v>
      </c>
    </row>
    <row r="390" spans="1:34" x14ac:dyDescent="0.3">
      <c r="A390" s="17"/>
      <c r="B390" s="6">
        <v>201751</v>
      </c>
      <c r="C390" s="6"/>
      <c r="D390" s="6"/>
      <c r="E390" s="1">
        <v>2.8</v>
      </c>
      <c r="F390" s="1"/>
      <c r="G390" s="1"/>
      <c r="H390" s="1">
        <v>2.8</v>
      </c>
      <c r="I390" s="1"/>
      <c r="J390" s="1"/>
      <c r="L390" s="6">
        <v>201751</v>
      </c>
      <c r="M390" s="6"/>
      <c r="N390" s="6"/>
      <c r="O390" s="1">
        <v>31.3</v>
      </c>
      <c r="P390" s="1"/>
      <c r="Q390" s="1"/>
      <c r="R390" s="1">
        <v>32</v>
      </c>
      <c r="S390" s="1"/>
      <c r="T390" s="1"/>
      <c r="V390" s="6">
        <v>201751</v>
      </c>
      <c r="W390" s="6"/>
      <c r="X390" s="6"/>
      <c r="Y390" s="1">
        <v>23</v>
      </c>
      <c r="Z390" s="1"/>
      <c r="AA390" s="1"/>
      <c r="AB390" s="1">
        <v>22.5</v>
      </c>
      <c r="AC390" s="1"/>
      <c r="AD390" s="1"/>
      <c r="AF390" s="7">
        <f t="shared" si="18"/>
        <v>5.5000000000000009</v>
      </c>
      <c r="AG390" s="7">
        <f t="shared" si="21"/>
        <v>6.7</v>
      </c>
      <c r="AH390" s="7">
        <f t="shared" si="20"/>
        <v>1.1999999999999993</v>
      </c>
    </row>
    <row r="391" spans="1:34" x14ac:dyDescent="0.3">
      <c r="A391" s="17"/>
      <c r="B391" s="6"/>
      <c r="C391" s="6"/>
      <c r="D391" s="6"/>
      <c r="E391" s="1"/>
      <c r="F391" s="1"/>
      <c r="G391" s="1"/>
      <c r="H391" s="1"/>
      <c r="I391" s="1"/>
      <c r="J391" s="1"/>
      <c r="L391" s="6"/>
      <c r="M391" s="6"/>
      <c r="N391" s="6"/>
      <c r="O391" s="1"/>
      <c r="P391" s="1"/>
      <c r="Q391" s="1"/>
      <c r="R391" s="1"/>
      <c r="S391" s="1"/>
      <c r="T391" s="1"/>
      <c r="V391" s="6"/>
      <c r="W391" s="6"/>
      <c r="X391" s="6"/>
      <c r="Y391" s="1"/>
      <c r="Z391" s="1"/>
      <c r="AA391" s="1"/>
      <c r="AB391" s="1"/>
      <c r="AC391" s="1"/>
      <c r="AD391" s="1"/>
      <c r="AF391" s="7">
        <f>O390-Y390-E390</f>
        <v>5.5000000000000009</v>
      </c>
      <c r="AG391" s="7">
        <f>R390-AB390-H390</f>
        <v>6.7</v>
      </c>
      <c r="AH391" s="7">
        <f t="shared" si="20"/>
        <v>1.1999999999999993</v>
      </c>
    </row>
    <row r="392" spans="1:34" x14ac:dyDescent="0.3">
      <c r="A392" s="17"/>
      <c r="B392" s="6">
        <v>201753</v>
      </c>
      <c r="C392" s="6"/>
      <c r="D392" s="6"/>
      <c r="E392" s="1">
        <v>2.8</v>
      </c>
      <c r="F392" s="1"/>
      <c r="G392" s="1"/>
      <c r="H392" s="1">
        <v>2.6</v>
      </c>
      <c r="I392" s="1"/>
      <c r="J392" s="1"/>
      <c r="L392" s="6">
        <v>201753</v>
      </c>
      <c r="M392" s="6"/>
      <c r="N392" s="6"/>
      <c r="O392" s="1">
        <v>31.3</v>
      </c>
      <c r="P392" s="1"/>
      <c r="Q392" s="1"/>
      <c r="R392" s="1">
        <v>30.5</v>
      </c>
      <c r="S392" s="1"/>
      <c r="T392" s="1"/>
      <c r="V392" s="6">
        <v>201753</v>
      </c>
      <c r="W392" s="6"/>
      <c r="X392" s="6"/>
      <c r="Y392" s="1">
        <v>23</v>
      </c>
      <c r="Z392" s="1"/>
      <c r="AA392" s="1"/>
      <c r="AB392" s="1">
        <v>22.5</v>
      </c>
      <c r="AC392" s="1"/>
      <c r="AD392" s="1"/>
      <c r="AF392" s="7">
        <f t="shared" si="18"/>
        <v>5.5000000000000009</v>
      </c>
      <c r="AG392" s="7">
        <f t="shared" si="21"/>
        <v>5.4</v>
      </c>
      <c r="AH392" s="7">
        <f t="shared" si="20"/>
        <v>-0.10000000000000053</v>
      </c>
    </row>
    <row r="393" spans="1:34" x14ac:dyDescent="0.3">
      <c r="A393" s="17"/>
      <c r="B393" s="6">
        <v>201801</v>
      </c>
      <c r="C393" s="6"/>
      <c r="D393" s="6"/>
      <c r="E393" s="1">
        <v>2.8</v>
      </c>
      <c r="F393" s="1"/>
      <c r="G393" s="1"/>
      <c r="H393" s="1">
        <v>2.7</v>
      </c>
      <c r="I393" s="1"/>
      <c r="J393" s="1"/>
      <c r="L393" s="6">
        <v>201801</v>
      </c>
      <c r="M393" s="6"/>
      <c r="N393" s="6"/>
      <c r="O393" s="1">
        <v>31.3</v>
      </c>
      <c r="P393" s="1"/>
      <c r="Q393" s="1"/>
      <c r="R393" s="1">
        <v>31</v>
      </c>
      <c r="S393" s="1"/>
      <c r="T393" s="1"/>
      <c r="V393" s="6">
        <v>201801</v>
      </c>
      <c r="W393" s="6"/>
      <c r="X393" s="6"/>
      <c r="Y393" s="1">
        <v>23</v>
      </c>
      <c r="Z393" s="1"/>
      <c r="AA393" s="1"/>
      <c r="AB393" s="1">
        <v>23</v>
      </c>
      <c r="AC393" s="1"/>
      <c r="AD393" s="1"/>
      <c r="AF393" s="7">
        <f t="shared" si="18"/>
        <v>5.5000000000000009</v>
      </c>
      <c r="AG393" s="7">
        <f t="shared" si="21"/>
        <v>5.3</v>
      </c>
      <c r="AH393" s="7">
        <f t="shared" si="20"/>
        <v>-0.20000000000000107</v>
      </c>
    </row>
    <row r="394" spans="1:34" x14ac:dyDescent="0.3">
      <c r="A394" s="17"/>
      <c r="B394" s="6">
        <v>201802</v>
      </c>
      <c r="C394" s="6"/>
      <c r="D394" s="6"/>
      <c r="E394" s="1">
        <v>2.8</v>
      </c>
      <c r="F394" s="1"/>
      <c r="G394" s="1"/>
      <c r="H394" s="1">
        <v>2.6</v>
      </c>
      <c r="I394" s="1"/>
      <c r="J394" s="1"/>
      <c r="L394" s="6">
        <v>201802</v>
      </c>
      <c r="M394" s="6"/>
      <c r="N394" s="6"/>
      <c r="O394" s="1">
        <v>31.3</v>
      </c>
      <c r="P394" s="1"/>
      <c r="Q394" s="1"/>
      <c r="R394" s="1">
        <v>31.5</v>
      </c>
      <c r="S394" s="1"/>
      <c r="T394" s="1"/>
      <c r="V394" s="6">
        <v>201802</v>
      </c>
      <c r="W394" s="6"/>
      <c r="X394" s="6"/>
      <c r="Y394" s="1">
        <v>23</v>
      </c>
      <c r="Z394" s="1"/>
      <c r="AA394" s="1"/>
      <c r="AB394" s="1">
        <v>22.5</v>
      </c>
      <c r="AC394" s="1"/>
      <c r="AD394" s="1"/>
      <c r="AF394" s="7">
        <f t="shared" si="18"/>
        <v>5.5000000000000009</v>
      </c>
      <c r="AG394" s="7">
        <f t="shared" si="21"/>
        <v>6.4</v>
      </c>
      <c r="AH394" s="7">
        <f t="shared" si="20"/>
        <v>0.89999999999999947</v>
      </c>
    </row>
    <row r="395" spans="1:34" x14ac:dyDescent="0.3">
      <c r="A395" s="17"/>
      <c r="B395" s="6">
        <v>201803</v>
      </c>
      <c r="C395" s="6"/>
      <c r="D395" s="6"/>
      <c r="E395" s="1">
        <v>2.8</v>
      </c>
      <c r="F395" s="1"/>
      <c r="G395" s="1"/>
      <c r="H395" s="1">
        <v>2.6</v>
      </c>
      <c r="I395" s="1"/>
      <c r="J395" s="1"/>
      <c r="L395" s="6">
        <v>201803</v>
      </c>
      <c r="M395" s="6"/>
      <c r="N395" s="6"/>
      <c r="O395" s="1">
        <v>31.3</v>
      </c>
      <c r="P395" s="1"/>
      <c r="Q395" s="1"/>
      <c r="R395" s="1">
        <v>31.5</v>
      </c>
      <c r="S395" s="1"/>
      <c r="T395" s="1"/>
      <c r="V395" s="6">
        <v>201803</v>
      </c>
      <c r="W395" s="6"/>
      <c r="X395" s="6"/>
      <c r="Y395" s="1">
        <v>23</v>
      </c>
      <c r="Z395" s="1"/>
      <c r="AA395" s="1"/>
      <c r="AB395" s="1">
        <v>23</v>
      </c>
      <c r="AC395" s="1"/>
      <c r="AD395" s="1"/>
      <c r="AF395" s="7">
        <f t="shared" si="18"/>
        <v>5.5000000000000009</v>
      </c>
      <c r="AG395" s="7">
        <f t="shared" si="21"/>
        <v>5.9</v>
      </c>
      <c r="AH395" s="7">
        <f t="shared" si="20"/>
        <v>0.39999999999999947</v>
      </c>
    </row>
    <row r="396" spans="1:34" x14ac:dyDescent="0.3">
      <c r="A396" s="17"/>
      <c r="B396" s="6">
        <v>201804</v>
      </c>
      <c r="C396" s="6"/>
      <c r="D396" s="6"/>
      <c r="E396" s="1">
        <v>2.8</v>
      </c>
      <c r="F396" s="1"/>
      <c r="G396" s="1"/>
      <c r="H396" s="1">
        <v>2.5</v>
      </c>
      <c r="I396" s="1"/>
      <c r="J396" s="1"/>
      <c r="L396" s="6">
        <v>201804</v>
      </c>
      <c r="M396" s="6"/>
      <c r="N396" s="6"/>
      <c r="O396" s="1">
        <v>31.3</v>
      </c>
      <c r="P396" s="1"/>
      <c r="Q396" s="1"/>
      <c r="R396" s="1">
        <v>31.5</v>
      </c>
      <c r="S396" s="1"/>
      <c r="T396" s="1"/>
      <c r="V396" s="6">
        <v>201804</v>
      </c>
      <c r="W396" s="6"/>
      <c r="X396" s="6"/>
      <c r="Y396" s="1">
        <v>23</v>
      </c>
      <c r="Z396" s="1"/>
      <c r="AA396" s="1"/>
      <c r="AB396" s="1">
        <v>22.5</v>
      </c>
      <c r="AC396" s="1"/>
      <c r="AD396" s="1"/>
      <c r="AF396" s="7">
        <f t="shared" si="18"/>
        <v>5.5000000000000009</v>
      </c>
      <c r="AG396" s="7">
        <f t="shared" si="21"/>
        <v>6.5</v>
      </c>
      <c r="AH396" s="7">
        <f t="shared" si="20"/>
        <v>0.99999999999999911</v>
      </c>
    </row>
    <row r="397" spans="1:34" x14ac:dyDescent="0.3">
      <c r="A397" s="17"/>
      <c r="B397" s="6">
        <v>201805</v>
      </c>
      <c r="C397" s="6"/>
      <c r="D397" s="6"/>
      <c r="E397" s="1">
        <v>2.8</v>
      </c>
      <c r="F397" s="1"/>
      <c r="G397" s="1"/>
      <c r="H397" s="1">
        <v>2.6</v>
      </c>
      <c r="I397" s="1"/>
      <c r="J397" s="1"/>
      <c r="L397" s="6">
        <v>201805</v>
      </c>
      <c r="M397" s="6"/>
      <c r="N397" s="6"/>
      <c r="O397" s="1">
        <v>31.3</v>
      </c>
      <c r="P397" s="1"/>
      <c r="Q397" s="1"/>
      <c r="R397" s="1">
        <v>32</v>
      </c>
      <c r="S397" s="1"/>
      <c r="T397" s="1"/>
      <c r="V397" s="6">
        <v>201805</v>
      </c>
      <c r="W397" s="6"/>
      <c r="X397" s="6"/>
      <c r="Y397" s="1">
        <v>23</v>
      </c>
      <c r="Z397" s="1"/>
      <c r="AA397" s="1"/>
      <c r="AB397" s="1">
        <v>23</v>
      </c>
      <c r="AC397" s="1"/>
      <c r="AD397" s="1"/>
      <c r="AF397" s="7">
        <f t="shared" si="18"/>
        <v>5.5000000000000009</v>
      </c>
      <c r="AG397" s="7">
        <f t="shared" si="21"/>
        <v>6.4</v>
      </c>
      <c r="AH397" s="7">
        <f t="shared" si="20"/>
        <v>0.89999999999999947</v>
      </c>
    </row>
    <row r="398" spans="1:34" x14ac:dyDescent="0.3">
      <c r="A398" s="17"/>
      <c r="B398" s="6">
        <v>201743</v>
      </c>
      <c r="C398" s="6"/>
      <c r="D398" s="6"/>
      <c r="E398" s="1">
        <v>2.8</v>
      </c>
      <c r="F398" s="1"/>
      <c r="G398" s="1"/>
      <c r="H398" s="1">
        <v>2.6</v>
      </c>
      <c r="I398" s="1"/>
      <c r="J398" s="1"/>
      <c r="L398" s="6">
        <v>201743</v>
      </c>
      <c r="M398" s="6"/>
      <c r="N398" s="6"/>
      <c r="O398" s="1">
        <v>36.9</v>
      </c>
      <c r="P398" s="1"/>
      <c r="Q398" s="1"/>
      <c r="R398" s="1">
        <v>36.5</v>
      </c>
      <c r="S398" s="1"/>
      <c r="T398" s="1"/>
      <c r="V398" s="6">
        <v>201743</v>
      </c>
      <c r="W398" s="6"/>
      <c r="X398" s="6"/>
      <c r="Y398" s="1">
        <v>28.6</v>
      </c>
      <c r="Z398" s="1"/>
      <c r="AA398" s="1"/>
      <c r="AB398" s="1">
        <v>28</v>
      </c>
      <c r="AC398" s="1"/>
      <c r="AD398" s="1"/>
      <c r="AF398" s="7">
        <f t="shared" ref="AF398:AF461" si="22">O398-Y398-E398</f>
        <v>5.4999999999999973</v>
      </c>
      <c r="AG398" s="7">
        <f t="shared" si="21"/>
        <v>5.9</v>
      </c>
      <c r="AH398" s="7">
        <f t="shared" ref="AH398:AH461" si="23">AG398-AF398</f>
        <v>0.40000000000000302</v>
      </c>
    </row>
    <row r="399" spans="1:34" x14ac:dyDescent="0.3">
      <c r="A399" s="17"/>
      <c r="B399" s="6">
        <v>201744</v>
      </c>
      <c r="C399" s="6"/>
      <c r="D399" s="6"/>
      <c r="E399" s="1">
        <v>2.8</v>
      </c>
      <c r="F399" s="1"/>
      <c r="G399" s="1"/>
      <c r="H399" s="1">
        <v>2.7</v>
      </c>
      <c r="I399" s="1"/>
      <c r="J399" s="1"/>
      <c r="L399" s="6">
        <v>201744</v>
      </c>
      <c r="M399" s="6"/>
      <c r="N399" s="6"/>
      <c r="O399" s="1">
        <v>36.9</v>
      </c>
      <c r="P399" s="1"/>
      <c r="Q399" s="1"/>
      <c r="R399" s="1">
        <v>38</v>
      </c>
      <c r="S399" s="1"/>
      <c r="T399" s="1"/>
      <c r="V399" s="6">
        <v>201744</v>
      </c>
      <c r="W399" s="6"/>
      <c r="X399" s="6"/>
      <c r="Y399" s="1">
        <v>28.6</v>
      </c>
      <c r="Z399" s="1"/>
      <c r="AA399" s="1"/>
      <c r="AB399" s="1">
        <v>29</v>
      </c>
      <c r="AC399" s="1"/>
      <c r="AD399" s="1"/>
      <c r="AF399" s="7">
        <f t="shared" si="22"/>
        <v>5.4999999999999973</v>
      </c>
      <c r="AG399" s="7">
        <f t="shared" si="21"/>
        <v>6.3</v>
      </c>
      <c r="AH399" s="7">
        <f t="shared" si="23"/>
        <v>0.80000000000000249</v>
      </c>
    </row>
    <row r="400" spans="1:34" x14ac:dyDescent="0.3">
      <c r="A400" s="17"/>
      <c r="B400" s="6"/>
      <c r="C400" s="6"/>
      <c r="D400" s="6"/>
      <c r="E400" s="1"/>
      <c r="F400" s="1"/>
      <c r="G400" s="1"/>
      <c r="H400" s="1"/>
      <c r="I400" s="1"/>
      <c r="J400" s="1"/>
      <c r="L400" s="6"/>
      <c r="M400" s="6"/>
      <c r="N400" s="6"/>
      <c r="O400" s="1"/>
      <c r="P400" s="1"/>
      <c r="Q400" s="1"/>
      <c r="R400" s="1"/>
      <c r="S400" s="1"/>
      <c r="T400" s="1"/>
      <c r="V400" s="6"/>
      <c r="W400" s="6"/>
      <c r="X400" s="6"/>
      <c r="Y400" s="1"/>
      <c r="Z400" s="1"/>
      <c r="AA400" s="1"/>
      <c r="AB400" s="1"/>
      <c r="AC400" s="1"/>
      <c r="AD400" s="1"/>
      <c r="AF400" s="7">
        <f>O399-Y399-E399</f>
        <v>5.4999999999999973</v>
      </c>
      <c r="AG400" s="7">
        <f>R399-AB399-H399</f>
        <v>6.3</v>
      </c>
      <c r="AH400" s="7">
        <f t="shared" si="23"/>
        <v>0.80000000000000249</v>
      </c>
    </row>
    <row r="401" spans="1:34" x14ac:dyDescent="0.3">
      <c r="A401" s="17"/>
      <c r="B401" s="6">
        <v>201745</v>
      </c>
      <c r="C401" s="6"/>
      <c r="D401" s="6"/>
      <c r="E401" s="1">
        <v>2.8</v>
      </c>
      <c r="F401" s="1"/>
      <c r="G401" s="1"/>
      <c r="H401" s="1">
        <v>2.4</v>
      </c>
      <c r="I401" s="1"/>
      <c r="J401" s="1"/>
      <c r="L401" s="6">
        <v>201745</v>
      </c>
      <c r="M401" s="6"/>
      <c r="N401" s="6"/>
      <c r="O401" s="1">
        <v>36.9</v>
      </c>
      <c r="P401" s="1"/>
      <c r="Q401" s="1"/>
      <c r="R401" s="1">
        <v>37</v>
      </c>
      <c r="S401" s="1"/>
      <c r="T401" s="1"/>
      <c r="V401" s="6">
        <v>201745</v>
      </c>
      <c r="W401" s="6"/>
      <c r="X401" s="6"/>
      <c r="Y401" s="1">
        <v>28.6</v>
      </c>
      <c r="Z401" s="1"/>
      <c r="AA401" s="1"/>
      <c r="AB401" s="1">
        <v>28.5</v>
      </c>
      <c r="AC401" s="1"/>
      <c r="AD401" s="1"/>
      <c r="AF401" s="7">
        <f t="shared" si="22"/>
        <v>5.4999999999999973</v>
      </c>
      <c r="AG401" s="7">
        <f t="shared" si="21"/>
        <v>6.1</v>
      </c>
      <c r="AH401" s="7">
        <f t="shared" si="23"/>
        <v>0.60000000000000231</v>
      </c>
    </row>
    <row r="402" spans="1:34" x14ac:dyDescent="0.3">
      <c r="A402" s="17"/>
      <c r="B402" s="6">
        <v>201746</v>
      </c>
      <c r="C402" s="6"/>
      <c r="D402" s="6"/>
      <c r="E402" s="1">
        <v>2.8</v>
      </c>
      <c r="F402" s="1"/>
      <c r="G402" s="1"/>
      <c r="H402" s="1">
        <v>2.8</v>
      </c>
      <c r="I402" s="1"/>
      <c r="J402" s="1"/>
      <c r="L402" s="6">
        <v>201746</v>
      </c>
      <c r="M402" s="6"/>
      <c r="N402" s="6"/>
      <c r="O402" s="1">
        <v>36.9</v>
      </c>
      <c r="P402" s="1"/>
      <c r="Q402" s="1"/>
      <c r="R402" s="1">
        <v>37.5</v>
      </c>
      <c r="S402" s="1"/>
      <c r="T402" s="1"/>
      <c r="V402" s="6">
        <v>201746</v>
      </c>
      <c r="W402" s="6"/>
      <c r="X402" s="6"/>
      <c r="Y402" s="1">
        <v>28.6</v>
      </c>
      <c r="Z402" s="1"/>
      <c r="AA402" s="1"/>
      <c r="AB402" s="1">
        <v>28</v>
      </c>
      <c r="AC402" s="1"/>
      <c r="AD402" s="1"/>
      <c r="AF402" s="7">
        <f t="shared" si="22"/>
        <v>5.4999999999999973</v>
      </c>
      <c r="AG402" s="7">
        <f t="shared" si="21"/>
        <v>6.7</v>
      </c>
      <c r="AH402" s="7">
        <f t="shared" si="23"/>
        <v>1.2000000000000028</v>
      </c>
    </row>
    <row r="403" spans="1:34" x14ac:dyDescent="0.3">
      <c r="A403" s="17"/>
      <c r="B403" s="6">
        <v>201747</v>
      </c>
      <c r="C403" s="6"/>
      <c r="D403" s="6"/>
      <c r="E403" s="1">
        <v>2.8</v>
      </c>
      <c r="F403" s="1"/>
      <c r="G403" s="1"/>
      <c r="H403" s="1">
        <v>2.8</v>
      </c>
      <c r="I403" s="1"/>
      <c r="J403" s="1"/>
      <c r="L403" s="6">
        <v>201747</v>
      </c>
      <c r="M403" s="6"/>
      <c r="N403" s="6"/>
      <c r="O403" s="1">
        <v>36.9</v>
      </c>
      <c r="P403" s="1"/>
      <c r="Q403" s="1"/>
      <c r="R403" s="1">
        <v>37.5</v>
      </c>
      <c r="S403" s="1"/>
      <c r="T403" s="1"/>
      <c r="V403" s="6">
        <v>201747</v>
      </c>
      <c r="W403" s="6"/>
      <c r="X403" s="6"/>
      <c r="Y403" s="1">
        <v>28.6</v>
      </c>
      <c r="Z403" s="1"/>
      <c r="AA403" s="1"/>
      <c r="AB403" s="1">
        <v>29</v>
      </c>
      <c r="AC403" s="1"/>
      <c r="AD403" s="1"/>
      <c r="AF403" s="7">
        <f t="shared" si="22"/>
        <v>5.4999999999999973</v>
      </c>
      <c r="AG403" s="7">
        <f t="shared" si="21"/>
        <v>5.7</v>
      </c>
      <c r="AH403" s="7">
        <f t="shared" si="23"/>
        <v>0.20000000000000284</v>
      </c>
    </row>
    <row r="404" spans="1:34" x14ac:dyDescent="0.3">
      <c r="A404" s="17"/>
      <c r="B404" s="6">
        <v>201748</v>
      </c>
      <c r="C404" s="6"/>
      <c r="D404" s="6"/>
      <c r="E404" s="1">
        <v>2.8</v>
      </c>
      <c r="F404" s="1"/>
      <c r="G404" s="1"/>
      <c r="H404" s="1">
        <v>2.2999999999999998</v>
      </c>
      <c r="I404" s="1"/>
      <c r="J404" s="1"/>
      <c r="L404" s="6">
        <v>201748</v>
      </c>
      <c r="M404" s="6"/>
      <c r="N404" s="6"/>
      <c r="O404" s="1">
        <v>36.9</v>
      </c>
      <c r="P404" s="1"/>
      <c r="Q404" s="1"/>
      <c r="R404" s="1">
        <v>37</v>
      </c>
      <c r="S404" s="1"/>
      <c r="T404" s="1"/>
      <c r="V404" s="6">
        <v>201748</v>
      </c>
      <c r="W404" s="6"/>
      <c r="X404" s="6"/>
      <c r="Y404" s="1">
        <v>28.6</v>
      </c>
      <c r="Z404" s="1"/>
      <c r="AA404" s="1"/>
      <c r="AB404" s="1">
        <v>28</v>
      </c>
      <c r="AC404" s="1"/>
      <c r="AD404" s="1"/>
      <c r="AF404" s="7">
        <f t="shared" si="22"/>
        <v>5.4999999999999973</v>
      </c>
      <c r="AG404" s="7">
        <f t="shared" si="21"/>
        <v>6.7</v>
      </c>
      <c r="AH404" s="7">
        <f t="shared" si="23"/>
        <v>1.2000000000000028</v>
      </c>
    </row>
    <row r="405" spans="1:34" x14ac:dyDescent="0.3">
      <c r="A405" s="17"/>
      <c r="B405" s="6">
        <v>201749</v>
      </c>
      <c r="C405" s="6"/>
      <c r="D405" s="6"/>
      <c r="E405" s="1">
        <v>2.8</v>
      </c>
      <c r="F405" s="1"/>
      <c r="G405" s="1"/>
      <c r="H405" s="1">
        <v>2.6</v>
      </c>
      <c r="I405" s="1"/>
      <c r="J405" s="1"/>
      <c r="L405" s="6">
        <v>201749</v>
      </c>
      <c r="M405" s="6"/>
      <c r="N405" s="6"/>
      <c r="O405" s="1">
        <v>36.9</v>
      </c>
      <c r="P405" s="1"/>
      <c r="Q405" s="1"/>
      <c r="R405" s="1">
        <v>37</v>
      </c>
      <c r="S405" s="1"/>
      <c r="T405" s="1"/>
      <c r="V405" s="6">
        <v>201749</v>
      </c>
      <c r="W405" s="6"/>
      <c r="X405" s="6"/>
      <c r="Y405" s="1">
        <v>28.6</v>
      </c>
      <c r="Z405" s="1"/>
      <c r="AA405" s="1"/>
      <c r="AB405" s="1">
        <v>28</v>
      </c>
      <c r="AC405" s="1"/>
      <c r="AD405" s="1"/>
      <c r="AF405" s="7">
        <f t="shared" si="22"/>
        <v>5.4999999999999973</v>
      </c>
      <c r="AG405" s="7">
        <f t="shared" si="21"/>
        <v>6.4</v>
      </c>
      <c r="AH405" s="7">
        <f t="shared" si="23"/>
        <v>0.90000000000000302</v>
      </c>
    </row>
    <row r="406" spans="1:34" x14ac:dyDescent="0.3">
      <c r="A406" s="17"/>
      <c r="B406" s="6">
        <v>201750</v>
      </c>
      <c r="C406" s="6"/>
      <c r="D406" s="6"/>
      <c r="E406" s="1">
        <v>2.8</v>
      </c>
      <c r="F406" s="1"/>
      <c r="G406" s="1"/>
      <c r="H406" s="1">
        <v>2.8</v>
      </c>
      <c r="I406" s="1"/>
      <c r="J406" s="1"/>
      <c r="L406" s="6">
        <v>201750</v>
      </c>
      <c r="M406" s="6"/>
      <c r="N406" s="6"/>
      <c r="O406" s="1">
        <v>36.9</v>
      </c>
      <c r="P406" s="1"/>
      <c r="Q406" s="1"/>
      <c r="R406" s="1">
        <v>37.5</v>
      </c>
      <c r="S406" s="1"/>
      <c r="T406" s="1"/>
      <c r="V406" s="6">
        <v>201750</v>
      </c>
      <c r="W406" s="6"/>
      <c r="X406" s="6"/>
      <c r="Y406" s="1">
        <v>28.6</v>
      </c>
      <c r="Z406" s="1"/>
      <c r="AA406" s="1"/>
      <c r="AB406" s="1">
        <v>29</v>
      </c>
      <c r="AC406" s="1"/>
      <c r="AD406" s="1"/>
      <c r="AF406" s="7">
        <f t="shared" si="22"/>
        <v>5.4999999999999973</v>
      </c>
      <c r="AG406" s="7">
        <f t="shared" si="21"/>
        <v>5.7</v>
      </c>
      <c r="AH406" s="7">
        <f t="shared" si="23"/>
        <v>0.20000000000000284</v>
      </c>
    </row>
    <row r="407" spans="1:34" x14ac:dyDescent="0.3">
      <c r="A407" s="17"/>
      <c r="B407" s="6">
        <v>201751</v>
      </c>
      <c r="C407" s="6"/>
      <c r="D407" s="6"/>
      <c r="E407" s="1">
        <v>2.8</v>
      </c>
      <c r="F407" s="1"/>
      <c r="G407" s="1"/>
      <c r="H407" s="1">
        <v>2.6</v>
      </c>
      <c r="I407" s="1"/>
      <c r="J407" s="1"/>
      <c r="L407" s="6">
        <v>201751</v>
      </c>
      <c r="M407" s="6"/>
      <c r="N407" s="6"/>
      <c r="O407" s="1">
        <v>36.9</v>
      </c>
      <c r="P407" s="1"/>
      <c r="Q407" s="1"/>
      <c r="R407" s="1">
        <v>37.5</v>
      </c>
      <c r="S407" s="1"/>
      <c r="T407" s="1"/>
      <c r="V407" s="6">
        <v>201751</v>
      </c>
      <c r="W407" s="6"/>
      <c r="X407" s="6"/>
      <c r="Y407" s="1">
        <v>28.6</v>
      </c>
      <c r="Z407" s="1"/>
      <c r="AA407" s="1"/>
      <c r="AB407" s="1">
        <v>29</v>
      </c>
      <c r="AC407" s="1"/>
      <c r="AD407" s="1"/>
      <c r="AF407" s="7">
        <f t="shared" si="22"/>
        <v>5.4999999999999973</v>
      </c>
      <c r="AG407" s="7">
        <f t="shared" si="21"/>
        <v>5.9</v>
      </c>
      <c r="AH407" s="7">
        <f t="shared" si="23"/>
        <v>0.40000000000000302</v>
      </c>
    </row>
    <row r="408" spans="1:34" x14ac:dyDescent="0.3">
      <c r="A408" s="17"/>
      <c r="B408" s="6">
        <v>201753</v>
      </c>
      <c r="C408" s="6"/>
      <c r="D408" s="6"/>
      <c r="E408" s="1">
        <v>2.8</v>
      </c>
      <c r="F408" s="1"/>
      <c r="G408" s="1"/>
      <c r="H408" s="1">
        <v>2.7</v>
      </c>
      <c r="I408" s="1"/>
      <c r="J408" s="1"/>
      <c r="L408" s="6">
        <v>201753</v>
      </c>
      <c r="M408" s="6"/>
      <c r="N408" s="6"/>
      <c r="O408" s="1">
        <v>36.9</v>
      </c>
      <c r="P408" s="1"/>
      <c r="Q408" s="1"/>
      <c r="R408" s="1">
        <v>37.5</v>
      </c>
      <c r="S408" s="1"/>
      <c r="T408" s="1"/>
      <c r="V408" s="6">
        <v>201753</v>
      </c>
      <c r="W408" s="6"/>
      <c r="X408" s="6"/>
      <c r="Y408" s="1">
        <v>28.6</v>
      </c>
      <c r="Z408" s="1"/>
      <c r="AA408" s="1"/>
      <c r="AB408" s="1">
        <v>29</v>
      </c>
      <c r="AC408" s="1"/>
      <c r="AD408" s="1"/>
      <c r="AF408" s="7">
        <f t="shared" si="22"/>
        <v>5.4999999999999973</v>
      </c>
      <c r="AG408" s="7">
        <f t="shared" si="21"/>
        <v>5.8</v>
      </c>
      <c r="AH408" s="7">
        <f t="shared" si="23"/>
        <v>0.30000000000000249</v>
      </c>
    </row>
    <row r="409" spans="1:34" x14ac:dyDescent="0.3">
      <c r="A409" s="17"/>
      <c r="B409" s="6">
        <v>201801</v>
      </c>
      <c r="C409" s="6"/>
      <c r="D409" s="6"/>
      <c r="E409" s="1">
        <v>2.8</v>
      </c>
      <c r="F409" s="1"/>
      <c r="G409" s="1"/>
      <c r="H409" s="1">
        <v>2.7</v>
      </c>
      <c r="I409" s="1"/>
      <c r="J409" s="1"/>
      <c r="L409" s="6">
        <v>201801</v>
      </c>
      <c r="M409" s="6"/>
      <c r="N409" s="6"/>
      <c r="O409" s="1">
        <v>36.9</v>
      </c>
      <c r="P409" s="1"/>
      <c r="Q409" s="1"/>
      <c r="R409" s="1">
        <v>37</v>
      </c>
      <c r="S409" s="1"/>
      <c r="T409" s="1"/>
      <c r="V409" s="6">
        <v>201801</v>
      </c>
      <c r="W409" s="6"/>
      <c r="X409" s="6"/>
      <c r="Y409" s="1">
        <v>28.6</v>
      </c>
      <c r="Z409" s="1"/>
      <c r="AA409" s="1"/>
      <c r="AB409" s="1">
        <v>28.5</v>
      </c>
      <c r="AC409" s="1"/>
      <c r="AD409" s="1"/>
      <c r="AF409" s="7">
        <f t="shared" si="22"/>
        <v>5.4999999999999973</v>
      </c>
      <c r="AG409" s="7">
        <f t="shared" si="21"/>
        <v>5.8</v>
      </c>
      <c r="AH409" s="7">
        <f t="shared" si="23"/>
        <v>0.30000000000000249</v>
      </c>
    </row>
    <row r="410" spans="1:34" x14ac:dyDescent="0.3">
      <c r="A410" s="17"/>
      <c r="B410" s="6">
        <v>201802</v>
      </c>
      <c r="C410" s="6"/>
      <c r="D410" s="6"/>
      <c r="E410" s="1">
        <v>2.8</v>
      </c>
      <c r="F410" s="1"/>
      <c r="G410" s="1"/>
      <c r="H410" s="1">
        <v>2.8</v>
      </c>
      <c r="I410" s="1"/>
      <c r="J410" s="1"/>
      <c r="L410" s="6">
        <v>201802</v>
      </c>
      <c r="M410" s="6"/>
      <c r="N410" s="6"/>
      <c r="O410" s="1">
        <v>36.9</v>
      </c>
      <c r="P410" s="1"/>
      <c r="Q410" s="1"/>
      <c r="R410" s="1">
        <v>36.5</v>
      </c>
      <c r="S410" s="1"/>
      <c r="T410" s="1"/>
      <c r="V410" s="6">
        <v>201802</v>
      </c>
      <c r="W410" s="6"/>
      <c r="X410" s="6"/>
      <c r="Y410" s="1">
        <v>28.6</v>
      </c>
      <c r="Z410" s="1"/>
      <c r="AA410" s="1"/>
      <c r="AB410" s="1">
        <v>28</v>
      </c>
      <c r="AC410" s="1"/>
      <c r="AD410" s="1"/>
      <c r="AF410" s="7">
        <f t="shared" si="22"/>
        <v>5.4999999999999973</v>
      </c>
      <c r="AG410" s="7">
        <f t="shared" si="21"/>
        <v>5.7</v>
      </c>
      <c r="AH410" s="7">
        <f t="shared" si="23"/>
        <v>0.20000000000000284</v>
      </c>
    </row>
    <row r="411" spans="1:34" x14ac:dyDescent="0.3">
      <c r="A411" s="17"/>
      <c r="B411" s="6">
        <v>201803</v>
      </c>
      <c r="C411" s="6"/>
      <c r="D411" s="6"/>
      <c r="E411" s="1">
        <v>2.8</v>
      </c>
      <c r="F411" s="1"/>
      <c r="G411" s="1"/>
      <c r="H411" s="1">
        <v>2.6</v>
      </c>
      <c r="I411" s="1"/>
      <c r="J411" s="1"/>
      <c r="L411" s="6">
        <v>201803</v>
      </c>
      <c r="M411" s="6"/>
      <c r="N411" s="6"/>
      <c r="O411" s="1">
        <v>36.9</v>
      </c>
      <c r="P411" s="1"/>
      <c r="Q411" s="1"/>
      <c r="R411" s="1">
        <v>37</v>
      </c>
      <c r="S411" s="1"/>
      <c r="T411" s="1"/>
      <c r="V411" s="6">
        <v>201803</v>
      </c>
      <c r="W411" s="6"/>
      <c r="X411" s="6"/>
      <c r="Y411" s="1">
        <v>28.6</v>
      </c>
      <c r="Z411" s="1"/>
      <c r="AA411" s="1"/>
      <c r="AB411" s="1">
        <v>28</v>
      </c>
      <c r="AC411" s="1"/>
      <c r="AD411" s="1"/>
      <c r="AF411" s="7">
        <f t="shared" si="22"/>
        <v>5.4999999999999973</v>
      </c>
      <c r="AG411" s="7">
        <f t="shared" si="21"/>
        <v>6.4</v>
      </c>
      <c r="AH411" s="7">
        <f t="shared" si="23"/>
        <v>0.90000000000000302</v>
      </c>
    </row>
    <row r="412" spans="1:34" x14ac:dyDescent="0.3">
      <c r="A412" s="17"/>
      <c r="B412" s="6">
        <v>201804</v>
      </c>
      <c r="C412" s="6"/>
      <c r="D412" s="6"/>
      <c r="E412" s="1">
        <v>2.8</v>
      </c>
      <c r="F412" s="1"/>
      <c r="G412" s="1"/>
      <c r="H412" s="1">
        <v>2.5</v>
      </c>
      <c r="I412" s="1"/>
      <c r="J412" s="1"/>
      <c r="L412" s="6">
        <v>201804</v>
      </c>
      <c r="M412" s="6"/>
      <c r="N412" s="6"/>
      <c r="O412" s="1">
        <v>36.9</v>
      </c>
      <c r="P412" s="1"/>
      <c r="Q412" s="1"/>
      <c r="R412" s="1">
        <v>37</v>
      </c>
      <c r="S412" s="1"/>
      <c r="T412" s="1"/>
      <c r="V412" s="6">
        <v>201804</v>
      </c>
      <c r="W412" s="6"/>
      <c r="X412" s="6"/>
      <c r="Y412" s="1">
        <v>28.6</v>
      </c>
      <c r="Z412" s="1"/>
      <c r="AA412" s="1"/>
      <c r="AB412" s="1">
        <v>28</v>
      </c>
      <c r="AC412" s="1"/>
      <c r="AD412" s="1"/>
      <c r="AF412" s="7">
        <f t="shared" si="22"/>
        <v>5.4999999999999973</v>
      </c>
      <c r="AG412" s="7">
        <f t="shared" si="21"/>
        <v>6.5</v>
      </c>
      <c r="AH412" s="7">
        <f t="shared" si="23"/>
        <v>1.0000000000000027</v>
      </c>
    </row>
    <row r="413" spans="1:34" x14ac:dyDescent="0.3">
      <c r="A413" s="17"/>
      <c r="B413" s="6">
        <v>201805</v>
      </c>
      <c r="C413" s="6"/>
      <c r="D413" s="6"/>
      <c r="E413" s="1">
        <v>2.8</v>
      </c>
      <c r="F413" s="1"/>
      <c r="G413" s="1"/>
      <c r="H413" s="1">
        <v>2.5</v>
      </c>
      <c r="I413" s="1"/>
      <c r="J413" s="1"/>
      <c r="L413" s="6">
        <v>201805</v>
      </c>
      <c r="M413" s="6"/>
      <c r="N413" s="6"/>
      <c r="O413" s="1">
        <v>36.9</v>
      </c>
      <c r="P413" s="1"/>
      <c r="Q413" s="1"/>
      <c r="R413" s="1">
        <v>37.5</v>
      </c>
      <c r="S413" s="1"/>
      <c r="T413" s="1"/>
      <c r="V413" s="6">
        <v>201805</v>
      </c>
      <c r="W413" s="6"/>
      <c r="X413" s="6"/>
      <c r="Y413" s="1">
        <v>28.6</v>
      </c>
      <c r="Z413" s="1"/>
      <c r="AA413" s="1"/>
      <c r="AB413" s="1">
        <v>28.5</v>
      </c>
      <c r="AC413" s="1"/>
      <c r="AD413" s="1"/>
      <c r="AF413" s="7">
        <f t="shared" si="22"/>
        <v>5.4999999999999973</v>
      </c>
      <c r="AG413" s="7">
        <f t="shared" si="21"/>
        <v>6.5</v>
      </c>
      <c r="AH413" s="7">
        <f t="shared" si="23"/>
        <v>1.0000000000000027</v>
      </c>
    </row>
    <row r="414" spans="1:34" x14ac:dyDescent="0.3">
      <c r="A414" s="17"/>
      <c r="B414" s="6">
        <v>201743</v>
      </c>
      <c r="C414" s="6"/>
      <c r="D414" s="6"/>
      <c r="E414" s="1">
        <v>2.8</v>
      </c>
      <c r="F414" s="1"/>
      <c r="G414" s="1"/>
      <c r="H414" s="1">
        <v>2.9</v>
      </c>
      <c r="I414" s="1"/>
      <c r="J414" s="1"/>
      <c r="L414" s="6">
        <v>201743</v>
      </c>
      <c r="M414" s="6"/>
      <c r="N414" s="6"/>
      <c r="O414" s="1">
        <v>32.1</v>
      </c>
      <c r="P414" s="1"/>
      <c r="Q414" s="1"/>
      <c r="R414" s="1">
        <v>33</v>
      </c>
      <c r="S414" s="1"/>
      <c r="T414" s="1"/>
      <c r="V414" s="6">
        <v>201743</v>
      </c>
      <c r="W414" s="6"/>
      <c r="X414" s="6"/>
      <c r="Y414" s="1">
        <v>23.8</v>
      </c>
      <c r="Z414" s="1"/>
      <c r="AA414" s="1"/>
      <c r="AB414" s="1">
        <v>24</v>
      </c>
      <c r="AC414" s="1"/>
      <c r="AD414" s="1"/>
      <c r="AF414" s="7">
        <f t="shared" si="22"/>
        <v>5.5000000000000009</v>
      </c>
      <c r="AG414" s="7">
        <f t="shared" si="21"/>
        <v>6.1</v>
      </c>
      <c r="AH414" s="7">
        <f t="shared" si="23"/>
        <v>0.59999999999999876</v>
      </c>
    </row>
    <row r="415" spans="1:34" x14ac:dyDescent="0.3">
      <c r="A415" s="17"/>
      <c r="B415" s="6">
        <v>201744</v>
      </c>
      <c r="C415" s="6"/>
      <c r="D415" s="6"/>
      <c r="E415" s="1">
        <v>2.8</v>
      </c>
      <c r="F415" s="1"/>
      <c r="G415" s="1"/>
      <c r="H415" s="1">
        <v>2.5</v>
      </c>
      <c r="I415" s="1"/>
      <c r="J415" s="1"/>
      <c r="L415" s="6">
        <v>201744</v>
      </c>
      <c r="M415" s="6"/>
      <c r="N415" s="6"/>
      <c r="O415" s="1">
        <v>32.1</v>
      </c>
      <c r="P415" s="1"/>
      <c r="Q415" s="1"/>
      <c r="R415" s="1">
        <v>31.5</v>
      </c>
      <c r="S415" s="1"/>
      <c r="T415" s="1"/>
      <c r="V415" s="6">
        <v>201744</v>
      </c>
      <c r="W415" s="6"/>
      <c r="X415" s="6"/>
      <c r="Y415" s="1">
        <v>23.8</v>
      </c>
      <c r="Z415" s="1"/>
      <c r="AA415" s="1"/>
      <c r="AB415" s="1">
        <v>24.5</v>
      </c>
      <c r="AC415" s="1"/>
      <c r="AD415" s="1"/>
      <c r="AF415" s="7">
        <f t="shared" si="22"/>
        <v>5.5000000000000009</v>
      </c>
      <c r="AG415" s="7">
        <f t="shared" si="21"/>
        <v>4.5</v>
      </c>
      <c r="AH415" s="7">
        <f t="shared" si="23"/>
        <v>-1.0000000000000009</v>
      </c>
    </row>
    <row r="416" spans="1:34" x14ac:dyDescent="0.3">
      <c r="A416" s="17"/>
      <c r="B416" s="6"/>
      <c r="C416" s="6"/>
      <c r="D416" s="6"/>
      <c r="E416" s="1"/>
      <c r="F416" s="1"/>
      <c r="G416" s="1"/>
      <c r="H416" s="1"/>
      <c r="I416" s="1"/>
      <c r="J416" s="1"/>
      <c r="L416" s="6"/>
      <c r="M416" s="6"/>
      <c r="N416" s="6"/>
      <c r="O416" s="1"/>
      <c r="P416" s="1"/>
      <c r="Q416" s="1"/>
      <c r="R416" s="1"/>
      <c r="S416" s="1"/>
      <c r="T416" s="1"/>
      <c r="V416" s="6"/>
      <c r="W416" s="6"/>
      <c r="X416" s="6"/>
      <c r="Y416" s="1"/>
      <c r="Z416" s="1"/>
      <c r="AA416" s="1"/>
      <c r="AB416" s="1"/>
      <c r="AC416" s="1"/>
      <c r="AD416" s="1"/>
      <c r="AF416" s="7">
        <f>O415-Y415-E415</f>
        <v>5.5000000000000009</v>
      </c>
      <c r="AG416" s="7">
        <f>R415-AB415-H415</f>
        <v>4.5</v>
      </c>
      <c r="AH416" s="7">
        <f t="shared" si="23"/>
        <v>-1.0000000000000009</v>
      </c>
    </row>
    <row r="417" spans="1:34" x14ac:dyDescent="0.3">
      <c r="A417" s="17"/>
      <c r="B417" s="6">
        <v>201745</v>
      </c>
      <c r="C417" s="6"/>
      <c r="D417" s="6"/>
      <c r="E417" s="1">
        <v>2.8</v>
      </c>
      <c r="F417" s="1"/>
      <c r="G417" s="1"/>
      <c r="H417" s="1">
        <v>3</v>
      </c>
      <c r="I417" s="1"/>
      <c r="J417" s="1"/>
      <c r="L417" s="6">
        <v>201745</v>
      </c>
      <c r="M417" s="6"/>
      <c r="N417" s="6"/>
      <c r="O417" s="1">
        <v>32.1</v>
      </c>
      <c r="P417" s="1"/>
      <c r="Q417" s="1"/>
      <c r="R417" s="1">
        <v>32</v>
      </c>
      <c r="S417" s="1"/>
      <c r="T417" s="1"/>
      <c r="V417" s="6">
        <v>201745</v>
      </c>
      <c r="W417" s="6"/>
      <c r="X417" s="6"/>
      <c r="Y417" s="1">
        <v>23.8</v>
      </c>
      <c r="Z417" s="1"/>
      <c r="AA417" s="1"/>
      <c r="AB417" s="1">
        <v>23.5</v>
      </c>
      <c r="AC417" s="1"/>
      <c r="AD417" s="1"/>
      <c r="AF417" s="7">
        <f t="shared" si="22"/>
        <v>5.5000000000000009</v>
      </c>
      <c r="AG417" s="7">
        <f t="shared" si="21"/>
        <v>5.5</v>
      </c>
      <c r="AH417" s="7">
        <f t="shared" si="23"/>
        <v>0</v>
      </c>
    </row>
    <row r="418" spans="1:34" x14ac:dyDescent="0.3">
      <c r="A418" s="17"/>
      <c r="B418" s="6">
        <v>201746</v>
      </c>
      <c r="C418" s="6"/>
      <c r="D418" s="6"/>
      <c r="E418" s="1">
        <v>2.8</v>
      </c>
      <c r="F418" s="1"/>
      <c r="G418" s="1"/>
      <c r="H418" s="1">
        <v>3</v>
      </c>
      <c r="I418" s="1"/>
      <c r="J418" s="1"/>
      <c r="L418" s="6">
        <v>201746</v>
      </c>
      <c r="M418" s="6"/>
      <c r="N418" s="6"/>
      <c r="O418" s="1">
        <v>32.1</v>
      </c>
      <c r="P418" s="1"/>
      <c r="Q418" s="1"/>
      <c r="R418" s="1">
        <v>32.5</v>
      </c>
      <c r="S418" s="1"/>
      <c r="T418" s="1"/>
      <c r="V418" s="6">
        <v>201746</v>
      </c>
      <c r="W418" s="6"/>
      <c r="X418" s="6"/>
      <c r="Y418" s="1">
        <v>23.8</v>
      </c>
      <c r="Z418" s="1"/>
      <c r="AA418" s="1"/>
      <c r="AB418" s="1">
        <v>23</v>
      </c>
      <c r="AC418" s="1"/>
      <c r="AD418" s="1"/>
      <c r="AF418" s="7">
        <f t="shared" si="22"/>
        <v>5.5000000000000009</v>
      </c>
      <c r="AG418" s="7">
        <f t="shared" si="21"/>
        <v>6.5</v>
      </c>
      <c r="AH418" s="7">
        <f t="shared" si="23"/>
        <v>0.99999999999999911</v>
      </c>
    </row>
    <row r="419" spans="1:34" x14ac:dyDescent="0.3">
      <c r="A419" s="17"/>
      <c r="B419" s="6">
        <v>201747</v>
      </c>
      <c r="C419" s="6"/>
      <c r="D419" s="6"/>
      <c r="E419" s="1">
        <v>2.8</v>
      </c>
      <c r="F419" s="1"/>
      <c r="G419" s="1"/>
      <c r="H419" s="1">
        <v>2.4</v>
      </c>
      <c r="I419" s="1"/>
      <c r="J419" s="1"/>
      <c r="L419" s="6">
        <v>201747</v>
      </c>
      <c r="M419" s="6"/>
      <c r="N419" s="6"/>
      <c r="O419" s="1">
        <v>32.1</v>
      </c>
      <c r="P419" s="1"/>
      <c r="Q419" s="1"/>
      <c r="R419" s="1">
        <v>33</v>
      </c>
      <c r="S419" s="1"/>
      <c r="T419" s="1"/>
      <c r="V419" s="6">
        <v>201747</v>
      </c>
      <c r="W419" s="6"/>
      <c r="X419" s="6"/>
      <c r="Y419" s="1">
        <v>23.8</v>
      </c>
      <c r="Z419" s="1"/>
      <c r="AA419" s="1"/>
      <c r="AB419" s="1">
        <v>23.5</v>
      </c>
      <c r="AC419" s="1"/>
      <c r="AD419" s="1"/>
      <c r="AF419" s="7">
        <f t="shared" si="22"/>
        <v>5.5000000000000009</v>
      </c>
      <c r="AG419" s="7">
        <f t="shared" si="21"/>
        <v>7.1</v>
      </c>
      <c r="AH419" s="7">
        <f t="shared" si="23"/>
        <v>1.5999999999999988</v>
      </c>
    </row>
    <row r="420" spans="1:34" x14ac:dyDescent="0.3">
      <c r="A420" s="17"/>
      <c r="B420" s="6">
        <v>201748</v>
      </c>
      <c r="C420" s="6"/>
      <c r="D420" s="6"/>
      <c r="E420" s="1">
        <v>2.8</v>
      </c>
      <c r="F420" s="1"/>
      <c r="G420" s="1"/>
      <c r="H420" s="1">
        <v>2.8</v>
      </c>
      <c r="I420" s="1"/>
      <c r="J420" s="1"/>
      <c r="L420" s="6">
        <v>201748</v>
      </c>
      <c r="M420" s="6"/>
      <c r="N420" s="6"/>
      <c r="O420" s="1">
        <v>32.1</v>
      </c>
      <c r="P420" s="1"/>
      <c r="Q420" s="1"/>
      <c r="R420" s="1">
        <v>32.5</v>
      </c>
      <c r="S420" s="1"/>
      <c r="T420" s="1"/>
      <c r="V420" s="6">
        <v>201748</v>
      </c>
      <c r="W420" s="6"/>
      <c r="X420" s="6"/>
      <c r="Y420" s="1">
        <v>23.8</v>
      </c>
      <c r="Z420" s="1"/>
      <c r="AA420" s="1"/>
      <c r="AB420" s="1">
        <v>23.5</v>
      </c>
      <c r="AC420" s="1"/>
      <c r="AD420" s="1"/>
      <c r="AF420" s="7">
        <f t="shared" si="22"/>
        <v>5.5000000000000009</v>
      </c>
      <c r="AG420" s="7">
        <f t="shared" si="21"/>
        <v>6.2</v>
      </c>
      <c r="AH420" s="7">
        <f t="shared" si="23"/>
        <v>0.69999999999999929</v>
      </c>
    </row>
    <row r="421" spans="1:34" x14ac:dyDescent="0.3">
      <c r="A421" s="17"/>
      <c r="B421" s="6">
        <v>201749</v>
      </c>
      <c r="C421" s="6"/>
      <c r="D421" s="6"/>
      <c r="E421" s="1">
        <v>2.8</v>
      </c>
      <c r="F421" s="1"/>
      <c r="G421" s="1"/>
      <c r="H421" s="1">
        <v>2.7</v>
      </c>
      <c r="I421" s="1"/>
      <c r="J421" s="1"/>
      <c r="L421" s="6">
        <v>201749</v>
      </c>
      <c r="M421" s="6"/>
      <c r="N421" s="6"/>
      <c r="O421" s="1">
        <v>32.1</v>
      </c>
      <c r="P421" s="1"/>
      <c r="Q421" s="1"/>
      <c r="R421" s="1">
        <v>31.5</v>
      </c>
      <c r="S421" s="1"/>
      <c r="T421" s="1"/>
      <c r="V421" s="6">
        <v>201749</v>
      </c>
      <c r="W421" s="6"/>
      <c r="X421" s="6"/>
      <c r="Y421" s="1">
        <v>23.8</v>
      </c>
      <c r="Z421" s="1"/>
      <c r="AA421" s="1"/>
      <c r="AB421" s="1">
        <v>23.5</v>
      </c>
      <c r="AC421" s="1"/>
      <c r="AD421" s="1"/>
      <c r="AF421" s="7">
        <f t="shared" si="22"/>
        <v>5.5000000000000009</v>
      </c>
      <c r="AG421" s="7">
        <f t="shared" si="21"/>
        <v>5.3</v>
      </c>
      <c r="AH421" s="7">
        <f t="shared" si="23"/>
        <v>-0.20000000000000107</v>
      </c>
    </row>
    <row r="422" spans="1:34" x14ac:dyDescent="0.3">
      <c r="A422" s="17"/>
      <c r="B422" s="6">
        <v>201750</v>
      </c>
      <c r="C422" s="6"/>
      <c r="D422" s="6"/>
      <c r="E422" s="1">
        <v>2.8</v>
      </c>
      <c r="F422" s="1"/>
      <c r="G422" s="1"/>
      <c r="H422" s="1">
        <v>3</v>
      </c>
      <c r="I422" s="1"/>
      <c r="J422" s="1"/>
      <c r="L422" s="6">
        <v>201750</v>
      </c>
      <c r="M422" s="6"/>
      <c r="N422" s="6"/>
      <c r="O422" s="1">
        <v>32.1</v>
      </c>
      <c r="P422" s="1"/>
      <c r="Q422" s="1"/>
      <c r="R422" s="1">
        <v>32.5</v>
      </c>
      <c r="S422" s="1"/>
      <c r="T422" s="1"/>
      <c r="V422" s="6">
        <v>201750</v>
      </c>
      <c r="W422" s="6"/>
      <c r="X422" s="6"/>
      <c r="Y422" s="1">
        <v>23.8</v>
      </c>
      <c r="Z422" s="1"/>
      <c r="AA422" s="1"/>
      <c r="AB422" s="1">
        <v>23.5</v>
      </c>
      <c r="AC422" s="1"/>
      <c r="AD422" s="1"/>
      <c r="AF422" s="7">
        <f t="shared" si="22"/>
        <v>5.5000000000000009</v>
      </c>
      <c r="AG422" s="7">
        <f t="shared" si="21"/>
        <v>6</v>
      </c>
      <c r="AH422" s="7">
        <f t="shared" si="23"/>
        <v>0.49999999999999911</v>
      </c>
    </row>
    <row r="423" spans="1:34" x14ac:dyDescent="0.3">
      <c r="A423" s="17"/>
      <c r="B423" s="6">
        <v>201751</v>
      </c>
      <c r="C423" s="6"/>
      <c r="D423" s="6"/>
      <c r="E423" s="1">
        <v>2.8</v>
      </c>
      <c r="F423" s="1"/>
      <c r="G423" s="1"/>
      <c r="H423" s="1">
        <v>2.8</v>
      </c>
      <c r="I423" s="1"/>
      <c r="J423" s="1"/>
      <c r="L423" s="6">
        <v>201751</v>
      </c>
      <c r="M423" s="6"/>
      <c r="N423" s="6"/>
      <c r="O423" s="1">
        <v>32.1</v>
      </c>
      <c r="P423" s="1"/>
      <c r="Q423" s="1"/>
      <c r="R423" s="1">
        <v>32.5</v>
      </c>
      <c r="S423" s="1"/>
      <c r="T423" s="1"/>
      <c r="V423" s="6">
        <v>201751</v>
      </c>
      <c r="W423" s="6"/>
      <c r="X423" s="6"/>
      <c r="Y423" s="1">
        <v>23.8</v>
      </c>
      <c r="Z423" s="1"/>
      <c r="AA423" s="1"/>
      <c r="AB423" s="1">
        <v>24</v>
      </c>
      <c r="AC423" s="1"/>
      <c r="AD423" s="1"/>
      <c r="AF423" s="7">
        <f t="shared" si="22"/>
        <v>5.5000000000000009</v>
      </c>
      <c r="AG423" s="7">
        <f t="shared" si="21"/>
        <v>5.7</v>
      </c>
      <c r="AH423" s="7">
        <f t="shared" si="23"/>
        <v>0.19999999999999929</v>
      </c>
    </row>
    <row r="424" spans="1:34" x14ac:dyDescent="0.3">
      <c r="A424" s="17"/>
      <c r="B424" s="6">
        <v>201753</v>
      </c>
      <c r="C424" s="6"/>
      <c r="D424" s="6"/>
      <c r="E424" s="1">
        <v>2.8</v>
      </c>
      <c r="F424" s="1"/>
      <c r="G424" s="1"/>
      <c r="H424" s="1">
        <v>2.8</v>
      </c>
      <c r="I424" s="1"/>
      <c r="J424" s="1"/>
      <c r="L424" s="6">
        <v>201753</v>
      </c>
      <c r="M424" s="6"/>
      <c r="N424" s="6"/>
      <c r="O424" s="1">
        <v>32.1</v>
      </c>
      <c r="P424" s="1"/>
      <c r="Q424" s="1"/>
      <c r="R424" s="1">
        <v>32.5</v>
      </c>
      <c r="S424" s="1"/>
      <c r="T424" s="1"/>
      <c r="V424" s="6">
        <v>201753</v>
      </c>
      <c r="W424" s="6"/>
      <c r="X424" s="6"/>
      <c r="Y424" s="1">
        <v>23.8</v>
      </c>
      <c r="Z424" s="1"/>
      <c r="AA424" s="1"/>
      <c r="AB424" s="1">
        <v>23.5</v>
      </c>
      <c r="AC424" s="1"/>
      <c r="AD424" s="1"/>
      <c r="AF424" s="7">
        <f t="shared" si="22"/>
        <v>5.5000000000000009</v>
      </c>
      <c r="AG424" s="7">
        <f t="shared" si="21"/>
        <v>6.2</v>
      </c>
      <c r="AH424" s="7">
        <f t="shared" si="23"/>
        <v>0.69999999999999929</v>
      </c>
    </row>
    <row r="425" spans="1:34" x14ac:dyDescent="0.3">
      <c r="A425" s="17"/>
      <c r="B425" s="6">
        <v>201801</v>
      </c>
      <c r="C425" s="6"/>
      <c r="D425" s="6"/>
      <c r="E425" s="1">
        <v>2.8</v>
      </c>
      <c r="F425" s="1"/>
      <c r="G425" s="1"/>
      <c r="H425" s="1">
        <v>2.8</v>
      </c>
      <c r="I425" s="1"/>
      <c r="J425" s="1"/>
      <c r="L425" s="6">
        <v>201801</v>
      </c>
      <c r="M425" s="6"/>
      <c r="N425" s="6"/>
      <c r="O425" s="1">
        <v>32.1</v>
      </c>
      <c r="P425" s="1"/>
      <c r="Q425" s="1"/>
      <c r="R425" s="1">
        <v>32</v>
      </c>
      <c r="S425" s="1"/>
      <c r="T425" s="1"/>
      <c r="V425" s="6">
        <v>201801</v>
      </c>
      <c r="W425" s="6"/>
      <c r="X425" s="6"/>
      <c r="Y425" s="1">
        <v>23.8</v>
      </c>
      <c r="Z425" s="1"/>
      <c r="AA425" s="1"/>
      <c r="AB425" s="1">
        <v>23</v>
      </c>
      <c r="AC425" s="1"/>
      <c r="AD425" s="1"/>
      <c r="AF425" s="7">
        <f t="shared" si="22"/>
        <v>5.5000000000000009</v>
      </c>
      <c r="AG425" s="7">
        <f t="shared" si="21"/>
        <v>6.2</v>
      </c>
      <c r="AH425" s="7">
        <f t="shared" si="23"/>
        <v>0.69999999999999929</v>
      </c>
    </row>
    <row r="426" spans="1:34" x14ac:dyDescent="0.3">
      <c r="A426" s="17"/>
      <c r="B426" s="6">
        <v>201802</v>
      </c>
      <c r="C426" s="6"/>
      <c r="D426" s="6"/>
      <c r="E426" s="1">
        <v>2.8</v>
      </c>
      <c r="F426" s="1"/>
      <c r="G426" s="1"/>
      <c r="H426" s="1">
        <v>2.9</v>
      </c>
      <c r="I426" s="1"/>
      <c r="J426" s="1"/>
      <c r="L426" s="6">
        <v>201802</v>
      </c>
      <c r="M426" s="6"/>
      <c r="N426" s="6"/>
      <c r="O426" s="1">
        <v>32.1</v>
      </c>
      <c r="P426" s="1"/>
      <c r="Q426" s="1"/>
      <c r="R426" s="1">
        <v>33</v>
      </c>
      <c r="S426" s="1"/>
      <c r="T426" s="1"/>
      <c r="V426" s="6">
        <v>201802</v>
      </c>
      <c r="W426" s="6"/>
      <c r="X426" s="6"/>
      <c r="Y426" s="1">
        <v>23.8</v>
      </c>
      <c r="Z426" s="1"/>
      <c r="AA426" s="1"/>
      <c r="AB426" s="1">
        <v>24</v>
      </c>
      <c r="AC426" s="1"/>
      <c r="AD426" s="1"/>
      <c r="AF426" s="7">
        <f t="shared" si="22"/>
        <v>5.5000000000000009</v>
      </c>
      <c r="AG426" s="7">
        <f t="shared" si="21"/>
        <v>6.1</v>
      </c>
      <c r="AH426" s="7">
        <f t="shared" si="23"/>
        <v>0.59999999999999876</v>
      </c>
    </row>
    <row r="427" spans="1:34" x14ac:dyDescent="0.3">
      <c r="A427" s="17"/>
      <c r="B427" s="6">
        <v>201803</v>
      </c>
      <c r="C427" s="6"/>
      <c r="D427" s="6"/>
      <c r="E427" s="1">
        <v>2.8</v>
      </c>
      <c r="F427" s="1"/>
      <c r="G427" s="1"/>
      <c r="H427" s="1">
        <v>2.9</v>
      </c>
      <c r="I427" s="1"/>
      <c r="J427" s="1"/>
      <c r="L427" s="6">
        <v>201803</v>
      </c>
      <c r="M427" s="6"/>
      <c r="N427" s="6"/>
      <c r="O427" s="1">
        <v>32.1</v>
      </c>
      <c r="P427" s="1"/>
      <c r="Q427" s="1"/>
      <c r="R427" s="1">
        <v>33</v>
      </c>
      <c r="S427" s="1"/>
      <c r="T427" s="1"/>
      <c r="V427" s="6">
        <v>201803</v>
      </c>
      <c r="W427" s="6"/>
      <c r="X427" s="6"/>
      <c r="Y427" s="1">
        <v>23.8</v>
      </c>
      <c r="Z427" s="1"/>
      <c r="AA427" s="1"/>
      <c r="AB427" s="1">
        <v>23.5</v>
      </c>
      <c r="AC427" s="1"/>
      <c r="AD427" s="1"/>
      <c r="AF427" s="7">
        <f t="shared" si="22"/>
        <v>5.5000000000000009</v>
      </c>
      <c r="AG427" s="7">
        <f t="shared" si="21"/>
        <v>6.6</v>
      </c>
      <c r="AH427" s="7">
        <f t="shared" si="23"/>
        <v>1.0999999999999988</v>
      </c>
    </row>
    <row r="428" spans="1:34" x14ac:dyDescent="0.3">
      <c r="A428" s="17"/>
      <c r="B428" s="6">
        <v>201804</v>
      </c>
      <c r="C428" s="6"/>
      <c r="D428" s="6"/>
      <c r="E428" s="1">
        <v>2.8</v>
      </c>
      <c r="F428" s="1"/>
      <c r="G428" s="1"/>
      <c r="H428" s="1">
        <v>2.6</v>
      </c>
      <c r="I428" s="1"/>
      <c r="J428" s="1"/>
      <c r="L428" s="6">
        <v>201804</v>
      </c>
      <c r="M428" s="6"/>
      <c r="N428" s="6"/>
      <c r="O428" s="1">
        <v>32.1</v>
      </c>
      <c r="P428" s="1"/>
      <c r="Q428" s="1"/>
      <c r="R428" s="1">
        <v>32.5</v>
      </c>
      <c r="S428" s="1"/>
      <c r="T428" s="1"/>
      <c r="V428" s="6">
        <v>201804</v>
      </c>
      <c r="W428" s="6"/>
      <c r="X428" s="6"/>
      <c r="Y428" s="1">
        <v>23.8</v>
      </c>
      <c r="Z428" s="1"/>
      <c r="AA428" s="1"/>
      <c r="AB428" s="1">
        <v>24</v>
      </c>
      <c r="AC428" s="1"/>
      <c r="AD428" s="1"/>
      <c r="AF428" s="7">
        <f t="shared" si="22"/>
        <v>5.5000000000000009</v>
      </c>
      <c r="AG428" s="7">
        <f t="shared" si="21"/>
        <v>5.9</v>
      </c>
      <c r="AH428" s="7">
        <f t="shared" si="23"/>
        <v>0.39999999999999947</v>
      </c>
    </row>
    <row r="429" spans="1:34" x14ac:dyDescent="0.3">
      <c r="A429" s="17"/>
      <c r="B429" s="6">
        <v>201805</v>
      </c>
      <c r="C429" s="6"/>
      <c r="D429" s="6"/>
      <c r="E429" s="1">
        <v>2.8</v>
      </c>
      <c r="F429" s="1"/>
      <c r="G429" s="1"/>
      <c r="H429" s="1">
        <v>2.8</v>
      </c>
      <c r="I429" s="1"/>
      <c r="J429" s="1"/>
      <c r="L429" s="6">
        <v>201805</v>
      </c>
      <c r="M429" s="6"/>
      <c r="N429" s="6"/>
      <c r="O429" s="1">
        <v>32.1</v>
      </c>
      <c r="P429" s="1"/>
      <c r="Q429" s="1"/>
      <c r="R429" s="1">
        <v>32.5</v>
      </c>
      <c r="S429" s="1"/>
      <c r="T429" s="1"/>
      <c r="V429" s="6">
        <v>201805</v>
      </c>
      <c r="W429" s="6"/>
      <c r="X429" s="6"/>
      <c r="Y429" s="1">
        <v>23.8</v>
      </c>
      <c r="Z429" s="1"/>
      <c r="AA429" s="1"/>
      <c r="AB429" s="1">
        <v>23.5</v>
      </c>
      <c r="AC429" s="1"/>
      <c r="AD429" s="1"/>
      <c r="AF429" s="7">
        <f t="shared" si="22"/>
        <v>5.5000000000000009</v>
      </c>
      <c r="AG429" s="7">
        <f t="shared" si="21"/>
        <v>6.2</v>
      </c>
      <c r="AH429" s="7">
        <f t="shared" si="23"/>
        <v>0.69999999999999929</v>
      </c>
    </row>
    <row r="430" spans="1:34" x14ac:dyDescent="0.3">
      <c r="A430" s="17"/>
      <c r="B430" s="6">
        <v>201725</v>
      </c>
      <c r="C430" s="6"/>
      <c r="D430" s="6"/>
      <c r="E430" s="1">
        <v>2.8</v>
      </c>
      <c r="F430" s="1"/>
      <c r="G430" s="1"/>
      <c r="H430" s="1">
        <v>2.6</v>
      </c>
      <c r="I430" s="1"/>
      <c r="J430" s="1"/>
      <c r="L430" s="6">
        <v>201725</v>
      </c>
      <c r="M430" s="6"/>
      <c r="N430" s="6"/>
      <c r="O430" s="1">
        <v>31.3</v>
      </c>
      <c r="P430" s="1"/>
      <c r="Q430" s="1"/>
      <c r="R430" s="1">
        <v>32</v>
      </c>
      <c r="S430" s="1"/>
      <c r="T430" s="1"/>
      <c r="V430" s="6">
        <v>201725</v>
      </c>
      <c r="W430" s="6"/>
      <c r="X430" s="6"/>
      <c r="Y430" s="1">
        <v>23</v>
      </c>
      <c r="Z430" s="1"/>
      <c r="AA430" s="1"/>
      <c r="AB430" s="1">
        <v>23</v>
      </c>
      <c r="AC430" s="1"/>
      <c r="AD430" s="1"/>
      <c r="AF430" s="7">
        <f t="shared" si="22"/>
        <v>5.5000000000000009</v>
      </c>
      <c r="AG430" s="7">
        <f t="shared" si="21"/>
        <v>6.4</v>
      </c>
      <c r="AH430" s="7">
        <f t="shared" si="23"/>
        <v>0.89999999999999947</v>
      </c>
    </row>
    <row r="431" spans="1:34" x14ac:dyDescent="0.3">
      <c r="A431" s="17"/>
      <c r="B431" s="6">
        <v>201726</v>
      </c>
      <c r="C431" s="6"/>
      <c r="D431" s="6"/>
      <c r="E431" s="1">
        <v>2.8</v>
      </c>
      <c r="F431" s="1"/>
      <c r="G431" s="1"/>
      <c r="H431" s="1">
        <v>2.6</v>
      </c>
      <c r="I431" s="1"/>
      <c r="J431" s="1"/>
      <c r="L431" s="6">
        <v>201726</v>
      </c>
      <c r="M431" s="6"/>
      <c r="N431" s="6"/>
      <c r="O431" s="1">
        <v>31.3</v>
      </c>
      <c r="P431" s="1"/>
      <c r="Q431" s="1"/>
      <c r="R431" s="1">
        <v>32</v>
      </c>
      <c r="S431" s="1"/>
      <c r="T431" s="1"/>
      <c r="V431" s="6">
        <v>201726</v>
      </c>
      <c r="W431" s="6"/>
      <c r="X431" s="6"/>
      <c r="Y431" s="1">
        <v>23</v>
      </c>
      <c r="Z431" s="1"/>
      <c r="AA431" s="1"/>
      <c r="AB431" s="1">
        <v>23.5</v>
      </c>
      <c r="AC431" s="1"/>
      <c r="AD431" s="1"/>
      <c r="AF431" s="7">
        <f t="shared" si="22"/>
        <v>5.5000000000000009</v>
      </c>
      <c r="AG431" s="7">
        <f t="shared" si="21"/>
        <v>5.9</v>
      </c>
      <c r="AH431" s="7">
        <f t="shared" si="23"/>
        <v>0.39999999999999947</v>
      </c>
    </row>
    <row r="432" spans="1:34" x14ac:dyDescent="0.3">
      <c r="A432" s="17"/>
      <c r="B432" s="6"/>
      <c r="C432" s="6"/>
      <c r="D432" s="6"/>
      <c r="E432" s="1"/>
      <c r="F432" s="1"/>
      <c r="G432" s="1"/>
      <c r="H432" s="1"/>
      <c r="I432" s="1"/>
      <c r="J432" s="1"/>
      <c r="L432" s="6"/>
      <c r="M432" s="6"/>
      <c r="N432" s="6"/>
      <c r="O432" s="1"/>
      <c r="P432" s="1"/>
      <c r="Q432" s="1"/>
      <c r="R432" s="1"/>
      <c r="S432" s="1"/>
      <c r="T432" s="1"/>
      <c r="V432" s="6"/>
      <c r="W432" s="6"/>
      <c r="X432" s="6"/>
      <c r="Y432" s="1"/>
      <c r="Z432" s="1"/>
      <c r="AA432" s="1"/>
      <c r="AB432" s="1"/>
      <c r="AC432" s="1"/>
      <c r="AD432" s="1"/>
      <c r="AF432" s="7">
        <f>O431-Y431-E431</f>
        <v>5.5000000000000009</v>
      </c>
      <c r="AG432" s="7">
        <f>R431-AB431-H431</f>
        <v>5.9</v>
      </c>
      <c r="AH432" s="7">
        <f t="shared" si="23"/>
        <v>0.39999999999999947</v>
      </c>
    </row>
    <row r="433" spans="1:34" x14ac:dyDescent="0.3">
      <c r="A433" s="17"/>
      <c r="B433" s="6">
        <v>201727</v>
      </c>
      <c r="C433" s="6"/>
      <c r="D433" s="6"/>
      <c r="E433" s="1">
        <v>2.8</v>
      </c>
      <c r="F433" s="1"/>
      <c r="G433" s="1"/>
      <c r="H433" s="1">
        <v>2.8</v>
      </c>
      <c r="I433" s="1"/>
      <c r="J433" s="1"/>
      <c r="L433" s="6">
        <v>201727</v>
      </c>
      <c r="M433" s="6"/>
      <c r="N433" s="6"/>
      <c r="O433" s="1">
        <v>31.3</v>
      </c>
      <c r="P433" s="1"/>
      <c r="Q433" s="1"/>
      <c r="R433" s="1">
        <v>31.5</v>
      </c>
      <c r="S433" s="1"/>
      <c r="T433" s="1"/>
      <c r="V433" s="6">
        <v>201727</v>
      </c>
      <c r="W433" s="6"/>
      <c r="X433" s="6"/>
      <c r="Y433" s="1">
        <v>23</v>
      </c>
      <c r="Z433" s="1"/>
      <c r="AA433" s="1"/>
      <c r="AB433" s="1">
        <v>22.5</v>
      </c>
      <c r="AC433" s="1"/>
      <c r="AD433" s="1"/>
      <c r="AF433" s="7">
        <f t="shared" si="22"/>
        <v>5.5000000000000009</v>
      </c>
      <c r="AG433" s="7">
        <f t="shared" si="21"/>
        <v>6.2</v>
      </c>
      <c r="AH433" s="7">
        <f t="shared" si="23"/>
        <v>0.69999999999999929</v>
      </c>
    </row>
    <row r="434" spans="1:34" x14ac:dyDescent="0.3">
      <c r="A434" s="17"/>
      <c r="B434" s="6">
        <v>201728</v>
      </c>
      <c r="C434" s="6"/>
      <c r="D434" s="6"/>
      <c r="E434" s="1">
        <v>2.8</v>
      </c>
      <c r="F434" s="1"/>
      <c r="G434" s="1"/>
      <c r="H434" s="1">
        <v>2.6</v>
      </c>
      <c r="I434" s="1"/>
      <c r="J434" s="1"/>
      <c r="L434" s="6">
        <v>201728</v>
      </c>
      <c r="M434" s="6"/>
      <c r="N434" s="6"/>
      <c r="O434" s="1">
        <v>31.3</v>
      </c>
      <c r="P434" s="1"/>
      <c r="Q434" s="1"/>
      <c r="R434" s="1">
        <v>31.5</v>
      </c>
      <c r="S434" s="1"/>
      <c r="T434" s="1"/>
      <c r="V434" s="6">
        <v>201728</v>
      </c>
      <c r="W434" s="6"/>
      <c r="X434" s="6"/>
      <c r="Y434" s="1">
        <v>23</v>
      </c>
      <c r="Z434" s="1"/>
      <c r="AA434" s="1"/>
      <c r="AB434" s="1">
        <v>23.5</v>
      </c>
      <c r="AC434" s="1"/>
      <c r="AD434" s="1"/>
      <c r="AF434" s="7">
        <f t="shared" si="22"/>
        <v>5.5000000000000009</v>
      </c>
      <c r="AG434" s="7">
        <f t="shared" si="21"/>
        <v>5.4</v>
      </c>
      <c r="AH434" s="7">
        <f t="shared" si="23"/>
        <v>-0.10000000000000053</v>
      </c>
    </row>
    <row r="435" spans="1:34" x14ac:dyDescent="0.3">
      <c r="A435" s="17"/>
      <c r="B435" s="6">
        <v>201729</v>
      </c>
      <c r="C435" s="6"/>
      <c r="D435" s="6"/>
      <c r="E435" s="1">
        <v>2.8</v>
      </c>
      <c r="F435" s="1"/>
      <c r="G435" s="1"/>
      <c r="H435" s="1">
        <v>2.7</v>
      </c>
      <c r="I435" s="1"/>
      <c r="J435" s="1"/>
      <c r="L435" s="6">
        <v>201729</v>
      </c>
      <c r="M435" s="6"/>
      <c r="N435" s="6"/>
      <c r="O435" s="1">
        <v>31.3</v>
      </c>
      <c r="P435" s="1"/>
      <c r="Q435" s="1"/>
      <c r="R435" s="1">
        <v>31</v>
      </c>
      <c r="S435" s="1"/>
      <c r="T435" s="1"/>
      <c r="V435" s="6">
        <v>201729</v>
      </c>
      <c r="W435" s="6"/>
      <c r="X435" s="6"/>
      <c r="Y435" s="1">
        <v>23</v>
      </c>
      <c r="Z435" s="1"/>
      <c r="AA435" s="1"/>
      <c r="AB435" s="1">
        <v>23.5</v>
      </c>
      <c r="AC435" s="1"/>
      <c r="AD435" s="1"/>
      <c r="AF435" s="7">
        <f t="shared" si="22"/>
        <v>5.5000000000000009</v>
      </c>
      <c r="AG435" s="7">
        <f t="shared" ref="AG435:AG474" si="24">R435-AB435-H435</f>
        <v>4.8</v>
      </c>
      <c r="AH435" s="7">
        <f t="shared" si="23"/>
        <v>-0.70000000000000107</v>
      </c>
    </row>
    <row r="436" spans="1:34" x14ac:dyDescent="0.3">
      <c r="A436" s="17"/>
      <c r="B436" s="6">
        <v>201730</v>
      </c>
      <c r="C436" s="6"/>
      <c r="D436" s="6"/>
      <c r="E436" s="1">
        <v>2.8</v>
      </c>
      <c r="F436" s="1"/>
      <c r="G436" s="1"/>
      <c r="H436" s="1">
        <v>2.6</v>
      </c>
      <c r="I436" s="1"/>
      <c r="J436" s="1"/>
      <c r="L436" s="6">
        <v>201730</v>
      </c>
      <c r="M436" s="6"/>
      <c r="N436" s="6"/>
      <c r="O436" s="1">
        <v>31.3</v>
      </c>
      <c r="P436" s="1"/>
      <c r="Q436" s="1"/>
      <c r="R436" s="1">
        <v>31.5</v>
      </c>
      <c r="S436" s="1"/>
      <c r="T436" s="1"/>
      <c r="V436" s="6">
        <v>201730</v>
      </c>
      <c r="W436" s="6"/>
      <c r="X436" s="6"/>
      <c r="Y436" s="1">
        <v>23</v>
      </c>
      <c r="Z436" s="1"/>
      <c r="AA436" s="1"/>
      <c r="AB436" s="1">
        <v>23</v>
      </c>
      <c r="AC436" s="1"/>
      <c r="AD436" s="1"/>
      <c r="AF436" s="7">
        <f t="shared" si="22"/>
        <v>5.5000000000000009</v>
      </c>
      <c r="AG436" s="7">
        <f t="shared" si="24"/>
        <v>5.9</v>
      </c>
      <c r="AH436" s="7">
        <f t="shared" si="23"/>
        <v>0.39999999999999947</v>
      </c>
    </row>
    <row r="437" spans="1:34" x14ac:dyDescent="0.3">
      <c r="A437" s="17"/>
      <c r="B437" s="6">
        <v>201735</v>
      </c>
      <c r="C437" s="6"/>
      <c r="D437" s="6"/>
      <c r="E437" s="1">
        <v>2.8</v>
      </c>
      <c r="F437" s="1"/>
      <c r="G437" s="1"/>
      <c r="H437" s="1">
        <v>2.5</v>
      </c>
      <c r="I437" s="1"/>
      <c r="J437" s="1"/>
      <c r="L437" s="6">
        <v>201735</v>
      </c>
      <c r="M437" s="6"/>
      <c r="N437" s="6"/>
      <c r="O437" s="1">
        <v>31.3</v>
      </c>
      <c r="P437" s="1"/>
      <c r="Q437" s="1"/>
      <c r="R437" s="1">
        <v>31.5</v>
      </c>
      <c r="S437" s="1"/>
      <c r="T437" s="1"/>
      <c r="V437" s="6">
        <v>201735</v>
      </c>
      <c r="W437" s="6"/>
      <c r="X437" s="6"/>
      <c r="Y437" s="1">
        <v>23</v>
      </c>
      <c r="Z437" s="1"/>
      <c r="AA437" s="1"/>
      <c r="AB437" s="1">
        <v>23</v>
      </c>
      <c r="AC437" s="1"/>
      <c r="AD437" s="1"/>
      <c r="AF437" s="7">
        <f t="shared" si="22"/>
        <v>5.5000000000000009</v>
      </c>
      <c r="AG437" s="7">
        <f t="shared" si="24"/>
        <v>6</v>
      </c>
      <c r="AH437" s="7">
        <f t="shared" si="23"/>
        <v>0.49999999999999911</v>
      </c>
    </row>
    <row r="438" spans="1:34" x14ac:dyDescent="0.3">
      <c r="A438" s="17"/>
      <c r="B438" s="6">
        <v>201736</v>
      </c>
      <c r="C438" s="6"/>
      <c r="D438" s="6"/>
      <c r="E438" s="1">
        <v>2.8</v>
      </c>
      <c r="F438" s="1"/>
      <c r="G438" s="1"/>
      <c r="H438" s="1">
        <v>2.4</v>
      </c>
      <c r="I438" s="1"/>
      <c r="J438" s="1"/>
      <c r="L438" s="6">
        <v>201736</v>
      </c>
      <c r="M438" s="6"/>
      <c r="N438" s="6"/>
      <c r="O438" s="1">
        <v>31.3</v>
      </c>
      <c r="P438" s="1"/>
      <c r="Q438" s="1"/>
      <c r="R438" s="1">
        <v>31</v>
      </c>
      <c r="S438" s="1"/>
      <c r="T438" s="1"/>
      <c r="V438" s="6">
        <v>201736</v>
      </c>
      <c r="W438" s="6"/>
      <c r="X438" s="6"/>
      <c r="Y438" s="1">
        <v>23</v>
      </c>
      <c r="Z438" s="1"/>
      <c r="AA438" s="1"/>
      <c r="AB438" s="1">
        <v>22.5</v>
      </c>
      <c r="AC438" s="1"/>
      <c r="AD438" s="1"/>
      <c r="AF438" s="7">
        <f t="shared" si="22"/>
        <v>5.5000000000000009</v>
      </c>
      <c r="AG438" s="7">
        <f t="shared" si="24"/>
        <v>6.1</v>
      </c>
      <c r="AH438" s="7">
        <f t="shared" si="23"/>
        <v>0.59999999999999876</v>
      </c>
    </row>
    <row r="439" spans="1:34" x14ac:dyDescent="0.3">
      <c r="A439" s="17"/>
      <c r="B439" s="6">
        <v>201737</v>
      </c>
      <c r="C439" s="6"/>
      <c r="D439" s="6"/>
      <c r="E439" s="1">
        <v>2.8</v>
      </c>
      <c r="F439" s="1"/>
      <c r="G439" s="1"/>
      <c r="H439" s="1">
        <v>2.7</v>
      </c>
      <c r="I439" s="1"/>
      <c r="J439" s="1"/>
      <c r="L439" s="6">
        <v>201737</v>
      </c>
      <c r="M439" s="6"/>
      <c r="N439" s="6"/>
      <c r="O439" s="1">
        <v>31.3</v>
      </c>
      <c r="P439" s="1"/>
      <c r="Q439" s="1"/>
      <c r="R439" s="1">
        <v>31</v>
      </c>
      <c r="S439" s="1"/>
      <c r="T439" s="1"/>
      <c r="V439" s="6">
        <v>201737</v>
      </c>
      <c r="W439" s="6"/>
      <c r="X439" s="6"/>
      <c r="Y439" s="1">
        <v>23</v>
      </c>
      <c r="Z439" s="1"/>
      <c r="AA439" s="1"/>
      <c r="AB439" s="1">
        <v>22.5</v>
      </c>
      <c r="AC439" s="1"/>
      <c r="AD439" s="1"/>
      <c r="AF439" s="7">
        <f t="shared" si="22"/>
        <v>5.5000000000000009</v>
      </c>
      <c r="AG439" s="7">
        <f t="shared" si="24"/>
        <v>5.8</v>
      </c>
      <c r="AH439" s="7">
        <f t="shared" si="23"/>
        <v>0.29999999999999893</v>
      </c>
    </row>
    <row r="440" spans="1:34" x14ac:dyDescent="0.3">
      <c r="A440" s="17"/>
      <c r="B440" s="6">
        <v>201738</v>
      </c>
      <c r="C440" s="6"/>
      <c r="D440" s="6"/>
      <c r="E440" s="1">
        <v>2.8</v>
      </c>
      <c r="F440" s="1"/>
      <c r="G440" s="1"/>
      <c r="H440" s="1">
        <v>2.8</v>
      </c>
      <c r="I440" s="1"/>
      <c r="J440" s="1"/>
      <c r="L440" s="6">
        <v>201738</v>
      </c>
      <c r="M440" s="6"/>
      <c r="N440" s="6"/>
      <c r="O440" s="1">
        <v>31.3</v>
      </c>
      <c r="P440" s="1"/>
      <c r="Q440" s="1"/>
      <c r="R440" s="1">
        <v>31</v>
      </c>
      <c r="S440" s="1"/>
      <c r="T440" s="1"/>
      <c r="V440" s="6">
        <v>201738</v>
      </c>
      <c r="W440" s="6"/>
      <c r="X440" s="6"/>
      <c r="Y440" s="1">
        <v>23</v>
      </c>
      <c r="Z440" s="1"/>
      <c r="AA440" s="1"/>
      <c r="AB440" s="1">
        <v>22.5</v>
      </c>
      <c r="AC440" s="1"/>
      <c r="AD440" s="1"/>
      <c r="AF440" s="7">
        <f t="shared" si="22"/>
        <v>5.5000000000000009</v>
      </c>
      <c r="AG440" s="7">
        <f t="shared" si="24"/>
        <v>5.7</v>
      </c>
      <c r="AH440" s="7">
        <f t="shared" si="23"/>
        <v>0.19999999999999929</v>
      </c>
    </row>
    <row r="441" spans="1:34" x14ac:dyDescent="0.3">
      <c r="A441" s="17"/>
      <c r="B441" s="6">
        <v>201739</v>
      </c>
      <c r="C441" s="6"/>
      <c r="D441" s="6"/>
      <c r="E441" s="1">
        <v>2.8</v>
      </c>
      <c r="F441" s="1"/>
      <c r="G441" s="1"/>
      <c r="H441" s="1">
        <v>2.6</v>
      </c>
      <c r="I441" s="1"/>
      <c r="J441" s="1"/>
      <c r="L441" s="6">
        <v>201739</v>
      </c>
      <c r="M441" s="6"/>
      <c r="N441" s="6"/>
      <c r="O441" s="1">
        <v>31.3</v>
      </c>
      <c r="P441" s="1"/>
      <c r="Q441" s="1"/>
      <c r="R441" s="1">
        <v>31.5</v>
      </c>
      <c r="S441" s="1"/>
      <c r="T441" s="1"/>
      <c r="V441" s="6">
        <v>201739</v>
      </c>
      <c r="W441" s="6"/>
      <c r="X441" s="6"/>
      <c r="Y441" s="1">
        <v>23</v>
      </c>
      <c r="Z441" s="1"/>
      <c r="AA441" s="1"/>
      <c r="AB441" s="1">
        <v>22.5</v>
      </c>
      <c r="AC441" s="1"/>
      <c r="AD441" s="1"/>
      <c r="AF441" s="7">
        <f t="shared" si="22"/>
        <v>5.5000000000000009</v>
      </c>
      <c r="AG441" s="7">
        <f t="shared" si="24"/>
        <v>6.4</v>
      </c>
      <c r="AH441" s="7">
        <f t="shared" si="23"/>
        <v>0.89999999999999947</v>
      </c>
    </row>
    <row r="442" spans="1:34" x14ac:dyDescent="0.3">
      <c r="A442" s="17"/>
      <c r="B442" s="6">
        <v>201740</v>
      </c>
      <c r="C442" s="6"/>
      <c r="D442" s="6"/>
      <c r="E442" s="1">
        <v>2.8</v>
      </c>
      <c r="F442" s="1"/>
      <c r="G442" s="1"/>
      <c r="H442" s="1">
        <v>2.5</v>
      </c>
      <c r="I442" s="1"/>
      <c r="J442" s="1"/>
      <c r="L442" s="6">
        <v>201740</v>
      </c>
      <c r="M442" s="6"/>
      <c r="N442" s="6"/>
      <c r="O442" s="1">
        <v>31.3</v>
      </c>
      <c r="P442" s="1"/>
      <c r="Q442" s="1"/>
      <c r="R442" s="1">
        <v>30.5</v>
      </c>
      <c r="S442" s="1"/>
      <c r="T442" s="1"/>
      <c r="V442" s="6">
        <v>201740</v>
      </c>
      <c r="W442" s="6"/>
      <c r="X442" s="6"/>
      <c r="Y442" s="1">
        <v>23</v>
      </c>
      <c r="Z442" s="1"/>
      <c r="AA442" s="1"/>
      <c r="AB442" s="1">
        <v>22.5</v>
      </c>
      <c r="AC442" s="1"/>
      <c r="AD442" s="1"/>
      <c r="AF442" s="7">
        <f t="shared" si="22"/>
        <v>5.5000000000000009</v>
      </c>
      <c r="AG442" s="7">
        <f t="shared" si="24"/>
        <v>5.5</v>
      </c>
      <c r="AH442" s="7">
        <f t="shared" si="23"/>
        <v>0</v>
      </c>
    </row>
    <row r="443" spans="1:34" x14ac:dyDescent="0.3">
      <c r="A443" s="17"/>
      <c r="B443" s="6">
        <v>201741</v>
      </c>
      <c r="C443" s="6"/>
      <c r="D443" s="6"/>
      <c r="E443" s="1">
        <v>2.8</v>
      </c>
      <c r="F443" s="1"/>
      <c r="G443" s="1"/>
      <c r="H443" s="1">
        <v>2.2999999999999998</v>
      </c>
      <c r="I443" s="1"/>
      <c r="J443" s="1"/>
      <c r="L443" s="6">
        <v>201741</v>
      </c>
      <c r="M443" s="6"/>
      <c r="N443" s="6"/>
      <c r="O443" s="1">
        <v>31.3</v>
      </c>
      <c r="P443" s="1"/>
      <c r="Q443" s="1"/>
      <c r="R443" s="1">
        <v>31</v>
      </c>
      <c r="S443" s="1"/>
      <c r="T443" s="1"/>
      <c r="V443" s="6">
        <v>201741</v>
      </c>
      <c r="W443" s="6"/>
      <c r="X443" s="6"/>
      <c r="Y443" s="1">
        <v>23</v>
      </c>
      <c r="Z443" s="1"/>
      <c r="AA443" s="1"/>
      <c r="AB443" s="1">
        <v>22.5</v>
      </c>
      <c r="AC443" s="1"/>
      <c r="AD443" s="1"/>
      <c r="AF443" s="7">
        <f t="shared" si="22"/>
        <v>5.5000000000000009</v>
      </c>
      <c r="AG443" s="7">
        <f t="shared" si="24"/>
        <v>6.2</v>
      </c>
      <c r="AH443" s="7">
        <f t="shared" si="23"/>
        <v>0.69999999999999929</v>
      </c>
    </row>
    <row r="444" spans="1:34" x14ac:dyDescent="0.3">
      <c r="A444" s="17"/>
      <c r="B444" s="6">
        <v>201742</v>
      </c>
      <c r="C444" s="6"/>
      <c r="D444" s="6"/>
      <c r="E444" s="1">
        <v>2.8</v>
      </c>
      <c r="F444" s="1"/>
      <c r="G444" s="1"/>
      <c r="H444" s="1">
        <v>2.8</v>
      </c>
      <c r="I444" s="1"/>
      <c r="J444" s="1"/>
      <c r="L444" s="6">
        <v>201742</v>
      </c>
      <c r="M444" s="6"/>
      <c r="N444" s="6"/>
      <c r="O444" s="1">
        <v>31.3</v>
      </c>
      <c r="P444" s="1"/>
      <c r="Q444" s="1"/>
      <c r="R444" s="1">
        <v>31.5</v>
      </c>
      <c r="S444" s="1"/>
      <c r="T444" s="1"/>
      <c r="V444" s="6">
        <v>201742</v>
      </c>
      <c r="W444" s="6"/>
      <c r="X444" s="6"/>
      <c r="Y444" s="1">
        <v>23</v>
      </c>
      <c r="Z444" s="1"/>
      <c r="AA444" s="1"/>
      <c r="AB444" s="1">
        <v>23.5</v>
      </c>
      <c r="AC444" s="1"/>
      <c r="AD444" s="1"/>
      <c r="AF444" s="7">
        <f t="shared" si="22"/>
        <v>5.5000000000000009</v>
      </c>
      <c r="AG444" s="7">
        <f t="shared" si="24"/>
        <v>5.2</v>
      </c>
      <c r="AH444" s="7">
        <f t="shared" si="23"/>
        <v>-0.30000000000000071</v>
      </c>
    </row>
    <row r="445" spans="1:34" x14ac:dyDescent="0.3">
      <c r="A445" s="17"/>
      <c r="B445" s="6">
        <v>201743</v>
      </c>
      <c r="C445" s="6"/>
      <c r="D445" s="6"/>
      <c r="E445" s="1">
        <v>2.8</v>
      </c>
      <c r="F445" s="1"/>
      <c r="G445" s="1"/>
      <c r="H445" s="1">
        <v>2.4</v>
      </c>
      <c r="I445" s="1"/>
      <c r="J445" s="1"/>
      <c r="L445" s="6">
        <v>201743</v>
      </c>
      <c r="M445" s="6"/>
      <c r="N445" s="6"/>
      <c r="O445" s="1">
        <v>31.3</v>
      </c>
      <c r="P445" s="1"/>
      <c r="Q445" s="1"/>
      <c r="R445" s="1">
        <v>31</v>
      </c>
      <c r="S445" s="1"/>
      <c r="T445" s="1"/>
      <c r="V445" s="6">
        <v>201743</v>
      </c>
      <c r="W445" s="6"/>
      <c r="X445" s="6"/>
      <c r="Y445" s="1">
        <v>23</v>
      </c>
      <c r="Z445" s="1"/>
      <c r="AA445" s="1"/>
      <c r="AB445" s="1">
        <v>22.5</v>
      </c>
      <c r="AC445" s="1"/>
      <c r="AD445" s="1"/>
      <c r="AF445" s="7">
        <f t="shared" si="22"/>
        <v>5.5000000000000009</v>
      </c>
      <c r="AG445" s="7">
        <f t="shared" si="24"/>
        <v>6.1</v>
      </c>
      <c r="AH445" s="7">
        <f t="shared" si="23"/>
        <v>0.59999999999999876</v>
      </c>
    </row>
    <row r="446" spans="1:34" x14ac:dyDescent="0.3">
      <c r="A446" s="17"/>
      <c r="B446" s="6">
        <v>201744</v>
      </c>
      <c r="C446" s="6"/>
      <c r="D446" s="6"/>
      <c r="E446" s="1">
        <v>2.8</v>
      </c>
      <c r="F446" s="1"/>
      <c r="G446" s="1"/>
      <c r="H446" s="1">
        <v>2.5</v>
      </c>
      <c r="I446" s="1"/>
      <c r="J446" s="1"/>
      <c r="L446" s="6">
        <v>201744</v>
      </c>
      <c r="M446" s="6"/>
      <c r="N446" s="6"/>
      <c r="O446" s="1">
        <v>31.3</v>
      </c>
      <c r="P446" s="1"/>
      <c r="Q446" s="1"/>
      <c r="R446" s="1">
        <v>31.5</v>
      </c>
      <c r="S446" s="1"/>
      <c r="T446" s="1"/>
      <c r="V446" s="6">
        <v>201744</v>
      </c>
      <c r="W446" s="6"/>
      <c r="X446" s="6"/>
      <c r="Y446" s="1">
        <v>23</v>
      </c>
      <c r="Z446" s="1"/>
      <c r="AA446" s="1"/>
      <c r="AB446" s="1">
        <v>22.5</v>
      </c>
      <c r="AC446" s="1"/>
      <c r="AD446" s="1"/>
      <c r="AF446" s="7">
        <f t="shared" si="22"/>
        <v>5.5000000000000009</v>
      </c>
      <c r="AG446" s="7">
        <f t="shared" si="24"/>
        <v>6.5</v>
      </c>
      <c r="AH446" s="7">
        <f t="shared" si="23"/>
        <v>0.99999999999999911</v>
      </c>
    </row>
    <row r="447" spans="1:34" x14ac:dyDescent="0.3">
      <c r="A447" s="17"/>
      <c r="B447" s="6">
        <v>201745</v>
      </c>
      <c r="C447" s="6"/>
      <c r="D447" s="6"/>
      <c r="E447" s="1">
        <v>2.8</v>
      </c>
      <c r="F447" s="1"/>
      <c r="G447" s="1"/>
      <c r="H447" s="1">
        <v>2.6</v>
      </c>
      <c r="I447" s="1"/>
      <c r="J447" s="1"/>
      <c r="L447" s="6">
        <v>201745</v>
      </c>
      <c r="M447" s="6"/>
      <c r="N447" s="6"/>
      <c r="O447" s="1">
        <v>31.3</v>
      </c>
      <c r="P447" s="1"/>
      <c r="Q447" s="1"/>
      <c r="R447" s="1">
        <v>31</v>
      </c>
      <c r="S447" s="1"/>
      <c r="T447" s="1"/>
      <c r="V447" s="6">
        <v>201745</v>
      </c>
      <c r="W447" s="6"/>
      <c r="X447" s="6"/>
      <c r="Y447" s="1">
        <v>23</v>
      </c>
      <c r="Z447" s="1"/>
      <c r="AA447" s="1"/>
      <c r="AB447" s="1">
        <v>22.5</v>
      </c>
      <c r="AC447" s="1"/>
      <c r="AD447" s="1"/>
      <c r="AF447" s="7">
        <f t="shared" si="22"/>
        <v>5.5000000000000009</v>
      </c>
      <c r="AG447" s="7">
        <f t="shared" si="24"/>
        <v>5.9</v>
      </c>
      <c r="AH447" s="7">
        <f t="shared" si="23"/>
        <v>0.39999999999999947</v>
      </c>
    </row>
    <row r="448" spans="1:34" x14ac:dyDescent="0.3">
      <c r="A448" s="17"/>
      <c r="B448" s="6"/>
      <c r="C448" s="6"/>
      <c r="D448" s="6"/>
      <c r="E448" s="1"/>
      <c r="F448" s="1"/>
      <c r="G448" s="1"/>
      <c r="H448" s="1"/>
      <c r="I448" s="1"/>
      <c r="J448" s="1"/>
      <c r="L448" s="6"/>
      <c r="M448" s="6"/>
      <c r="N448" s="6"/>
      <c r="O448" s="1"/>
      <c r="P448" s="1"/>
      <c r="Q448" s="1"/>
      <c r="R448" s="1"/>
      <c r="S448" s="1"/>
      <c r="T448" s="1"/>
      <c r="V448" s="6"/>
      <c r="W448" s="6"/>
      <c r="X448" s="6"/>
      <c r="Y448" s="1"/>
      <c r="Z448" s="1"/>
      <c r="AA448" s="1"/>
      <c r="AB448" s="1"/>
      <c r="AC448" s="1"/>
      <c r="AD448" s="1"/>
      <c r="AF448" s="7">
        <f t="shared" si="22"/>
        <v>0</v>
      </c>
      <c r="AG448" s="7">
        <f>R447-AB447-H447</f>
        <v>5.9</v>
      </c>
      <c r="AH448" s="7">
        <f t="shared" si="23"/>
        <v>5.9</v>
      </c>
    </row>
    <row r="449" spans="1:34" x14ac:dyDescent="0.3">
      <c r="A449" s="17"/>
      <c r="B449" s="6">
        <v>201746</v>
      </c>
      <c r="C449" s="6"/>
      <c r="D449" s="6"/>
      <c r="E449" s="1">
        <v>2.8</v>
      </c>
      <c r="F449" s="1"/>
      <c r="G449" s="1"/>
      <c r="H449" s="1">
        <v>3</v>
      </c>
      <c r="I449" s="1"/>
      <c r="J449" s="1"/>
      <c r="L449" s="6">
        <v>201746</v>
      </c>
      <c r="M449" s="6"/>
      <c r="N449" s="6"/>
      <c r="O449" s="1">
        <v>31.3</v>
      </c>
      <c r="P449" s="1"/>
      <c r="Q449" s="1"/>
      <c r="R449" s="1">
        <v>31</v>
      </c>
      <c r="S449" s="1"/>
      <c r="T449" s="1"/>
      <c r="V449" s="6">
        <v>201746</v>
      </c>
      <c r="W449" s="6"/>
      <c r="X449" s="6"/>
      <c r="Y449" s="1">
        <v>23</v>
      </c>
      <c r="Z449" s="1"/>
      <c r="AA449" s="1"/>
      <c r="AB449" s="1">
        <v>23</v>
      </c>
      <c r="AC449" s="1"/>
      <c r="AD449" s="1"/>
      <c r="AF449" s="7">
        <f t="shared" si="22"/>
        <v>5.5000000000000009</v>
      </c>
      <c r="AG449" s="7">
        <f t="shared" si="24"/>
        <v>5</v>
      </c>
      <c r="AH449" s="7">
        <f t="shared" si="23"/>
        <v>-0.50000000000000089</v>
      </c>
    </row>
    <row r="450" spans="1:34" x14ac:dyDescent="0.3">
      <c r="A450" s="17"/>
      <c r="B450" s="6"/>
      <c r="C450" s="6"/>
      <c r="D450" s="6"/>
      <c r="E450" s="1"/>
      <c r="F450" s="1"/>
      <c r="G450" s="1"/>
      <c r="H450" s="1"/>
      <c r="I450" s="1"/>
      <c r="J450" s="1"/>
      <c r="L450" s="6"/>
      <c r="M450" s="6"/>
      <c r="N450" s="6"/>
      <c r="O450" s="1"/>
      <c r="P450" s="1"/>
      <c r="Q450" s="1"/>
      <c r="R450" s="1"/>
      <c r="S450" s="1"/>
      <c r="T450" s="1"/>
      <c r="V450" s="6"/>
      <c r="W450" s="6"/>
      <c r="X450" s="6"/>
      <c r="Y450" s="1"/>
      <c r="Z450" s="1"/>
      <c r="AA450" s="1"/>
      <c r="AB450" s="1"/>
      <c r="AC450" s="1"/>
      <c r="AD450" s="1"/>
      <c r="AF450" s="7">
        <f>O449-Y449-E449</f>
        <v>5.5000000000000009</v>
      </c>
      <c r="AG450" s="7">
        <f>R449-AB449-H449</f>
        <v>5</v>
      </c>
      <c r="AH450" s="7">
        <f t="shared" si="23"/>
        <v>-0.50000000000000089</v>
      </c>
    </row>
    <row r="451" spans="1:34" x14ac:dyDescent="0.3">
      <c r="A451" s="17"/>
      <c r="B451" s="6">
        <v>201747</v>
      </c>
      <c r="C451" s="6"/>
      <c r="D451" s="6"/>
      <c r="E451" s="1">
        <v>2.8</v>
      </c>
      <c r="F451" s="1"/>
      <c r="G451" s="1"/>
      <c r="H451" s="1">
        <v>2.6</v>
      </c>
      <c r="I451" s="1"/>
      <c r="J451" s="1"/>
      <c r="L451" s="6">
        <v>201747</v>
      </c>
      <c r="M451" s="6"/>
      <c r="N451" s="6"/>
      <c r="O451" s="1">
        <v>31.3</v>
      </c>
      <c r="P451" s="1"/>
      <c r="Q451" s="1"/>
      <c r="R451" s="1">
        <v>31</v>
      </c>
      <c r="S451" s="1"/>
      <c r="T451" s="1"/>
      <c r="V451" s="6">
        <v>201747</v>
      </c>
      <c r="W451" s="6"/>
      <c r="X451" s="6"/>
      <c r="Y451" s="1">
        <v>23</v>
      </c>
      <c r="Z451" s="1"/>
      <c r="AA451" s="1"/>
      <c r="AB451" s="1">
        <v>22.5</v>
      </c>
      <c r="AC451" s="1"/>
      <c r="AD451" s="1"/>
      <c r="AF451" s="7">
        <f t="shared" si="22"/>
        <v>5.5000000000000009</v>
      </c>
      <c r="AG451" s="7">
        <f t="shared" si="24"/>
        <v>5.9</v>
      </c>
      <c r="AH451" s="7">
        <f t="shared" si="23"/>
        <v>0.39999999999999947</v>
      </c>
    </row>
    <row r="452" spans="1:34" x14ac:dyDescent="0.3">
      <c r="A452" s="17"/>
      <c r="B452" s="6">
        <v>201748</v>
      </c>
      <c r="C452" s="6"/>
      <c r="D452" s="6"/>
      <c r="E452" s="1">
        <v>2.8</v>
      </c>
      <c r="F452" s="1"/>
      <c r="G452" s="1"/>
      <c r="H452" s="1">
        <v>2.5</v>
      </c>
      <c r="I452" s="1"/>
      <c r="J452" s="1"/>
      <c r="L452" s="6">
        <v>201748</v>
      </c>
      <c r="M452" s="6"/>
      <c r="N452" s="6"/>
      <c r="O452" s="1">
        <v>31.3</v>
      </c>
      <c r="P452" s="1"/>
      <c r="Q452" s="1"/>
      <c r="R452" s="1">
        <v>31</v>
      </c>
      <c r="S452" s="1"/>
      <c r="T452" s="1"/>
      <c r="V452" s="6">
        <v>201748</v>
      </c>
      <c r="W452" s="6"/>
      <c r="X452" s="6"/>
      <c r="Y452" s="1">
        <v>23</v>
      </c>
      <c r="Z452" s="1"/>
      <c r="AA452" s="1"/>
      <c r="AB452" s="1">
        <v>23</v>
      </c>
      <c r="AC452" s="1"/>
      <c r="AD452" s="1"/>
      <c r="AF452" s="7">
        <f t="shared" si="22"/>
        <v>5.5000000000000009</v>
      </c>
      <c r="AG452" s="7">
        <f t="shared" si="24"/>
        <v>5.5</v>
      </c>
      <c r="AH452" s="7">
        <f t="shared" si="23"/>
        <v>0</v>
      </c>
    </row>
    <row r="453" spans="1:34" x14ac:dyDescent="0.3">
      <c r="A453" s="17"/>
      <c r="B453" s="6">
        <v>201749</v>
      </c>
      <c r="C453" s="6"/>
      <c r="D453" s="6"/>
      <c r="E453" s="1">
        <v>2.8</v>
      </c>
      <c r="F453" s="1"/>
      <c r="G453" s="1"/>
      <c r="H453" s="1">
        <v>2.4</v>
      </c>
      <c r="I453" s="1"/>
      <c r="J453" s="1"/>
      <c r="L453" s="6">
        <v>201749</v>
      </c>
      <c r="M453" s="6"/>
      <c r="N453" s="6"/>
      <c r="O453" s="1">
        <v>31.3</v>
      </c>
      <c r="P453" s="1"/>
      <c r="Q453" s="1"/>
      <c r="R453" s="1">
        <v>32</v>
      </c>
      <c r="S453" s="1"/>
      <c r="T453" s="1"/>
      <c r="V453" s="6">
        <v>201749</v>
      </c>
      <c r="W453" s="6"/>
      <c r="X453" s="6"/>
      <c r="Y453" s="1">
        <v>23</v>
      </c>
      <c r="Z453" s="1"/>
      <c r="AA453" s="1"/>
      <c r="AB453" s="1">
        <v>22.5</v>
      </c>
      <c r="AC453" s="1"/>
      <c r="AD453" s="1"/>
      <c r="AF453" s="7">
        <f t="shared" si="22"/>
        <v>5.5000000000000009</v>
      </c>
      <c r="AG453" s="7">
        <f t="shared" si="24"/>
        <v>7.1</v>
      </c>
      <c r="AH453" s="7">
        <f t="shared" si="23"/>
        <v>1.5999999999999988</v>
      </c>
    </row>
    <row r="454" spans="1:34" x14ac:dyDescent="0.3">
      <c r="A454" s="17"/>
      <c r="B454" s="6">
        <v>201750</v>
      </c>
      <c r="C454" s="6"/>
      <c r="D454" s="6"/>
      <c r="E454" s="1">
        <v>2.8</v>
      </c>
      <c r="F454" s="1"/>
      <c r="G454" s="1"/>
      <c r="H454" s="1">
        <v>2.8</v>
      </c>
      <c r="I454" s="1"/>
      <c r="J454" s="1"/>
      <c r="L454" s="6">
        <v>201750</v>
      </c>
      <c r="M454" s="6"/>
      <c r="N454" s="6"/>
      <c r="O454" s="1">
        <v>31.3</v>
      </c>
      <c r="P454" s="1"/>
      <c r="Q454" s="1"/>
      <c r="R454" s="1">
        <v>31</v>
      </c>
      <c r="S454" s="1"/>
      <c r="T454" s="1"/>
      <c r="V454" s="6">
        <v>201750</v>
      </c>
      <c r="W454" s="6"/>
      <c r="X454" s="6"/>
      <c r="Y454" s="1">
        <v>23</v>
      </c>
      <c r="Z454" s="1"/>
      <c r="AA454" s="1"/>
      <c r="AB454" s="1">
        <v>22.5</v>
      </c>
      <c r="AC454" s="1"/>
      <c r="AD454" s="1"/>
      <c r="AF454" s="7">
        <f t="shared" si="22"/>
        <v>5.5000000000000009</v>
      </c>
      <c r="AG454" s="7">
        <f t="shared" si="24"/>
        <v>5.7</v>
      </c>
      <c r="AH454" s="7">
        <f t="shared" si="23"/>
        <v>0.19999999999999929</v>
      </c>
    </row>
    <row r="455" spans="1:34" x14ac:dyDescent="0.3">
      <c r="A455" s="17"/>
      <c r="B455" s="6">
        <v>201751</v>
      </c>
      <c r="C455" s="6"/>
      <c r="D455" s="6"/>
      <c r="E455" s="1">
        <v>2.8</v>
      </c>
      <c r="F455" s="1"/>
      <c r="G455" s="1"/>
      <c r="H455" s="1">
        <v>2.5</v>
      </c>
      <c r="I455" s="1"/>
      <c r="J455" s="1"/>
      <c r="L455" s="6">
        <v>201751</v>
      </c>
      <c r="M455" s="6"/>
      <c r="N455" s="6"/>
      <c r="O455" s="1">
        <v>31.3</v>
      </c>
      <c r="P455" s="1"/>
      <c r="Q455" s="1"/>
      <c r="R455" s="1">
        <v>32</v>
      </c>
      <c r="S455" s="1"/>
      <c r="T455" s="1"/>
      <c r="V455" s="6">
        <v>201751</v>
      </c>
      <c r="W455" s="6"/>
      <c r="X455" s="6"/>
      <c r="Y455" s="1">
        <v>23</v>
      </c>
      <c r="Z455" s="1"/>
      <c r="AA455" s="1"/>
      <c r="AB455" s="1">
        <v>23</v>
      </c>
      <c r="AC455" s="1"/>
      <c r="AD455" s="1"/>
      <c r="AF455" s="7">
        <f t="shared" si="22"/>
        <v>5.5000000000000009</v>
      </c>
      <c r="AG455" s="7">
        <f t="shared" si="24"/>
        <v>6.5</v>
      </c>
      <c r="AH455" s="7">
        <f t="shared" si="23"/>
        <v>0.99999999999999911</v>
      </c>
    </row>
    <row r="456" spans="1:34" x14ac:dyDescent="0.3">
      <c r="A456" s="17"/>
      <c r="B456" s="6">
        <v>201753</v>
      </c>
      <c r="C456" s="6"/>
      <c r="D456" s="6"/>
      <c r="E456" s="1">
        <v>2.8</v>
      </c>
      <c r="F456" s="1"/>
      <c r="G456" s="1"/>
      <c r="H456" s="1">
        <v>2.7</v>
      </c>
      <c r="I456" s="1"/>
      <c r="J456" s="1"/>
      <c r="L456" s="6">
        <v>201753</v>
      </c>
      <c r="M456" s="6"/>
      <c r="N456" s="6"/>
      <c r="O456" s="1">
        <v>31.3</v>
      </c>
      <c r="P456" s="1"/>
      <c r="Q456" s="1"/>
      <c r="R456" s="1">
        <v>31</v>
      </c>
      <c r="S456" s="1"/>
      <c r="T456" s="1"/>
      <c r="V456" s="6">
        <v>201753</v>
      </c>
      <c r="W456" s="6"/>
      <c r="X456" s="6"/>
      <c r="Y456" s="1">
        <v>23</v>
      </c>
      <c r="Z456" s="1"/>
      <c r="AA456" s="1"/>
      <c r="AB456" s="1">
        <v>23</v>
      </c>
      <c r="AC456" s="1"/>
      <c r="AD456" s="1"/>
      <c r="AF456" s="7">
        <f t="shared" si="22"/>
        <v>5.5000000000000009</v>
      </c>
      <c r="AG456" s="7">
        <f t="shared" si="24"/>
        <v>5.3</v>
      </c>
      <c r="AH456" s="7">
        <f t="shared" si="23"/>
        <v>-0.20000000000000107</v>
      </c>
    </row>
    <row r="457" spans="1:34" x14ac:dyDescent="0.3">
      <c r="A457" s="17"/>
      <c r="B457" s="6">
        <v>201801</v>
      </c>
      <c r="C457" s="6"/>
      <c r="D457" s="6"/>
      <c r="E457" s="1">
        <v>2.8</v>
      </c>
      <c r="F457" s="1"/>
      <c r="G457" s="1"/>
      <c r="H457" s="1">
        <v>2.5</v>
      </c>
      <c r="I457" s="1"/>
      <c r="J457" s="1"/>
      <c r="L457" s="6">
        <v>201801</v>
      </c>
      <c r="M457" s="6"/>
      <c r="N457" s="6"/>
      <c r="O457" s="1">
        <v>31.3</v>
      </c>
      <c r="P457" s="1"/>
      <c r="Q457" s="1"/>
      <c r="R457" s="1">
        <v>31.5</v>
      </c>
      <c r="S457" s="1"/>
      <c r="T457" s="1"/>
      <c r="V457" s="6">
        <v>201801</v>
      </c>
      <c r="W457" s="6"/>
      <c r="X457" s="6"/>
      <c r="Y457" s="1">
        <v>23</v>
      </c>
      <c r="Z457" s="1"/>
      <c r="AA457" s="1"/>
      <c r="AB457" s="1">
        <v>23</v>
      </c>
      <c r="AC457" s="1"/>
      <c r="AD457" s="1"/>
      <c r="AF457" s="7">
        <f t="shared" si="22"/>
        <v>5.5000000000000009</v>
      </c>
      <c r="AG457" s="7">
        <f t="shared" si="24"/>
        <v>6</v>
      </c>
      <c r="AH457" s="7">
        <f t="shared" si="23"/>
        <v>0.49999999999999911</v>
      </c>
    </row>
    <row r="458" spans="1:34" x14ac:dyDescent="0.3">
      <c r="A458" s="17"/>
      <c r="B458" s="6"/>
      <c r="C458" s="6"/>
      <c r="D458" s="6"/>
      <c r="E458" s="1"/>
      <c r="F458" s="1"/>
      <c r="G458" s="1"/>
      <c r="H458" s="1"/>
      <c r="I458" s="1"/>
      <c r="J458" s="1"/>
      <c r="L458" s="6"/>
      <c r="M458" s="6"/>
      <c r="N458" s="6"/>
      <c r="O458" s="1"/>
      <c r="P458" s="1"/>
      <c r="Q458" s="1"/>
      <c r="R458" s="1"/>
      <c r="S458" s="1"/>
      <c r="T458" s="1"/>
      <c r="V458" s="6"/>
      <c r="W458" s="6"/>
      <c r="X458" s="6"/>
      <c r="Y458" s="1"/>
      <c r="Z458" s="1"/>
      <c r="AA458" s="1"/>
      <c r="AB458" s="1"/>
      <c r="AC458" s="1"/>
      <c r="AD458" s="1"/>
      <c r="AF458" s="7">
        <f>O457-Y457-E457</f>
        <v>5.5000000000000009</v>
      </c>
      <c r="AG458" s="7">
        <f>R457-AB457-H457</f>
        <v>6</v>
      </c>
      <c r="AH458" s="7">
        <f t="shared" si="23"/>
        <v>0.49999999999999911</v>
      </c>
    </row>
    <row r="459" spans="1:34" x14ac:dyDescent="0.3">
      <c r="A459" s="17"/>
      <c r="B459" s="6">
        <v>201802</v>
      </c>
      <c r="C459" s="6"/>
      <c r="D459" s="6"/>
      <c r="E459" s="1">
        <v>2.8</v>
      </c>
      <c r="F459" s="1"/>
      <c r="G459" s="1"/>
      <c r="H459" s="1">
        <v>2.9</v>
      </c>
      <c r="I459" s="1"/>
      <c r="J459" s="1"/>
      <c r="L459" s="6">
        <v>201802</v>
      </c>
      <c r="M459" s="6"/>
      <c r="N459" s="6"/>
      <c r="O459" s="1">
        <v>31.3</v>
      </c>
      <c r="P459" s="1"/>
      <c r="Q459" s="1"/>
      <c r="R459" s="1">
        <v>31.5</v>
      </c>
      <c r="S459" s="1"/>
      <c r="T459" s="1"/>
      <c r="V459" s="6">
        <v>201802</v>
      </c>
      <c r="W459" s="6"/>
      <c r="X459" s="6"/>
      <c r="Y459" s="1">
        <v>23</v>
      </c>
      <c r="Z459" s="1"/>
      <c r="AA459" s="1"/>
      <c r="AB459" s="1">
        <v>22.5</v>
      </c>
      <c r="AC459" s="1"/>
      <c r="AD459" s="1"/>
      <c r="AF459" s="7">
        <f t="shared" si="22"/>
        <v>5.5000000000000009</v>
      </c>
      <c r="AG459" s="7">
        <f t="shared" si="24"/>
        <v>6.1</v>
      </c>
      <c r="AH459" s="7">
        <f t="shared" si="23"/>
        <v>0.59999999999999876</v>
      </c>
    </row>
    <row r="460" spans="1:34" x14ac:dyDescent="0.3">
      <c r="A460" s="17"/>
      <c r="B460" s="6"/>
      <c r="C460" s="6"/>
      <c r="D460" s="6"/>
      <c r="E460" s="1"/>
      <c r="F460" s="1"/>
      <c r="G460" s="1"/>
      <c r="H460" s="1"/>
      <c r="I460" s="1"/>
      <c r="J460" s="1"/>
      <c r="L460" s="6"/>
      <c r="M460" s="6"/>
      <c r="N460" s="6"/>
      <c r="O460" s="1"/>
      <c r="P460" s="1"/>
      <c r="Q460" s="1"/>
      <c r="R460" s="1"/>
      <c r="S460" s="1"/>
      <c r="T460" s="1"/>
      <c r="V460" s="6"/>
      <c r="W460" s="6"/>
      <c r="X460" s="6"/>
      <c r="Y460" s="1"/>
      <c r="Z460" s="1"/>
      <c r="AA460" s="1"/>
      <c r="AB460" s="1"/>
      <c r="AC460" s="1"/>
      <c r="AD460" s="1"/>
      <c r="AF460" s="7">
        <f>O459-Y459-E459</f>
        <v>5.5000000000000009</v>
      </c>
      <c r="AG460" s="7">
        <f>R459-AB459-H459</f>
        <v>6.1</v>
      </c>
      <c r="AH460" s="7">
        <f t="shared" si="23"/>
        <v>0.59999999999999876</v>
      </c>
    </row>
    <row r="461" spans="1:34" x14ac:dyDescent="0.3">
      <c r="A461" s="17"/>
      <c r="B461" s="6">
        <v>201803</v>
      </c>
      <c r="C461" s="6"/>
      <c r="D461" s="6"/>
      <c r="E461" s="1">
        <v>2.8</v>
      </c>
      <c r="F461" s="1"/>
      <c r="G461" s="1"/>
      <c r="H461" s="1">
        <v>2.6</v>
      </c>
      <c r="I461" s="1"/>
      <c r="J461" s="1"/>
      <c r="L461" s="6">
        <v>201803</v>
      </c>
      <c r="M461" s="6"/>
      <c r="N461" s="6"/>
      <c r="O461" s="1">
        <v>31.3</v>
      </c>
      <c r="P461" s="1"/>
      <c r="Q461" s="1"/>
      <c r="R461" s="1">
        <v>31</v>
      </c>
      <c r="S461" s="1"/>
      <c r="T461" s="1"/>
      <c r="V461" s="6">
        <v>201803</v>
      </c>
      <c r="W461" s="6"/>
      <c r="X461" s="6"/>
      <c r="Y461" s="1">
        <v>23</v>
      </c>
      <c r="Z461" s="1"/>
      <c r="AA461" s="1"/>
      <c r="AB461" s="1">
        <v>22.5</v>
      </c>
      <c r="AC461" s="1"/>
      <c r="AD461" s="1"/>
      <c r="AF461" s="7">
        <f t="shared" si="22"/>
        <v>5.5000000000000009</v>
      </c>
      <c r="AG461" s="7">
        <f t="shared" si="24"/>
        <v>5.9</v>
      </c>
      <c r="AH461" s="7">
        <f t="shared" si="23"/>
        <v>0.39999999999999947</v>
      </c>
    </row>
    <row r="462" spans="1:34" x14ac:dyDescent="0.3">
      <c r="A462" s="17"/>
      <c r="B462" s="6"/>
      <c r="C462" s="6"/>
      <c r="D462" s="6"/>
      <c r="E462" s="1"/>
      <c r="F462" s="1"/>
      <c r="G462" s="1"/>
      <c r="H462" s="1"/>
      <c r="I462" s="1"/>
      <c r="J462" s="1"/>
      <c r="L462" s="6"/>
      <c r="M462" s="6"/>
      <c r="N462" s="6"/>
      <c r="O462" s="1"/>
      <c r="P462" s="1"/>
      <c r="Q462" s="1"/>
      <c r="R462" s="1"/>
      <c r="S462" s="1"/>
      <c r="T462" s="1"/>
      <c r="V462" s="6"/>
      <c r="W462" s="6"/>
      <c r="X462" s="6"/>
      <c r="Y462" s="1"/>
      <c r="Z462" s="1"/>
      <c r="AA462" s="1"/>
      <c r="AB462" s="1"/>
      <c r="AC462" s="1"/>
      <c r="AD462" s="1"/>
      <c r="AF462" s="7">
        <f>O461-Y461-E461</f>
        <v>5.5000000000000009</v>
      </c>
      <c r="AG462" s="7">
        <f>R461-AB461-H461</f>
        <v>5.9</v>
      </c>
      <c r="AH462" s="7">
        <f t="shared" ref="AH462:AH474" si="25">AG462-AF462</f>
        <v>0.39999999999999947</v>
      </c>
    </row>
    <row r="463" spans="1:34" x14ac:dyDescent="0.3">
      <c r="A463" s="17"/>
      <c r="B463" s="6">
        <v>201804</v>
      </c>
      <c r="C463" s="6"/>
      <c r="D463" s="6"/>
      <c r="E463" s="1">
        <v>2.8</v>
      </c>
      <c r="F463" s="1"/>
      <c r="G463" s="1"/>
      <c r="H463" s="1">
        <v>2.8</v>
      </c>
      <c r="I463" s="1"/>
      <c r="J463" s="1"/>
      <c r="L463" s="6">
        <v>201804</v>
      </c>
      <c r="M463" s="6"/>
      <c r="N463" s="6"/>
      <c r="O463" s="1">
        <v>31.3</v>
      </c>
      <c r="P463" s="1"/>
      <c r="Q463" s="1"/>
      <c r="R463" s="1">
        <v>32</v>
      </c>
      <c r="S463" s="1"/>
      <c r="T463" s="1"/>
      <c r="V463" s="6">
        <v>201804</v>
      </c>
      <c r="W463" s="6"/>
      <c r="X463" s="6"/>
      <c r="Y463" s="1">
        <v>23</v>
      </c>
      <c r="Z463" s="1"/>
      <c r="AA463" s="1"/>
      <c r="AB463" s="1">
        <v>22.5</v>
      </c>
      <c r="AC463" s="1"/>
      <c r="AD463" s="1"/>
      <c r="AF463" s="7">
        <f t="shared" ref="AF463:AF474" si="26">O463-Y463-E463</f>
        <v>5.5000000000000009</v>
      </c>
      <c r="AG463" s="7">
        <f t="shared" si="24"/>
        <v>6.7</v>
      </c>
      <c r="AH463" s="7">
        <f t="shared" si="25"/>
        <v>1.1999999999999993</v>
      </c>
    </row>
    <row r="464" spans="1:34" x14ac:dyDescent="0.3">
      <c r="A464" s="17"/>
      <c r="B464" s="6">
        <v>201805</v>
      </c>
      <c r="C464" s="6"/>
      <c r="D464" s="6"/>
      <c r="E464" s="1">
        <v>2.8</v>
      </c>
      <c r="F464" s="1"/>
      <c r="G464" s="1"/>
      <c r="H464" s="1">
        <v>2.5</v>
      </c>
      <c r="I464" s="1"/>
      <c r="J464" s="1"/>
      <c r="L464" s="6">
        <v>201805</v>
      </c>
      <c r="M464" s="6"/>
      <c r="N464" s="6"/>
      <c r="O464" s="1">
        <v>31.3</v>
      </c>
      <c r="P464" s="1"/>
      <c r="Q464" s="1"/>
      <c r="R464" s="1">
        <v>31.5</v>
      </c>
      <c r="S464" s="1"/>
      <c r="T464" s="1"/>
      <c r="V464" s="6">
        <v>201805</v>
      </c>
      <c r="W464" s="6"/>
      <c r="X464" s="6"/>
      <c r="Y464" s="1">
        <v>23</v>
      </c>
      <c r="Z464" s="1"/>
      <c r="AA464" s="1"/>
      <c r="AB464" s="1">
        <v>22.5</v>
      </c>
      <c r="AC464" s="1"/>
      <c r="AD464" s="1"/>
      <c r="AF464" s="7">
        <f t="shared" si="26"/>
        <v>5.5000000000000009</v>
      </c>
      <c r="AG464" s="7">
        <f t="shared" si="24"/>
        <v>6.5</v>
      </c>
      <c r="AH464" s="7">
        <f t="shared" si="25"/>
        <v>0.99999999999999911</v>
      </c>
    </row>
    <row r="465" spans="1:34" x14ac:dyDescent="0.3">
      <c r="A465" s="17"/>
      <c r="B465" s="6">
        <v>201806</v>
      </c>
      <c r="C465" s="6"/>
      <c r="D465" s="6"/>
      <c r="E465" s="1">
        <v>2.8</v>
      </c>
      <c r="F465" s="1"/>
      <c r="G465" s="1"/>
      <c r="H465" s="1">
        <v>2.2999999999999998</v>
      </c>
      <c r="I465" s="1"/>
      <c r="J465" s="1"/>
      <c r="L465" s="6">
        <v>201806</v>
      </c>
      <c r="M465" s="6"/>
      <c r="N465" s="6"/>
      <c r="O465" s="1">
        <v>31.3</v>
      </c>
      <c r="P465" s="1"/>
      <c r="Q465" s="1"/>
      <c r="R465" s="1">
        <v>31</v>
      </c>
      <c r="S465" s="1"/>
      <c r="T465" s="1"/>
      <c r="V465" s="6">
        <v>201806</v>
      </c>
      <c r="W465" s="6"/>
      <c r="X465" s="6"/>
      <c r="Y465" s="1">
        <v>23</v>
      </c>
      <c r="Z465" s="1"/>
      <c r="AA465" s="1"/>
      <c r="AB465" s="1">
        <v>22.5</v>
      </c>
      <c r="AC465" s="1"/>
      <c r="AD465" s="1"/>
      <c r="AF465" s="7">
        <f t="shared" si="26"/>
        <v>5.5000000000000009</v>
      </c>
      <c r="AG465" s="7">
        <f t="shared" si="24"/>
        <v>6.2</v>
      </c>
      <c r="AH465" s="7">
        <f t="shared" si="25"/>
        <v>0.69999999999999929</v>
      </c>
    </row>
    <row r="466" spans="1:34" x14ac:dyDescent="0.3">
      <c r="A466" s="17"/>
      <c r="B466" s="6">
        <v>201807</v>
      </c>
      <c r="C466" s="6"/>
      <c r="D466" s="6"/>
      <c r="E466" s="1">
        <v>2.8</v>
      </c>
      <c r="F466" s="1"/>
      <c r="G466" s="1"/>
      <c r="H466" s="1">
        <v>2.5</v>
      </c>
      <c r="I466" s="1"/>
      <c r="J466" s="1"/>
      <c r="L466" s="6">
        <v>201807</v>
      </c>
      <c r="M466" s="6"/>
      <c r="N466" s="6"/>
      <c r="O466" s="1">
        <v>31.3</v>
      </c>
      <c r="P466" s="1"/>
      <c r="Q466" s="1"/>
      <c r="R466" s="1">
        <v>31</v>
      </c>
      <c r="S466" s="1"/>
      <c r="T466" s="1"/>
      <c r="V466" s="6">
        <v>201807</v>
      </c>
      <c r="W466" s="6"/>
      <c r="X466" s="6"/>
      <c r="Y466" s="1">
        <v>23</v>
      </c>
      <c r="Z466" s="1"/>
      <c r="AA466" s="1"/>
      <c r="AB466" s="1">
        <v>22.5</v>
      </c>
      <c r="AC466" s="1"/>
      <c r="AD466" s="1"/>
      <c r="AF466" s="7">
        <f t="shared" si="26"/>
        <v>5.5000000000000009</v>
      </c>
      <c r="AG466" s="7">
        <f t="shared" si="24"/>
        <v>6</v>
      </c>
      <c r="AH466" s="7">
        <f t="shared" si="25"/>
        <v>0.49999999999999911</v>
      </c>
    </row>
    <row r="467" spans="1:34" x14ac:dyDescent="0.3">
      <c r="A467" s="17"/>
      <c r="B467" s="6">
        <v>201808</v>
      </c>
      <c r="C467" s="6"/>
      <c r="D467" s="6"/>
      <c r="E467" s="1">
        <v>2.8</v>
      </c>
      <c r="F467" s="1"/>
      <c r="G467" s="1"/>
      <c r="H467" s="1">
        <v>3</v>
      </c>
      <c r="I467" s="1"/>
      <c r="J467" s="1"/>
      <c r="L467" s="6">
        <v>201808</v>
      </c>
      <c r="M467" s="6"/>
      <c r="N467" s="6"/>
      <c r="O467" s="1">
        <v>31.3</v>
      </c>
      <c r="P467" s="1"/>
      <c r="Q467" s="1"/>
      <c r="R467" s="1">
        <v>30.5</v>
      </c>
      <c r="S467" s="1"/>
      <c r="T467" s="1"/>
      <c r="V467" s="6">
        <v>201808</v>
      </c>
      <c r="W467" s="6"/>
      <c r="X467" s="6"/>
      <c r="Y467" s="1">
        <v>23</v>
      </c>
      <c r="Z467" s="1"/>
      <c r="AA467" s="1"/>
      <c r="AB467" s="1">
        <v>22.5</v>
      </c>
      <c r="AC467" s="1"/>
      <c r="AD467" s="1"/>
      <c r="AF467" s="7">
        <f t="shared" si="26"/>
        <v>5.5000000000000009</v>
      </c>
      <c r="AG467" s="7">
        <f t="shared" si="24"/>
        <v>5</v>
      </c>
      <c r="AH467" s="7">
        <f t="shared" si="25"/>
        <v>-0.50000000000000089</v>
      </c>
    </row>
    <row r="468" spans="1:34" x14ac:dyDescent="0.3">
      <c r="A468" s="17"/>
      <c r="B468" s="6">
        <v>201809</v>
      </c>
      <c r="C468" s="6"/>
      <c r="D468" s="6"/>
      <c r="E468" s="1">
        <v>2.8</v>
      </c>
      <c r="F468" s="1"/>
      <c r="G468" s="1"/>
      <c r="H468" s="1">
        <v>2.6</v>
      </c>
      <c r="I468" s="1"/>
      <c r="J468" s="1"/>
      <c r="L468" s="6">
        <v>201809</v>
      </c>
      <c r="M468" s="6"/>
      <c r="N468" s="6"/>
      <c r="O468" s="1">
        <v>31.3</v>
      </c>
      <c r="P468" s="1"/>
      <c r="Q468" s="1"/>
      <c r="R468" s="1">
        <v>31.5</v>
      </c>
      <c r="S468" s="1"/>
      <c r="T468" s="1"/>
      <c r="V468" s="6">
        <v>201809</v>
      </c>
      <c r="W468" s="6"/>
      <c r="X468" s="6"/>
      <c r="Y468" s="1">
        <v>23</v>
      </c>
      <c r="Z468" s="1"/>
      <c r="AA468" s="1"/>
      <c r="AB468" s="1">
        <v>23</v>
      </c>
      <c r="AC468" s="1"/>
      <c r="AD468" s="1"/>
      <c r="AF468" s="7">
        <f t="shared" si="26"/>
        <v>5.5000000000000009</v>
      </c>
      <c r="AG468" s="7">
        <f t="shared" si="24"/>
        <v>5.9</v>
      </c>
      <c r="AH468" s="7">
        <f t="shared" si="25"/>
        <v>0.39999999999999947</v>
      </c>
    </row>
    <row r="469" spans="1:34" x14ac:dyDescent="0.3">
      <c r="A469" s="17"/>
      <c r="B469" s="6">
        <v>201810</v>
      </c>
      <c r="C469" s="6"/>
      <c r="D469" s="6"/>
      <c r="E469" s="1">
        <v>2.8</v>
      </c>
      <c r="F469" s="1"/>
      <c r="G469" s="1"/>
      <c r="H469" s="1">
        <v>2.7</v>
      </c>
      <c r="I469" s="1"/>
      <c r="J469" s="1"/>
      <c r="L469" s="6">
        <v>201810</v>
      </c>
      <c r="M469" s="6"/>
      <c r="N469" s="6"/>
      <c r="O469" s="1">
        <v>31.3</v>
      </c>
      <c r="P469" s="1"/>
      <c r="Q469" s="1"/>
      <c r="R469" s="1">
        <v>31.5</v>
      </c>
      <c r="S469" s="1"/>
      <c r="T469" s="1"/>
      <c r="V469" s="6">
        <v>201810</v>
      </c>
      <c r="W469" s="6"/>
      <c r="X469" s="6"/>
      <c r="Y469" s="1">
        <v>23</v>
      </c>
      <c r="Z469" s="1"/>
      <c r="AA469" s="1"/>
      <c r="AB469" s="1">
        <v>23</v>
      </c>
      <c r="AC469" s="1"/>
      <c r="AD469" s="1"/>
      <c r="AF469" s="7">
        <f t="shared" si="26"/>
        <v>5.5000000000000009</v>
      </c>
      <c r="AG469" s="7">
        <f t="shared" si="24"/>
        <v>5.8</v>
      </c>
      <c r="AH469" s="7">
        <f t="shared" si="25"/>
        <v>0.29999999999999893</v>
      </c>
    </row>
    <row r="470" spans="1:34" x14ac:dyDescent="0.3">
      <c r="A470" s="17"/>
      <c r="B470" s="6">
        <v>201811</v>
      </c>
      <c r="C470" s="6"/>
      <c r="D470" s="6"/>
      <c r="E470" s="1">
        <v>2.8</v>
      </c>
      <c r="F470" s="1"/>
      <c r="G470" s="1"/>
      <c r="H470" s="1">
        <v>3.1</v>
      </c>
      <c r="I470" s="1"/>
      <c r="J470" s="1"/>
      <c r="L470" s="6">
        <v>201811</v>
      </c>
      <c r="M470" s="6"/>
      <c r="N470" s="6"/>
      <c r="O470" s="1">
        <v>31.3</v>
      </c>
      <c r="P470" s="1"/>
      <c r="Q470" s="1"/>
      <c r="R470" s="1">
        <v>31.5</v>
      </c>
      <c r="S470" s="1"/>
      <c r="T470" s="1"/>
      <c r="V470" s="6">
        <v>201811</v>
      </c>
      <c r="W470" s="6"/>
      <c r="X470" s="6"/>
      <c r="Y470" s="1">
        <v>23</v>
      </c>
      <c r="Z470" s="1"/>
      <c r="AA470" s="1"/>
      <c r="AB470" s="1">
        <v>22.5</v>
      </c>
      <c r="AC470" s="1"/>
      <c r="AD470" s="1"/>
      <c r="AF470" s="7">
        <f t="shared" si="26"/>
        <v>5.5000000000000009</v>
      </c>
      <c r="AG470" s="7">
        <f t="shared" si="24"/>
        <v>5.9</v>
      </c>
      <c r="AH470" s="7">
        <f t="shared" si="25"/>
        <v>0.39999999999999947</v>
      </c>
    </row>
    <row r="471" spans="1:34" x14ac:dyDescent="0.3">
      <c r="A471" s="17"/>
      <c r="B471" s="6">
        <v>201812</v>
      </c>
      <c r="C471" s="6"/>
      <c r="D471" s="6"/>
      <c r="E471" s="1">
        <v>2.8</v>
      </c>
      <c r="F471" s="1"/>
      <c r="G471" s="1"/>
      <c r="H471" s="1">
        <v>2.7</v>
      </c>
      <c r="I471" s="1"/>
      <c r="J471" s="1"/>
      <c r="L471" s="6">
        <v>201812</v>
      </c>
      <c r="M471" s="6"/>
      <c r="N471" s="6"/>
      <c r="O471" s="1">
        <v>31.3</v>
      </c>
      <c r="P471" s="1"/>
      <c r="Q471" s="1"/>
      <c r="R471" s="1">
        <v>31.5</v>
      </c>
      <c r="S471" s="1"/>
      <c r="T471" s="1"/>
      <c r="V471" s="6">
        <v>201812</v>
      </c>
      <c r="W471" s="6"/>
      <c r="X471" s="6"/>
      <c r="Y471" s="1">
        <v>23</v>
      </c>
      <c r="Z471" s="1"/>
      <c r="AA471" s="1"/>
      <c r="AB471" s="1">
        <v>23</v>
      </c>
      <c r="AC471" s="1"/>
      <c r="AD471" s="1"/>
      <c r="AF471" s="7">
        <f t="shared" si="26"/>
        <v>5.5000000000000009</v>
      </c>
      <c r="AG471" s="7">
        <f t="shared" si="24"/>
        <v>5.8</v>
      </c>
      <c r="AH471" s="7">
        <f t="shared" si="25"/>
        <v>0.29999999999999893</v>
      </c>
    </row>
    <row r="472" spans="1:34" x14ac:dyDescent="0.3">
      <c r="A472" s="17"/>
      <c r="B472" s="6">
        <v>201813</v>
      </c>
      <c r="C472" s="6"/>
      <c r="D472" s="6"/>
      <c r="E472" s="1">
        <v>2.8</v>
      </c>
      <c r="F472" s="1"/>
      <c r="G472" s="1"/>
      <c r="H472" s="1">
        <v>2.5</v>
      </c>
      <c r="I472" s="1"/>
      <c r="J472" s="1"/>
      <c r="L472" s="6">
        <v>201813</v>
      </c>
      <c r="M472" s="6"/>
      <c r="N472" s="6"/>
      <c r="O472" s="1">
        <v>31.3</v>
      </c>
      <c r="P472" s="1"/>
      <c r="Q472" s="1"/>
      <c r="R472" s="1">
        <v>31</v>
      </c>
      <c r="S472" s="1"/>
      <c r="T472" s="1"/>
      <c r="V472" s="6">
        <v>201813</v>
      </c>
      <c r="W472" s="6"/>
      <c r="X472" s="6"/>
      <c r="Y472" s="1">
        <v>23</v>
      </c>
      <c r="Z472" s="1"/>
      <c r="AA472" s="1"/>
      <c r="AB472" s="1">
        <v>22.5</v>
      </c>
      <c r="AC472" s="1"/>
      <c r="AD472" s="1"/>
      <c r="AF472" s="7">
        <f t="shared" si="26"/>
        <v>5.5000000000000009</v>
      </c>
      <c r="AG472" s="7">
        <f t="shared" si="24"/>
        <v>6</v>
      </c>
      <c r="AH472" s="7">
        <f t="shared" si="25"/>
        <v>0.49999999999999911</v>
      </c>
    </row>
    <row r="473" spans="1:34" x14ac:dyDescent="0.3">
      <c r="A473" s="17"/>
      <c r="B473" s="6">
        <v>201814</v>
      </c>
      <c r="C473" s="6"/>
      <c r="D473" s="6"/>
      <c r="E473" s="1">
        <v>2.8</v>
      </c>
      <c r="F473" s="1"/>
      <c r="G473" s="1"/>
      <c r="H473" s="1">
        <v>2.8</v>
      </c>
      <c r="I473" s="1"/>
      <c r="J473" s="1"/>
      <c r="L473" s="6">
        <v>201814</v>
      </c>
      <c r="M473" s="6"/>
      <c r="N473" s="6"/>
      <c r="O473" s="1">
        <v>31.3</v>
      </c>
      <c r="P473" s="1"/>
      <c r="Q473" s="1"/>
      <c r="R473" s="1">
        <v>32</v>
      </c>
      <c r="S473" s="1"/>
      <c r="T473" s="1"/>
      <c r="V473" s="6">
        <v>201814</v>
      </c>
      <c r="W473" s="6"/>
      <c r="X473" s="6"/>
      <c r="Y473" s="1">
        <v>23</v>
      </c>
      <c r="Z473" s="1"/>
      <c r="AA473" s="1"/>
      <c r="AB473" s="1">
        <v>22.5</v>
      </c>
      <c r="AC473" s="1"/>
      <c r="AD473" s="1"/>
      <c r="AF473" s="7">
        <f t="shared" si="26"/>
        <v>5.5000000000000009</v>
      </c>
      <c r="AG473" s="7">
        <f t="shared" si="24"/>
        <v>6.7</v>
      </c>
      <c r="AH473" s="7">
        <f t="shared" si="25"/>
        <v>1.1999999999999993</v>
      </c>
    </row>
    <row r="474" spans="1:34" x14ac:dyDescent="0.3">
      <c r="A474" s="17"/>
      <c r="B474" s="6">
        <v>201841</v>
      </c>
      <c r="C474" s="6"/>
      <c r="D474" s="6"/>
      <c r="E474" s="1">
        <v>2.8</v>
      </c>
      <c r="F474" s="1"/>
      <c r="G474" s="1"/>
      <c r="H474" s="1">
        <v>2.2999999999999998</v>
      </c>
      <c r="I474" s="1"/>
      <c r="J474" s="1"/>
      <c r="L474" s="6">
        <v>201841</v>
      </c>
      <c r="M474" s="6"/>
      <c r="N474" s="6"/>
      <c r="O474" s="1">
        <v>31.3</v>
      </c>
      <c r="P474" s="1"/>
      <c r="Q474" s="1"/>
      <c r="R474" s="1">
        <v>31.5</v>
      </c>
      <c r="S474" s="1"/>
      <c r="T474" s="1"/>
      <c r="V474" s="6">
        <v>201841</v>
      </c>
      <c r="W474" s="6"/>
      <c r="X474" s="6"/>
      <c r="Y474" s="1">
        <v>23</v>
      </c>
      <c r="Z474" s="1"/>
      <c r="AA474" s="1"/>
      <c r="AB474" s="1">
        <v>22.5</v>
      </c>
      <c r="AC474" s="1"/>
      <c r="AD474" s="1"/>
      <c r="AF474" s="7">
        <f t="shared" si="26"/>
        <v>5.5000000000000009</v>
      </c>
      <c r="AG474" s="7">
        <f t="shared" si="24"/>
        <v>6.7</v>
      </c>
      <c r="AH474" s="7">
        <f t="shared" si="25"/>
        <v>1.1999999999999993</v>
      </c>
    </row>
    <row r="475" spans="1:34" x14ac:dyDescent="0.3">
      <c r="AF475" s="8" t="s">
        <v>7</v>
      </c>
      <c r="AG475" s="9">
        <f>AVERAGE(AG334:AG474)</f>
        <v>6.0432624113475173</v>
      </c>
      <c r="AH475" s="9">
        <f>AVERAGE(AH334:AH474)</f>
        <v>0.5822695035460993</v>
      </c>
    </row>
    <row r="476" spans="1:34" x14ac:dyDescent="0.3">
      <c r="AF476" s="8" t="s">
        <v>8</v>
      </c>
      <c r="AG476" s="9">
        <f>STDEV(AG334:AG474)</f>
        <v>0.53000066907491561</v>
      </c>
      <c r="AH476" s="9">
        <f>STDEV(AH334:AH474)</f>
        <v>0.69583287073254474</v>
      </c>
    </row>
    <row r="477" spans="1:34" x14ac:dyDescent="0.3">
      <c r="AF477" s="8" t="s">
        <v>9</v>
      </c>
      <c r="AG477" s="8">
        <f>TTEST(AG334:AG474,AG2:AG328,2,3)</f>
        <v>0.92006482541603152</v>
      </c>
      <c r="AH477" s="8">
        <f>TTEST(AH334:AH474,AH2:AH328,2,3)</f>
        <v>1.1505975698357323E-4</v>
      </c>
    </row>
  </sheetData>
  <mergeCells count="3809">
    <mergeCell ref="A334:A474"/>
    <mergeCell ref="Y328:AA328"/>
    <mergeCell ref="V328:X328"/>
    <mergeCell ref="R328:T328"/>
    <mergeCell ref="O328:Q328"/>
    <mergeCell ref="L328:N328"/>
    <mergeCell ref="H328:J328"/>
    <mergeCell ref="E328:G328"/>
    <mergeCell ref="B328:D328"/>
    <mergeCell ref="A1:A328"/>
    <mergeCell ref="AB473:AD473"/>
    <mergeCell ref="B474:D474"/>
    <mergeCell ref="E474:G474"/>
    <mergeCell ref="H474:J474"/>
    <mergeCell ref="L474:N474"/>
    <mergeCell ref="O474:Q474"/>
    <mergeCell ref="R474:T474"/>
    <mergeCell ref="V474:X474"/>
    <mergeCell ref="Y474:AA474"/>
    <mergeCell ref="AB474:AD474"/>
    <mergeCell ref="Y472:AA472"/>
    <mergeCell ref="AB472:AD472"/>
    <mergeCell ref="B473:D473"/>
    <mergeCell ref="E473:G473"/>
    <mergeCell ref="H473:J473"/>
    <mergeCell ref="L473:N473"/>
    <mergeCell ref="O473:Q473"/>
    <mergeCell ref="R473:T473"/>
    <mergeCell ref="V473:X473"/>
    <mergeCell ref="Y473:AA473"/>
    <mergeCell ref="V471:X471"/>
    <mergeCell ref="Y471:AA471"/>
    <mergeCell ref="AB471:AD471"/>
    <mergeCell ref="B472:D472"/>
    <mergeCell ref="E472:G472"/>
    <mergeCell ref="H472:J472"/>
    <mergeCell ref="L472:N472"/>
    <mergeCell ref="O472:Q472"/>
    <mergeCell ref="R472:T472"/>
    <mergeCell ref="V472:X472"/>
    <mergeCell ref="B471:D471"/>
    <mergeCell ref="E471:G471"/>
    <mergeCell ref="H471:J471"/>
    <mergeCell ref="L471:N471"/>
    <mergeCell ref="O471:Q471"/>
    <mergeCell ref="R471:T471"/>
    <mergeCell ref="AB469:AD469"/>
    <mergeCell ref="B470:D470"/>
    <mergeCell ref="E470:G470"/>
    <mergeCell ref="H470:J470"/>
    <mergeCell ref="L470:N470"/>
    <mergeCell ref="O470:Q470"/>
    <mergeCell ref="R470:T470"/>
    <mergeCell ref="V470:X470"/>
    <mergeCell ref="Y470:AA470"/>
    <mergeCell ref="AB470:AD470"/>
    <mergeCell ref="Y468:AA468"/>
    <mergeCell ref="AB468:AD468"/>
    <mergeCell ref="B469:D469"/>
    <mergeCell ref="E469:G469"/>
    <mergeCell ref="H469:J469"/>
    <mergeCell ref="L469:N469"/>
    <mergeCell ref="O469:Q469"/>
    <mergeCell ref="R469:T469"/>
    <mergeCell ref="V469:X469"/>
    <mergeCell ref="Y469:AA469"/>
    <mergeCell ref="V467:X467"/>
    <mergeCell ref="Y467:AA467"/>
    <mergeCell ref="AB467:AD467"/>
    <mergeCell ref="B468:D468"/>
    <mergeCell ref="E468:G468"/>
    <mergeCell ref="H468:J468"/>
    <mergeCell ref="L468:N468"/>
    <mergeCell ref="O468:Q468"/>
    <mergeCell ref="R468:T468"/>
    <mergeCell ref="V468:X468"/>
    <mergeCell ref="B467:D467"/>
    <mergeCell ref="E467:G467"/>
    <mergeCell ref="H467:J467"/>
    <mergeCell ref="L467:N467"/>
    <mergeCell ref="O467:Q467"/>
    <mergeCell ref="R467:T467"/>
    <mergeCell ref="AB465:AD465"/>
    <mergeCell ref="B466:D466"/>
    <mergeCell ref="E466:G466"/>
    <mergeCell ref="H466:J466"/>
    <mergeCell ref="L466:N466"/>
    <mergeCell ref="O466:Q466"/>
    <mergeCell ref="R466:T466"/>
    <mergeCell ref="V466:X466"/>
    <mergeCell ref="Y466:AA466"/>
    <mergeCell ref="AB466:AD466"/>
    <mergeCell ref="Y464:AA464"/>
    <mergeCell ref="AB464:AD464"/>
    <mergeCell ref="B465:D465"/>
    <mergeCell ref="E465:G465"/>
    <mergeCell ref="H465:J465"/>
    <mergeCell ref="L465:N465"/>
    <mergeCell ref="O465:Q465"/>
    <mergeCell ref="R465:T465"/>
    <mergeCell ref="V465:X465"/>
    <mergeCell ref="Y465:AA465"/>
    <mergeCell ref="V463:X463"/>
    <mergeCell ref="Y463:AA463"/>
    <mergeCell ref="AB463:AD463"/>
    <mergeCell ref="B464:D464"/>
    <mergeCell ref="E464:G464"/>
    <mergeCell ref="H464:J464"/>
    <mergeCell ref="L464:N464"/>
    <mergeCell ref="O464:Q464"/>
    <mergeCell ref="R464:T464"/>
    <mergeCell ref="V464:X464"/>
    <mergeCell ref="B463:D463"/>
    <mergeCell ref="E463:G463"/>
    <mergeCell ref="H463:J463"/>
    <mergeCell ref="L463:N463"/>
    <mergeCell ref="O463:Q463"/>
    <mergeCell ref="R463:T463"/>
    <mergeCell ref="AB459:AD460"/>
    <mergeCell ref="B461:D462"/>
    <mergeCell ref="E461:G462"/>
    <mergeCell ref="H461:J462"/>
    <mergeCell ref="L461:N462"/>
    <mergeCell ref="O461:Q462"/>
    <mergeCell ref="R461:T462"/>
    <mergeCell ref="V461:X462"/>
    <mergeCell ref="Y461:AA462"/>
    <mergeCell ref="AB461:AD462"/>
    <mergeCell ref="Y457:AA458"/>
    <mergeCell ref="AB457:AD458"/>
    <mergeCell ref="B459:D460"/>
    <mergeCell ref="E459:G460"/>
    <mergeCell ref="H459:J460"/>
    <mergeCell ref="L459:N460"/>
    <mergeCell ref="O459:Q460"/>
    <mergeCell ref="R459:T460"/>
    <mergeCell ref="V459:X460"/>
    <mergeCell ref="Y459:AA460"/>
    <mergeCell ref="V456:X456"/>
    <mergeCell ref="Y456:AA456"/>
    <mergeCell ref="AB456:AD456"/>
    <mergeCell ref="B457:D458"/>
    <mergeCell ref="E457:G458"/>
    <mergeCell ref="H457:J458"/>
    <mergeCell ref="L457:N458"/>
    <mergeCell ref="O457:Q458"/>
    <mergeCell ref="R457:T458"/>
    <mergeCell ref="V457:X458"/>
    <mergeCell ref="B456:D456"/>
    <mergeCell ref="E456:G456"/>
    <mergeCell ref="H456:J456"/>
    <mergeCell ref="L456:N456"/>
    <mergeCell ref="O456:Q456"/>
    <mergeCell ref="R456:T456"/>
    <mergeCell ref="AB454:AD454"/>
    <mergeCell ref="B455:D455"/>
    <mergeCell ref="E455:G455"/>
    <mergeCell ref="H455:J455"/>
    <mergeCell ref="L455:N455"/>
    <mergeCell ref="O455:Q455"/>
    <mergeCell ref="R455:T455"/>
    <mergeCell ref="V455:X455"/>
    <mergeCell ref="Y455:AA455"/>
    <mergeCell ref="AB455:AD455"/>
    <mergeCell ref="Y453:AA453"/>
    <mergeCell ref="AB453:AD453"/>
    <mergeCell ref="B454:D454"/>
    <mergeCell ref="E454:G454"/>
    <mergeCell ref="H454:J454"/>
    <mergeCell ref="L454:N454"/>
    <mergeCell ref="O454:Q454"/>
    <mergeCell ref="R454:T454"/>
    <mergeCell ref="V454:X454"/>
    <mergeCell ref="Y454:AA454"/>
    <mergeCell ref="V452:X452"/>
    <mergeCell ref="Y452:AA452"/>
    <mergeCell ref="AB452:AD452"/>
    <mergeCell ref="B453:D453"/>
    <mergeCell ref="E453:G453"/>
    <mergeCell ref="H453:J453"/>
    <mergeCell ref="L453:N453"/>
    <mergeCell ref="O453:Q453"/>
    <mergeCell ref="R453:T453"/>
    <mergeCell ref="V453:X453"/>
    <mergeCell ref="B452:D452"/>
    <mergeCell ref="E452:G452"/>
    <mergeCell ref="H452:J452"/>
    <mergeCell ref="L452:N452"/>
    <mergeCell ref="O452:Q452"/>
    <mergeCell ref="R452:T452"/>
    <mergeCell ref="AB449:AD450"/>
    <mergeCell ref="B451:D451"/>
    <mergeCell ref="E451:G451"/>
    <mergeCell ref="H451:J451"/>
    <mergeCell ref="L451:N451"/>
    <mergeCell ref="O451:Q451"/>
    <mergeCell ref="R451:T451"/>
    <mergeCell ref="V451:X451"/>
    <mergeCell ref="Y451:AA451"/>
    <mergeCell ref="AB451:AD451"/>
    <mergeCell ref="Y447:AA448"/>
    <mergeCell ref="AB447:AD448"/>
    <mergeCell ref="B449:D450"/>
    <mergeCell ref="E449:G450"/>
    <mergeCell ref="H449:J450"/>
    <mergeCell ref="L449:N450"/>
    <mergeCell ref="O449:Q450"/>
    <mergeCell ref="R449:T450"/>
    <mergeCell ref="V449:X450"/>
    <mergeCell ref="Y449:AA450"/>
    <mergeCell ref="V446:X446"/>
    <mergeCell ref="Y446:AA446"/>
    <mergeCell ref="AB446:AD446"/>
    <mergeCell ref="B447:D448"/>
    <mergeCell ref="E447:G448"/>
    <mergeCell ref="H447:J448"/>
    <mergeCell ref="L447:N448"/>
    <mergeCell ref="O447:Q448"/>
    <mergeCell ref="R447:T448"/>
    <mergeCell ref="V447:X448"/>
    <mergeCell ref="B446:D446"/>
    <mergeCell ref="E446:G446"/>
    <mergeCell ref="H446:J446"/>
    <mergeCell ref="L446:N446"/>
    <mergeCell ref="O446:Q446"/>
    <mergeCell ref="R446:T446"/>
    <mergeCell ref="AB444:AD444"/>
    <mergeCell ref="B445:D445"/>
    <mergeCell ref="E445:G445"/>
    <mergeCell ref="H445:J445"/>
    <mergeCell ref="L445:N445"/>
    <mergeCell ref="O445:Q445"/>
    <mergeCell ref="R445:T445"/>
    <mergeCell ref="V445:X445"/>
    <mergeCell ref="Y445:AA445"/>
    <mergeCell ref="AB445:AD445"/>
    <mergeCell ref="Y443:AA443"/>
    <mergeCell ref="AB443:AD443"/>
    <mergeCell ref="B444:D444"/>
    <mergeCell ref="E444:G444"/>
    <mergeCell ref="H444:J444"/>
    <mergeCell ref="L444:N444"/>
    <mergeCell ref="O444:Q444"/>
    <mergeCell ref="R444:T444"/>
    <mergeCell ref="V444:X444"/>
    <mergeCell ref="Y444:AA444"/>
    <mergeCell ref="V442:X442"/>
    <mergeCell ref="Y442:AA442"/>
    <mergeCell ref="AB442:AD442"/>
    <mergeCell ref="B443:D443"/>
    <mergeCell ref="E443:G443"/>
    <mergeCell ref="H443:J443"/>
    <mergeCell ref="L443:N443"/>
    <mergeCell ref="O443:Q443"/>
    <mergeCell ref="R443:T443"/>
    <mergeCell ref="V443:X443"/>
    <mergeCell ref="B442:D442"/>
    <mergeCell ref="E442:G442"/>
    <mergeCell ref="H442:J442"/>
    <mergeCell ref="L442:N442"/>
    <mergeCell ref="O442:Q442"/>
    <mergeCell ref="R442:T442"/>
    <mergeCell ref="AB440:AD440"/>
    <mergeCell ref="B441:D441"/>
    <mergeCell ref="E441:G441"/>
    <mergeCell ref="H441:J441"/>
    <mergeCell ref="L441:N441"/>
    <mergeCell ref="O441:Q441"/>
    <mergeCell ref="R441:T441"/>
    <mergeCell ref="V441:X441"/>
    <mergeCell ref="Y441:AA441"/>
    <mergeCell ref="AB441:AD441"/>
    <mergeCell ref="Y439:AA439"/>
    <mergeCell ref="AB439:AD439"/>
    <mergeCell ref="B440:D440"/>
    <mergeCell ref="E440:G440"/>
    <mergeCell ref="H440:J440"/>
    <mergeCell ref="L440:N440"/>
    <mergeCell ref="O440:Q440"/>
    <mergeCell ref="R440:T440"/>
    <mergeCell ref="V440:X440"/>
    <mergeCell ref="Y440:AA440"/>
    <mergeCell ref="V438:X438"/>
    <mergeCell ref="Y438:AA438"/>
    <mergeCell ref="AB438:AD438"/>
    <mergeCell ref="B439:D439"/>
    <mergeCell ref="E439:G439"/>
    <mergeCell ref="H439:J439"/>
    <mergeCell ref="L439:N439"/>
    <mergeCell ref="O439:Q439"/>
    <mergeCell ref="R439:T439"/>
    <mergeCell ref="V439:X439"/>
    <mergeCell ref="B438:D438"/>
    <mergeCell ref="E438:G438"/>
    <mergeCell ref="H438:J438"/>
    <mergeCell ref="L438:N438"/>
    <mergeCell ref="O438:Q438"/>
    <mergeCell ref="R438:T438"/>
    <mergeCell ref="AB436:AD436"/>
    <mergeCell ref="B437:D437"/>
    <mergeCell ref="E437:G437"/>
    <mergeCell ref="H437:J437"/>
    <mergeCell ref="L437:N437"/>
    <mergeCell ref="O437:Q437"/>
    <mergeCell ref="R437:T437"/>
    <mergeCell ref="V437:X437"/>
    <mergeCell ref="Y437:AA437"/>
    <mergeCell ref="AB437:AD437"/>
    <mergeCell ref="Y435:AA435"/>
    <mergeCell ref="AB435:AD435"/>
    <mergeCell ref="B436:D436"/>
    <mergeCell ref="E436:G436"/>
    <mergeCell ref="H436:J436"/>
    <mergeCell ref="L436:N436"/>
    <mergeCell ref="O436:Q436"/>
    <mergeCell ref="R436:T436"/>
    <mergeCell ref="V436:X436"/>
    <mergeCell ref="Y436:AA436"/>
    <mergeCell ref="V434:X434"/>
    <mergeCell ref="Y434:AA434"/>
    <mergeCell ref="AB434:AD434"/>
    <mergeCell ref="B435:D435"/>
    <mergeCell ref="E435:G435"/>
    <mergeCell ref="H435:J435"/>
    <mergeCell ref="L435:N435"/>
    <mergeCell ref="O435:Q435"/>
    <mergeCell ref="R435:T435"/>
    <mergeCell ref="V435:X435"/>
    <mergeCell ref="B434:D434"/>
    <mergeCell ref="E434:G434"/>
    <mergeCell ref="H434:J434"/>
    <mergeCell ref="L434:N434"/>
    <mergeCell ref="O434:Q434"/>
    <mergeCell ref="R434:T434"/>
    <mergeCell ref="AB431:AD432"/>
    <mergeCell ref="B433:D433"/>
    <mergeCell ref="E433:G433"/>
    <mergeCell ref="H433:J433"/>
    <mergeCell ref="L433:N433"/>
    <mergeCell ref="O433:Q433"/>
    <mergeCell ref="R433:T433"/>
    <mergeCell ref="V433:X433"/>
    <mergeCell ref="Y433:AA433"/>
    <mergeCell ref="AB433:AD433"/>
    <mergeCell ref="Y430:AA430"/>
    <mergeCell ref="AB430:AD430"/>
    <mergeCell ref="B431:D432"/>
    <mergeCell ref="E431:G432"/>
    <mergeCell ref="H431:J432"/>
    <mergeCell ref="L431:N432"/>
    <mergeCell ref="O431:Q432"/>
    <mergeCell ref="R431:T432"/>
    <mergeCell ref="V431:X432"/>
    <mergeCell ref="Y431:AA432"/>
    <mergeCell ref="V429:X429"/>
    <mergeCell ref="Y429:AA429"/>
    <mergeCell ref="AB429:AD429"/>
    <mergeCell ref="B430:D430"/>
    <mergeCell ref="E430:G430"/>
    <mergeCell ref="H430:J430"/>
    <mergeCell ref="L430:N430"/>
    <mergeCell ref="O430:Q430"/>
    <mergeCell ref="R430:T430"/>
    <mergeCell ref="V430:X430"/>
    <mergeCell ref="B429:D429"/>
    <mergeCell ref="E429:G429"/>
    <mergeCell ref="H429:J429"/>
    <mergeCell ref="L429:N429"/>
    <mergeCell ref="O429:Q429"/>
    <mergeCell ref="R429:T429"/>
    <mergeCell ref="AB427:AD427"/>
    <mergeCell ref="B428:D428"/>
    <mergeCell ref="E428:G428"/>
    <mergeCell ref="H428:J428"/>
    <mergeCell ref="L428:N428"/>
    <mergeCell ref="O428:Q428"/>
    <mergeCell ref="R428:T428"/>
    <mergeCell ref="V428:X428"/>
    <mergeCell ref="Y428:AA428"/>
    <mergeCell ref="AB428:AD428"/>
    <mergeCell ref="Y426:AA426"/>
    <mergeCell ref="AB426:AD426"/>
    <mergeCell ref="B427:D427"/>
    <mergeCell ref="E427:G427"/>
    <mergeCell ref="H427:J427"/>
    <mergeCell ref="L427:N427"/>
    <mergeCell ref="O427:Q427"/>
    <mergeCell ref="R427:T427"/>
    <mergeCell ref="V427:X427"/>
    <mergeCell ref="Y427:AA427"/>
    <mergeCell ref="V425:X425"/>
    <mergeCell ref="Y425:AA425"/>
    <mergeCell ref="AB425:AD425"/>
    <mergeCell ref="B426:D426"/>
    <mergeCell ref="E426:G426"/>
    <mergeCell ref="H426:J426"/>
    <mergeCell ref="L426:N426"/>
    <mergeCell ref="O426:Q426"/>
    <mergeCell ref="R426:T426"/>
    <mergeCell ref="V426:X426"/>
    <mergeCell ref="B425:D425"/>
    <mergeCell ref="E425:G425"/>
    <mergeCell ref="H425:J425"/>
    <mergeCell ref="L425:N425"/>
    <mergeCell ref="O425:Q425"/>
    <mergeCell ref="R425:T425"/>
    <mergeCell ref="AB423:AD423"/>
    <mergeCell ref="B424:D424"/>
    <mergeCell ref="E424:G424"/>
    <mergeCell ref="H424:J424"/>
    <mergeCell ref="L424:N424"/>
    <mergeCell ref="O424:Q424"/>
    <mergeCell ref="R424:T424"/>
    <mergeCell ref="V424:X424"/>
    <mergeCell ref="Y424:AA424"/>
    <mergeCell ref="AB424:AD424"/>
    <mergeCell ref="Y422:AA422"/>
    <mergeCell ref="AB422:AD422"/>
    <mergeCell ref="B423:D423"/>
    <mergeCell ref="E423:G423"/>
    <mergeCell ref="H423:J423"/>
    <mergeCell ref="L423:N423"/>
    <mergeCell ref="O423:Q423"/>
    <mergeCell ref="R423:T423"/>
    <mergeCell ref="V423:X423"/>
    <mergeCell ref="Y423:AA423"/>
    <mergeCell ref="V421:X421"/>
    <mergeCell ref="Y421:AA421"/>
    <mergeCell ref="AB421:AD421"/>
    <mergeCell ref="B422:D422"/>
    <mergeCell ref="E422:G422"/>
    <mergeCell ref="H422:J422"/>
    <mergeCell ref="L422:N422"/>
    <mergeCell ref="O422:Q422"/>
    <mergeCell ref="R422:T422"/>
    <mergeCell ref="V422:X422"/>
    <mergeCell ref="B421:D421"/>
    <mergeCell ref="E421:G421"/>
    <mergeCell ref="H421:J421"/>
    <mergeCell ref="L421:N421"/>
    <mergeCell ref="O421:Q421"/>
    <mergeCell ref="R421:T421"/>
    <mergeCell ref="AB419:AD419"/>
    <mergeCell ref="B420:D420"/>
    <mergeCell ref="E420:G420"/>
    <mergeCell ref="H420:J420"/>
    <mergeCell ref="L420:N420"/>
    <mergeCell ref="O420:Q420"/>
    <mergeCell ref="R420:T420"/>
    <mergeCell ref="V420:X420"/>
    <mergeCell ref="Y420:AA420"/>
    <mergeCell ref="AB420:AD420"/>
    <mergeCell ref="Y418:AA418"/>
    <mergeCell ref="AB418:AD418"/>
    <mergeCell ref="B419:D419"/>
    <mergeCell ref="E419:G419"/>
    <mergeCell ref="H419:J419"/>
    <mergeCell ref="L419:N419"/>
    <mergeCell ref="O419:Q419"/>
    <mergeCell ref="R419:T419"/>
    <mergeCell ref="V419:X419"/>
    <mergeCell ref="Y419:AA419"/>
    <mergeCell ref="V417:X417"/>
    <mergeCell ref="Y417:AA417"/>
    <mergeCell ref="AB417:AD417"/>
    <mergeCell ref="B418:D418"/>
    <mergeCell ref="E418:G418"/>
    <mergeCell ref="H418:J418"/>
    <mergeCell ref="L418:N418"/>
    <mergeCell ref="O418:Q418"/>
    <mergeCell ref="R418:T418"/>
    <mergeCell ref="V418:X418"/>
    <mergeCell ref="B417:D417"/>
    <mergeCell ref="E417:G417"/>
    <mergeCell ref="H417:J417"/>
    <mergeCell ref="L417:N417"/>
    <mergeCell ref="O417:Q417"/>
    <mergeCell ref="R417:T417"/>
    <mergeCell ref="AB414:AD414"/>
    <mergeCell ref="B415:D416"/>
    <mergeCell ref="E415:G416"/>
    <mergeCell ref="H415:J416"/>
    <mergeCell ref="L415:N416"/>
    <mergeCell ref="O415:Q416"/>
    <mergeCell ref="R415:T416"/>
    <mergeCell ref="V415:X416"/>
    <mergeCell ref="Y415:AA416"/>
    <mergeCell ref="AB415:AD416"/>
    <mergeCell ref="Y413:AA413"/>
    <mergeCell ref="AB413:AD413"/>
    <mergeCell ref="B414:D414"/>
    <mergeCell ref="E414:G414"/>
    <mergeCell ref="H414:J414"/>
    <mergeCell ref="L414:N414"/>
    <mergeCell ref="O414:Q414"/>
    <mergeCell ref="R414:T414"/>
    <mergeCell ref="V414:X414"/>
    <mergeCell ref="Y414:AA414"/>
    <mergeCell ref="V412:X412"/>
    <mergeCell ref="Y412:AA412"/>
    <mergeCell ref="AB412:AD412"/>
    <mergeCell ref="B413:D413"/>
    <mergeCell ref="E413:G413"/>
    <mergeCell ref="H413:J413"/>
    <mergeCell ref="L413:N413"/>
    <mergeCell ref="O413:Q413"/>
    <mergeCell ref="R413:T413"/>
    <mergeCell ref="V413:X413"/>
    <mergeCell ref="B412:D412"/>
    <mergeCell ref="E412:G412"/>
    <mergeCell ref="H412:J412"/>
    <mergeCell ref="L412:N412"/>
    <mergeCell ref="O412:Q412"/>
    <mergeCell ref="R412:T412"/>
    <mergeCell ref="AB410:AD410"/>
    <mergeCell ref="B411:D411"/>
    <mergeCell ref="E411:G411"/>
    <mergeCell ref="H411:J411"/>
    <mergeCell ref="L411:N411"/>
    <mergeCell ref="O411:Q411"/>
    <mergeCell ref="R411:T411"/>
    <mergeCell ref="V411:X411"/>
    <mergeCell ref="Y411:AA411"/>
    <mergeCell ref="AB411:AD411"/>
    <mergeCell ref="Y409:AA409"/>
    <mergeCell ref="AB409:AD409"/>
    <mergeCell ref="B410:D410"/>
    <mergeCell ref="E410:G410"/>
    <mergeCell ref="H410:J410"/>
    <mergeCell ref="L410:N410"/>
    <mergeCell ref="O410:Q410"/>
    <mergeCell ref="R410:T410"/>
    <mergeCell ref="V410:X410"/>
    <mergeCell ref="Y410:AA410"/>
    <mergeCell ref="V408:X408"/>
    <mergeCell ref="Y408:AA408"/>
    <mergeCell ref="AB408:AD408"/>
    <mergeCell ref="B409:D409"/>
    <mergeCell ref="E409:G409"/>
    <mergeCell ref="H409:J409"/>
    <mergeCell ref="L409:N409"/>
    <mergeCell ref="O409:Q409"/>
    <mergeCell ref="R409:T409"/>
    <mergeCell ref="V409:X409"/>
    <mergeCell ref="B408:D408"/>
    <mergeCell ref="E408:G408"/>
    <mergeCell ref="H408:J408"/>
    <mergeCell ref="L408:N408"/>
    <mergeCell ref="O408:Q408"/>
    <mergeCell ref="R408:T408"/>
    <mergeCell ref="AB406:AD406"/>
    <mergeCell ref="B407:D407"/>
    <mergeCell ref="E407:G407"/>
    <mergeCell ref="H407:J407"/>
    <mergeCell ref="L407:N407"/>
    <mergeCell ref="O407:Q407"/>
    <mergeCell ref="R407:T407"/>
    <mergeCell ref="V407:X407"/>
    <mergeCell ref="Y407:AA407"/>
    <mergeCell ref="AB407:AD407"/>
    <mergeCell ref="Y405:AA405"/>
    <mergeCell ref="AB405:AD405"/>
    <mergeCell ref="B406:D406"/>
    <mergeCell ref="E406:G406"/>
    <mergeCell ref="H406:J406"/>
    <mergeCell ref="L406:N406"/>
    <mergeCell ref="O406:Q406"/>
    <mergeCell ref="R406:T406"/>
    <mergeCell ref="V406:X406"/>
    <mergeCell ref="Y406:AA406"/>
    <mergeCell ref="V404:X404"/>
    <mergeCell ref="Y404:AA404"/>
    <mergeCell ref="AB404:AD404"/>
    <mergeCell ref="B405:D405"/>
    <mergeCell ref="E405:G405"/>
    <mergeCell ref="H405:J405"/>
    <mergeCell ref="L405:N405"/>
    <mergeCell ref="O405:Q405"/>
    <mergeCell ref="R405:T405"/>
    <mergeCell ref="V405:X405"/>
    <mergeCell ref="B404:D404"/>
    <mergeCell ref="E404:G404"/>
    <mergeCell ref="H404:J404"/>
    <mergeCell ref="L404:N404"/>
    <mergeCell ref="O404:Q404"/>
    <mergeCell ref="R404:T404"/>
    <mergeCell ref="AB402:AD402"/>
    <mergeCell ref="B403:D403"/>
    <mergeCell ref="E403:G403"/>
    <mergeCell ref="H403:J403"/>
    <mergeCell ref="L403:N403"/>
    <mergeCell ref="O403:Q403"/>
    <mergeCell ref="R403:T403"/>
    <mergeCell ref="V403:X403"/>
    <mergeCell ref="Y403:AA403"/>
    <mergeCell ref="AB403:AD403"/>
    <mergeCell ref="Y401:AA401"/>
    <mergeCell ref="AB401:AD401"/>
    <mergeCell ref="B402:D402"/>
    <mergeCell ref="E402:G402"/>
    <mergeCell ref="H402:J402"/>
    <mergeCell ref="L402:N402"/>
    <mergeCell ref="O402:Q402"/>
    <mergeCell ref="R402:T402"/>
    <mergeCell ref="V402:X402"/>
    <mergeCell ref="Y402:AA402"/>
    <mergeCell ref="V399:X400"/>
    <mergeCell ref="Y399:AA400"/>
    <mergeCell ref="AB399:AD400"/>
    <mergeCell ref="B401:D401"/>
    <mergeCell ref="E401:G401"/>
    <mergeCell ref="H401:J401"/>
    <mergeCell ref="L401:N401"/>
    <mergeCell ref="O401:Q401"/>
    <mergeCell ref="R401:T401"/>
    <mergeCell ref="V401:X401"/>
    <mergeCell ref="B399:D400"/>
    <mergeCell ref="E399:G400"/>
    <mergeCell ref="H399:J400"/>
    <mergeCell ref="L399:N400"/>
    <mergeCell ref="O399:Q400"/>
    <mergeCell ref="R399:T400"/>
    <mergeCell ref="AB397:AD397"/>
    <mergeCell ref="B398:D398"/>
    <mergeCell ref="E398:G398"/>
    <mergeCell ref="H398:J398"/>
    <mergeCell ref="L398:N398"/>
    <mergeCell ref="O398:Q398"/>
    <mergeCell ref="R398:T398"/>
    <mergeCell ref="V398:X398"/>
    <mergeCell ref="Y398:AA398"/>
    <mergeCell ref="AB398:AD398"/>
    <mergeCell ref="Y396:AA396"/>
    <mergeCell ref="AB396:AD396"/>
    <mergeCell ref="B397:D397"/>
    <mergeCell ref="E397:G397"/>
    <mergeCell ref="H397:J397"/>
    <mergeCell ref="L397:N397"/>
    <mergeCell ref="O397:Q397"/>
    <mergeCell ref="R397:T397"/>
    <mergeCell ref="V397:X397"/>
    <mergeCell ref="Y397:AA397"/>
    <mergeCell ref="V395:X395"/>
    <mergeCell ref="Y395:AA395"/>
    <mergeCell ref="AB395:AD395"/>
    <mergeCell ref="B396:D396"/>
    <mergeCell ref="E396:G396"/>
    <mergeCell ref="H396:J396"/>
    <mergeCell ref="L396:N396"/>
    <mergeCell ref="O396:Q396"/>
    <mergeCell ref="R396:T396"/>
    <mergeCell ref="V396:X396"/>
    <mergeCell ref="B395:D395"/>
    <mergeCell ref="E395:G395"/>
    <mergeCell ref="H395:J395"/>
    <mergeCell ref="L395:N395"/>
    <mergeCell ref="O395:Q395"/>
    <mergeCell ref="R395:T395"/>
    <mergeCell ref="AB393:AD393"/>
    <mergeCell ref="B394:D394"/>
    <mergeCell ref="E394:G394"/>
    <mergeCell ref="H394:J394"/>
    <mergeCell ref="L394:N394"/>
    <mergeCell ref="O394:Q394"/>
    <mergeCell ref="R394:T394"/>
    <mergeCell ref="V394:X394"/>
    <mergeCell ref="Y394:AA394"/>
    <mergeCell ref="AB394:AD394"/>
    <mergeCell ref="Y392:AA392"/>
    <mergeCell ref="AB392:AD392"/>
    <mergeCell ref="B393:D393"/>
    <mergeCell ref="E393:G393"/>
    <mergeCell ref="H393:J393"/>
    <mergeCell ref="L393:N393"/>
    <mergeCell ref="O393:Q393"/>
    <mergeCell ref="R393:T393"/>
    <mergeCell ref="V393:X393"/>
    <mergeCell ref="Y393:AA393"/>
    <mergeCell ref="V390:X391"/>
    <mergeCell ref="Y390:AA391"/>
    <mergeCell ref="AB390:AD391"/>
    <mergeCell ref="B392:D392"/>
    <mergeCell ref="E392:G392"/>
    <mergeCell ref="H392:J392"/>
    <mergeCell ref="L392:N392"/>
    <mergeCell ref="O392:Q392"/>
    <mergeCell ref="R392:T392"/>
    <mergeCell ref="V392:X392"/>
    <mergeCell ref="B390:D391"/>
    <mergeCell ref="E390:G391"/>
    <mergeCell ref="H390:J391"/>
    <mergeCell ref="L390:N391"/>
    <mergeCell ref="O390:Q391"/>
    <mergeCell ref="R390:T391"/>
    <mergeCell ref="AB387:AD387"/>
    <mergeCell ref="B388:D389"/>
    <mergeCell ref="E388:G389"/>
    <mergeCell ref="H388:J389"/>
    <mergeCell ref="L388:N389"/>
    <mergeCell ref="O388:Q389"/>
    <mergeCell ref="R388:T389"/>
    <mergeCell ref="V388:X389"/>
    <mergeCell ref="Y388:AA389"/>
    <mergeCell ref="AB388:AD389"/>
    <mergeCell ref="Y386:AA386"/>
    <mergeCell ref="AB386:AD386"/>
    <mergeCell ref="B387:D387"/>
    <mergeCell ref="E387:G387"/>
    <mergeCell ref="H387:J387"/>
    <mergeCell ref="L387:N387"/>
    <mergeCell ref="O387:Q387"/>
    <mergeCell ref="R387:T387"/>
    <mergeCell ref="V387:X387"/>
    <mergeCell ref="Y387:AA387"/>
    <mergeCell ref="V385:X385"/>
    <mergeCell ref="Y385:AA385"/>
    <mergeCell ref="AB385:AD385"/>
    <mergeCell ref="B386:D386"/>
    <mergeCell ref="E386:G386"/>
    <mergeCell ref="H386:J386"/>
    <mergeCell ref="L386:N386"/>
    <mergeCell ref="O386:Q386"/>
    <mergeCell ref="R386:T386"/>
    <mergeCell ref="V386:X386"/>
    <mergeCell ref="B385:D385"/>
    <mergeCell ref="E385:G385"/>
    <mergeCell ref="H385:J385"/>
    <mergeCell ref="L385:N385"/>
    <mergeCell ref="O385:Q385"/>
    <mergeCell ref="R385:T385"/>
    <mergeCell ref="AB383:AD383"/>
    <mergeCell ref="B384:D384"/>
    <mergeCell ref="E384:G384"/>
    <mergeCell ref="H384:J384"/>
    <mergeCell ref="L384:N384"/>
    <mergeCell ref="O384:Q384"/>
    <mergeCell ref="R384:T384"/>
    <mergeCell ref="V384:X384"/>
    <mergeCell ref="Y384:AA384"/>
    <mergeCell ref="AB384:AD384"/>
    <mergeCell ref="Y382:AA382"/>
    <mergeCell ref="AB382:AD382"/>
    <mergeCell ref="B383:D383"/>
    <mergeCell ref="E383:G383"/>
    <mergeCell ref="H383:J383"/>
    <mergeCell ref="L383:N383"/>
    <mergeCell ref="O383:Q383"/>
    <mergeCell ref="R383:T383"/>
    <mergeCell ref="V383:X383"/>
    <mergeCell ref="Y383:AA383"/>
    <mergeCell ref="V381:X381"/>
    <mergeCell ref="Y381:AA381"/>
    <mergeCell ref="AB381:AD381"/>
    <mergeCell ref="B382:D382"/>
    <mergeCell ref="E382:G382"/>
    <mergeCell ref="H382:J382"/>
    <mergeCell ref="L382:N382"/>
    <mergeCell ref="O382:Q382"/>
    <mergeCell ref="R382:T382"/>
    <mergeCell ref="V382:X382"/>
    <mergeCell ref="B381:D381"/>
    <mergeCell ref="E381:G381"/>
    <mergeCell ref="H381:J381"/>
    <mergeCell ref="L381:N381"/>
    <mergeCell ref="O381:Q381"/>
    <mergeCell ref="R381:T381"/>
    <mergeCell ref="AB379:AD379"/>
    <mergeCell ref="B380:D380"/>
    <mergeCell ref="E380:G380"/>
    <mergeCell ref="H380:J380"/>
    <mergeCell ref="L380:N380"/>
    <mergeCell ref="O380:Q380"/>
    <mergeCell ref="R380:T380"/>
    <mergeCell ref="V380:X380"/>
    <mergeCell ref="Y380:AA380"/>
    <mergeCell ref="AB380:AD380"/>
    <mergeCell ref="Y378:AA378"/>
    <mergeCell ref="AB378:AD378"/>
    <mergeCell ref="B379:D379"/>
    <mergeCell ref="E379:G379"/>
    <mergeCell ref="H379:J379"/>
    <mergeCell ref="L379:N379"/>
    <mergeCell ref="O379:Q379"/>
    <mergeCell ref="R379:T379"/>
    <mergeCell ref="V379:X379"/>
    <mergeCell ref="Y379:AA379"/>
    <mergeCell ref="V377:X377"/>
    <mergeCell ref="Y377:AA377"/>
    <mergeCell ref="AB377:AD377"/>
    <mergeCell ref="B378:D378"/>
    <mergeCell ref="E378:G378"/>
    <mergeCell ref="H378:J378"/>
    <mergeCell ref="L378:N378"/>
    <mergeCell ref="O378:Q378"/>
    <mergeCell ref="R378:T378"/>
    <mergeCell ref="V378:X378"/>
    <mergeCell ref="B377:D377"/>
    <mergeCell ref="E377:G377"/>
    <mergeCell ref="H377:J377"/>
    <mergeCell ref="L377:N377"/>
    <mergeCell ref="O377:Q377"/>
    <mergeCell ref="R377:T377"/>
    <mergeCell ref="AB375:AD375"/>
    <mergeCell ref="B376:D376"/>
    <mergeCell ref="E376:G376"/>
    <mergeCell ref="H376:J376"/>
    <mergeCell ref="L376:N376"/>
    <mergeCell ref="O376:Q376"/>
    <mergeCell ref="R376:T376"/>
    <mergeCell ref="V376:X376"/>
    <mergeCell ref="Y376:AA376"/>
    <mergeCell ref="AB376:AD376"/>
    <mergeCell ref="Y374:AA374"/>
    <mergeCell ref="AB374:AD374"/>
    <mergeCell ref="B375:D375"/>
    <mergeCell ref="E375:G375"/>
    <mergeCell ref="H375:J375"/>
    <mergeCell ref="L375:N375"/>
    <mergeCell ref="O375:Q375"/>
    <mergeCell ref="R375:T375"/>
    <mergeCell ref="V375:X375"/>
    <mergeCell ref="Y375:AA375"/>
    <mergeCell ref="V372:X373"/>
    <mergeCell ref="Y372:AA373"/>
    <mergeCell ref="AB372:AD373"/>
    <mergeCell ref="B374:D374"/>
    <mergeCell ref="E374:G374"/>
    <mergeCell ref="H374:J374"/>
    <mergeCell ref="L374:N374"/>
    <mergeCell ref="O374:Q374"/>
    <mergeCell ref="R374:T374"/>
    <mergeCell ref="V374:X374"/>
    <mergeCell ref="B372:D373"/>
    <mergeCell ref="E372:G373"/>
    <mergeCell ref="H372:J373"/>
    <mergeCell ref="L372:N373"/>
    <mergeCell ref="O372:Q373"/>
    <mergeCell ref="R372:T373"/>
    <mergeCell ref="AB370:AD370"/>
    <mergeCell ref="B371:D371"/>
    <mergeCell ref="E371:G371"/>
    <mergeCell ref="H371:J371"/>
    <mergeCell ref="L371:N371"/>
    <mergeCell ref="O371:Q371"/>
    <mergeCell ref="R371:T371"/>
    <mergeCell ref="V371:X371"/>
    <mergeCell ref="Y371:AA371"/>
    <mergeCell ref="AB371:AD371"/>
    <mergeCell ref="Y369:AA369"/>
    <mergeCell ref="AB369:AD369"/>
    <mergeCell ref="B370:D370"/>
    <mergeCell ref="E370:G370"/>
    <mergeCell ref="H370:J370"/>
    <mergeCell ref="L370:N370"/>
    <mergeCell ref="O370:Q370"/>
    <mergeCell ref="R370:T370"/>
    <mergeCell ref="V370:X370"/>
    <mergeCell ref="Y370:AA370"/>
    <mergeCell ref="V368:X368"/>
    <mergeCell ref="Y368:AA368"/>
    <mergeCell ref="AB368:AD368"/>
    <mergeCell ref="B369:D369"/>
    <mergeCell ref="E369:G369"/>
    <mergeCell ref="H369:J369"/>
    <mergeCell ref="L369:N369"/>
    <mergeCell ref="O369:Q369"/>
    <mergeCell ref="R369:T369"/>
    <mergeCell ref="V369:X369"/>
    <mergeCell ref="B368:D368"/>
    <mergeCell ref="E368:G368"/>
    <mergeCell ref="H368:J368"/>
    <mergeCell ref="L368:N368"/>
    <mergeCell ref="O368:Q368"/>
    <mergeCell ref="R368:T368"/>
    <mergeCell ref="AB365:AD366"/>
    <mergeCell ref="B367:D367"/>
    <mergeCell ref="E367:G367"/>
    <mergeCell ref="H367:J367"/>
    <mergeCell ref="L367:N367"/>
    <mergeCell ref="O367:Q367"/>
    <mergeCell ref="R367:T367"/>
    <mergeCell ref="V367:X367"/>
    <mergeCell ref="Y367:AA367"/>
    <mergeCell ref="AB367:AD367"/>
    <mergeCell ref="Y363:AA364"/>
    <mergeCell ref="AB363:AD364"/>
    <mergeCell ref="B365:D366"/>
    <mergeCell ref="E365:G366"/>
    <mergeCell ref="H365:J366"/>
    <mergeCell ref="L365:N366"/>
    <mergeCell ref="O365:Q366"/>
    <mergeCell ref="R365:T366"/>
    <mergeCell ref="V365:X366"/>
    <mergeCell ref="Y365:AA366"/>
    <mergeCell ref="V361:X362"/>
    <mergeCell ref="Y361:AA362"/>
    <mergeCell ref="AB361:AD362"/>
    <mergeCell ref="B363:D364"/>
    <mergeCell ref="E363:G364"/>
    <mergeCell ref="H363:J364"/>
    <mergeCell ref="L363:N364"/>
    <mergeCell ref="O363:Q364"/>
    <mergeCell ref="R363:T364"/>
    <mergeCell ref="V363:X364"/>
    <mergeCell ref="B361:D362"/>
    <mergeCell ref="E361:G362"/>
    <mergeCell ref="H361:J362"/>
    <mergeCell ref="L361:N362"/>
    <mergeCell ref="O361:Q362"/>
    <mergeCell ref="R361:T362"/>
    <mergeCell ref="AB359:AD359"/>
    <mergeCell ref="B360:D360"/>
    <mergeCell ref="E360:G360"/>
    <mergeCell ref="H360:J360"/>
    <mergeCell ref="L360:N360"/>
    <mergeCell ref="O360:Q360"/>
    <mergeCell ref="R360:T360"/>
    <mergeCell ref="V360:X360"/>
    <mergeCell ref="Y360:AA360"/>
    <mergeCell ref="AB360:AD360"/>
    <mergeCell ref="Y358:AA358"/>
    <mergeCell ref="AB358:AD358"/>
    <mergeCell ref="B359:D359"/>
    <mergeCell ref="E359:G359"/>
    <mergeCell ref="H359:J359"/>
    <mergeCell ref="L359:N359"/>
    <mergeCell ref="O359:Q359"/>
    <mergeCell ref="R359:T359"/>
    <mergeCell ref="V359:X359"/>
    <mergeCell ref="Y359:AA359"/>
    <mergeCell ref="V357:X357"/>
    <mergeCell ref="Y357:AA357"/>
    <mergeCell ref="AB357:AD357"/>
    <mergeCell ref="B358:D358"/>
    <mergeCell ref="E358:G358"/>
    <mergeCell ref="H358:J358"/>
    <mergeCell ref="L358:N358"/>
    <mergeCell ref="O358:Q358"/>
    <mergeCell ref="R358:T358"/>
    <mergeCell ref="V358:X358"/>
    <mergeCell ref="B357:D357"/>
    <mergeCell ref="E357:G357"/>
    <mergeCell ref="H357:J357"/>
    <mergeCell ref="L357:N357"/>
    <mergeCell ref="O357:Q357"/>
    <mergeCell ref="R357:T357"/>
    <mergeCell ref="AB355:AD355"/>
    <mergeCell ref="B356:D356"/>
    <mergeCell ref="E356:G356"/>
    <mergeCell ref="H356:J356"/>
    <mergeCell ref="L356:N356"/>
    <mergeCell ref="O356:Q356"/>
    <mergeCell ref="R356:T356"/>
    <mergeCell ref="V356:X356"/>
    <mergeCell ref="Y356:AA356"/>
    <mergeCell ref="AB356:AD356"/>
    <mergeCell ref="Y353:AA354"/>
    <mergeCell ref="AB353:AD354"/>
    <mergeCell ref="B355:D355"/>
    <mergeCell ref="E355:G355"/>
    <mergeCell ref="H355:J355"/>
    <mergeCell ref="L355:N355"/>
    <mergeCell ref="O355:Q355"/>
    <mergeCell ref="R355:T355"/>
    <mergeCell ref="V355:X355"/>
    <mergeCell ref="Y355:AA355"/>
    <mergeCell ref="V351:X352"/>
    <mergeCell ref="Y351:AA352"/>
    <mergeCell ref="AB351:AD352"/>
    <mergeCell ref="B353:D354"/>
    <mergeCell ref="E353:G354"/>
    <mergeCell ref="H353:J354"/>
    <mergeCell ref="L353:N354"/>
    <mergeCell ref="O353:Q354"/>
    <mergeCell ref="R353:T354"/>
    <mergeCell ref="V353:X354"/>
    <mergeCell ref="B351:D352"/>
    <mergeCell ref="E351:G352"/>
    <mergeCell ref="H351:J352"/>
    <mergeCell ref="L351:N352"/>
    <mergeCell ref="O351:Q352"/>
    <mergeCell ref="R351:T352"/>
    <mergeCell ref="AB349:AD349"/>
    <mergeCell ref="B350:D350"/>
    <mergeCell ref="E350:G350"/>
    <mergeCell ref="H350:J350"/>
    <mergeCell ref="L350:N350"/>
    <mergeCell ref="O350:Q350"/>
    <mergeCell ref="R350:T350"/>
    <mergeCell ref="V350:X350"/>
    <mergeCell ref="Y350:AA350"/>
    <mergeCell ref="AB350:AD350"/>
    <mergeCell ref="Y348:AA348"/>
    <mergeCell ref="AB348:AD348"/>
    <mergeCell ref="B349:D349"/>
    <mergeCell ref="E349:G349"/>
    <mergeCell ref="H349:J349"/>
    <mergeCell ref="L349:N349"/>
    <mergeCell ref="O349:Q349"/>
    <mergeCell ref="R349:T349"/>
    <mergeCell ref="V349:X349"/>
    <mergeCell ref="Y349:AA349"/>
    <mergeCell ref="V347:X347"/>
    <mergeCell ref="Y347:AA347"/>
    <mergeCell ref="AB347:AD347"/>
    <mergeCell ref="B348:D348"/>
    <mergeCell ref="E348:G348"/>
    <mergeCell ref="H348:J348"/>
    <mergeCell ref="L348:N348"/>
    <mergeCell ref="O348:Q348"/>
    <mergeCell ref="R348:T348"/>
    <mergeCell ref="V348:X348"/>
    <mergeCell ref="B347:D347"/>
    <mergeCell ref="E347:G347"/>
    <mergeCell ref="H347:J347"/>
    <mergeCell ref="L347:N347"/>
    <mergeCell ref="O347:Q347"/>
    <mergeCell ref="R347:T347"/>
    <mergeCell ref="AB345:AD345"/>
    <mergeCell ref="B346:D346"/>
    <mergeCell ref="E346:G346"/>
    <mergeCell ref="H346:J346"/>
    <mergeCell ref="L346:N346"/>
    <mergeCell ref="O346:Q346"/>
    <mergeCell ref="R346:T346"/>
    <mergeCell ref="V346:X346"/>
    <mergeCell ref="Y346:AA346"/>
    <mergeCell ref="AB346:AD346"/>
    <mergeCell ref="Y344:AA344"/>
    <mergeCell ref="AB344:AD344"/>
    <mergeCell ref="B345:D345"/>
    <mergeCell ref="E345:G345"/>
    <mergeCell ref="H345:J345"/>
    <mergeCell ref="L345:N345"/>
    <mergeCell ref="O345:Q345"/>
    <mergeCell ref="R345:T345"/>
    <mergeCell ref="V345:X345"/>
    <mergeCell ref="Y345:AA345"/>
    <mergeCell ref="V343:X343"/>
    <mergeCell ref="Y343:AA343"/>
    <mergeCell ref="AB343:AD343"/>
    <mergeCell ref="B344:D344"/>
    <mergeCell ref="E344:G344"/>
    <mergeCell ref="H344:J344"/>
    <mergeCell ref="L344:N344"/>
    <mergeCell ref="O344:Q344"/>
    <mergeCell ref="R344:T344"/>
    <mergeCell ref="V344:X344"/>
    <mergeCell ref="B343:D343"/>
    <mergeCell ref="E343:G343"/>
    <mergeCell ref="H343:J343"/>
    <mergeCell ref="L343:N343"/>
    <mergeCell ref="O343:Q343"/>
    <mergeCell ref="R343:T343"/>
    <mergeCell ref="AB341:AD341"/>
    <mergeCell ref="B342:D342"/>
    <mergeCell ref="E342:G342"/>
    <mergeCell ref="H342:J342"/>
    <mergeCell ref="L342:N342"/>
    <mergeCell ref="O342:Q342"/>
    <mergeCell ref="R342:T342"/>
    <mergeCell ref="V342:X342"/>
    <mergeCell ref="Y342:AA342"/>
    <mergeCell ref="AB342:AD342"/>
    <mergeCell ref="Y340:AA340"/>
    <mergeCell ref="AB340:AD340"/>
    <mergeCell ref="B341:D341"/>
    <mergeCell ref="E341:G341"/>
    <mergeCell ref="H341:J341"/>
    <mergeCell ref="L341:N341"/>
    <mergeCell ref="O341:Q341"/>
    <mergeCell ref="R341:T341"/>
    <mergeCell ref="V341:X341"/>
    <mergeCell ref="Y341:AA341"/>
    <mergeCell ref="V339:X339"/>
    <mergeCell ref="Y339:AA339"/>
    <mergeCell ref="AB339:AD339"/>
    <mergeCell ref="B340:D340"/>
    <mergeCell ref="E340:G340"/>
    <mergeCell ref="H340:J340"/>
    <mergeCell ref="L340:N340"/>
    <mergeCell ref="O340:Q340"/>
    <mergeCell ref="R340:T340"/>
    <mergeCell ref="V340:X340"/>
    <mergeCell ref="B339:D339"/>
    <mergeCell ref="E339:G339"/>
    <mergeCell ref="H339:J339"/>
    <mergeCell ref="L339:N339"/>
    <mergeCell ref="O339:Q339"/>
    <mergeCell ref="R339:T339"/>
    <mergeCell ref="AB337:AD337"/>
    <mergeCell ref="B338:D338"/>
    <mergeCell ref="E338:G338"/>
    <mergeCell ref="H338:J338"/>
    <mergeCell ref="L338:N338"/>
    <mergeCell ref="O338:Q338"/>
    <mergeCell ref="R338:T338"/>
    <mergeCell ref="V338:X338"/>
    <mergeCell ref="Y338:AA338"/>
    <mergeCell ref="AB338:AD338"/>
    <mergeCell ref="Y335:AA336"/>
    <mergeCell ref="AB335:AD336"/>
    <mergeCell ref="B337:D337"/>
    <mergeCell ref="E337:G337"/>
    <mergeCell ref="H337:J337"/>
    <mergeCell ref="L337:N337"/>
    <mergeCell ref="O337:Q337"/>
    <mergeCell ref="R337:T337"/>
    <mergeCell ref="V337:X337"/>
    <mergeCell ref="Y337:AA337"/>
    <mergeCell ref="V334:X334"/>
    <mergeCell ref="Y334:AA334"/>
    <mergeCell ref="AB334:AD334"/>
    <mergeCell ref="B335:D336"/>
    <mergeCell ref="E335:G336"/>
    <mergeCell ref="H335:J336"/>
    <mergeCell ref="L335:N336"/>
    <mergeCell ref="O335:Q336"/>
    <mergeCell ref="R335:T336"/>
    <mergeCell ref="V335:X336"/>
    <mergeCell ref="B334:D334"/>
    <mergeCell ref="E334:G334"/>
    <mergeCell ref="H334:J334"/>
    <mergeCell ref="L334:N334"/>
    <mergeCell ref="O334:Q334"/>
    <mergeCell ref="R334:T334"/>
    <mergeCell ref="AB328:AD328"/>
    <mergeCell ref="C333:D333"/>
    <mergeCell ref="E333:G333"/>
    <mergeCell ref="H333:J333"/>
    <mergeCell ref="M333:N333"/>
    <mergeCell ref="O333:Q333"/>
    <mergeCell ref="R333:T333"/>
    <mergeCell ref="W333:X333"/>
    <mergeCell ref="Y333:AA333"/>
    <mergeCell ref="AB333:AD333"/>
    <mergeCell ref="Y327:AA327"/>
    <mergeCell ref="AB327:AD327"/>
    <mergeCell ref="V326:X326"/>
    <mergeCell ref="Y326:AA326"/>
    <mergeCell ref="AB326:AD326"/>
    <mergeCell ref="B327:D327"/>
    <mergeCell ref="E327:G327"/>
    <mergeCell ref="H327:J327"/>
    <mergeCell ref="L327:N327"/>
    <mergeCell ref="O327:Q327"/>
    <mergeCell ref="R327:T327"/>
    <mergeCell ref="V327:X327"/>
    <mergeCell ref="B326:D326"/>
    <mergeCell ref="E326:G326"/>
    <mergeCell ref="H326:J326"/>
    <mergeCell ref="L326:N326"/>
    <mergeCell ref="O326:Q326"/>
    <mergeCell ref="R326:T326"/>
    <mergeCell ref="AB324:AD324"/>
    <mergeCell ref="B325:D325"/>
    <mergeCell ref="E325:G325"/>
    <mergeCell ref="H325:J325"/>
    <mergeCell ref="L325:N325"/>
    <mergeCell ref="O325:Q325"/>
    <mergeCell ref="R325:T325"/>
    <mergeCell ref="V325:X325"/>
    <mergeCell ref="Y325:AA325"/>
    <mergeCell ref="AB325:AD325"/>
    <mergeCell ref="Y323:AA323"/>
    <mergeCell ref="AB323:AD323"/>
    <mergeCell ref="B324:D324"/>
    <mergeCell ref="E324:G324"/>
    <mergeCell ref="H324:J324"/>
    <mergeCell ref="L324:N324"/>
    <mergeCell ref="O324:Q324"/>
    <mergeCell ref="R324:T324"/>
    <mergeCell ref="V324:X324"/>
    <mergeCell ref="Y324:AA324"/>
    <mergeCell ref="V322:X322"/>
    <mergeCell ref="Y322:AA322"/>
    <mergeCell ref="AB322:AD322"/>
    <mergeCell ref="B323:D323"/>
    <mergeCell ref="E323:G323"/>
    <mergeCell ref="H323:J323"/>
    <mergeCell ref="L323:N323"/>
    <mergeCell ref="O323:Q323"/>
    <mergeCell ref="R323:T323"/>
    <mergeCell ref="V323:X323"/>
    <mergeCell ref="B322:D322"/>
    <mergeCell ref="E322:G322"/>
    <mergeCell ref="H322:J322"/>
    <mergeCell ref="L322:N322"/>
    <mergeCell ref="O322:Q322"/>
    <mergeCell ref="R322:T322"/>
    <mergeCell ref="AB320:AD320"/>
    <mergeCell ref="B321:D321"/>
    <mergeCell ref="E321:G321"/>
    <mergeCell ref="H321:J321"/>
    <mergeCell ref="L321:N321"/>
    <mergeCell ref="O321:Q321"/>
    <mergeCell ref="R321:T321"/>
    <mergeCell ref="V321:X321"/>
    <mergeCell ref="Y321:AA321"/>
    <mergeCell ref="AB321:AD321"/>
    <mergeCell ref="Y319:AA319"/>
    <mergeCell ref="AB319:AD319"/>
    <mergeCell ref="B320:D320"/>
    <mergeCell ref="E320:G320"/>
    <mergeCell ref="H320:J320"/>
    <mergeCell ref="L320:N320"/>
    <mergeCell ref="O320:Q320"/>
    <mergeCell ref="R320:T320"/>
    <mergeCell ref="V320:X320"/>
    <mergeCell ref="Y320:AA320"/>
    <mergeCell ref="V318:X318"/>
    <mergeCell ref="Y318:AA318"/>
    <mergeCell ref="AB318:AD318"/>
    <mergeCell ref="B319:D319"/>
    <mergeCell ref="E319:G319"/>
    <mergeCell ref="H319:J319"/>
    <mergeCell ref="L319:N319"/>
    <mergeCell ref="O319:Q319"/>
    <mergeCell ref="R319:T319"/>
    <mergeCell ref="V319:X319"/>
    <mergeCell ref="B318:D318"/>
    <mergeCell ref="E318:G318"/>
    <mergeCell ref="H318:J318"/>
    <mergeCell ref="L318:N318"/>
    <mergeCell ref="O318:Q318"/>
    <mergeCell ref="R318:T318"/>
    <mergeCell ref="AB316:AD316"/>
    <mergeCell ref="B317:D317"/>
    <mergeCell ref="E317:G317"/>
    <mergeCell ref="H317:J317"/>
    <mergeCell ref="L317:N317"/>
    <mergeCell ref="O317:Q317"/>
    <mergeCell ref="R317:T317"/>
    <mergeCell ref="V317:X317"/>
    <mergeCell ref="Y317:AA317"/>
    <mergeCell ref="AB317:AD317"/>
    <mergeCell ref="Y315:AA315"/>
    <mergeCell ref="AB315:AD315"/>
    <mergeCell ref="B316:D316"/>
    <mergeCell ref="E316:G316"/>
    <mergeCell ref="H316:J316"/>
    <mergeCell ref="L316:N316"/>
    <mergeCell ref="O316:Q316"/>
    <mergeCell ref="R316:T316"/>
    <mergeCell ref="V316:X316"/>
    <mergeCell ref="Y316:AA316"/>
    <mergeCell ref="V314:X314"/>
    <mergeCell ref="Y314:AA314"/>
    <mergeCell ref="AB314:AD314"/>
    <mergeCell ref="B315:D315"/>
    <mergeCell ref="E315:G315"/>
    <mergeCell ref="H315:J315"/>
    <mergeCell ref="L315:N315"/>
    <mergeCell ref="O315:Q315"/>
    <mergeCell ref="R315:T315"/>
    <mergeCell ref="V315:X315"/>
    <mergeCell ref="B314:D314"/>
    <mergeCell ref="E314:G314"/>
    <mergeCell ref="H314:J314"/>
    <mergeCell ref="L314:N314"/>
    <mergeCell ref="O314:Q314"/>
    <mergeCell ref="R314:T314"/>
    <mergeCell ref="AB312:AD312"/>
    <mergeCell ref="B313:D313"/>
    <mergeCell ref="E313:G313"/>
    <mergeCell ref="H313:J313"/>
    <mergeCell ref="L313:N313"/>
    <mergeCell ref="O313:Q313"/>
    <mergeCell ref="R313:T313"/>
    <mergeCell ref="V313:X313"/>
    <mergeCell ref="Y313:AA313"/>
    <mergeCell ref="AB313:AD313"/>
    <mergeCell ref="Y311:AA311"/>
    <mergeCell ref="AB311:AD311"/>
    <mergeCell ref="B312:D312"/>
    <mergeCell ref="E312:G312"/>
    <mergeCell ref="H312:J312"/>
    <mergeCell ref="L312:N312"/>
    <mergeCell ref="O312:Q312"/>
    <mergeCell ref="R312:T312"/>
    <mergeCell ref="V312:X312"/>
    <mergeCell ref="Y312:AA312"/>
    <mergeCell ref="V310:X310"/>
    <mergeCell ref="Y310:AA310"/>
    <mergeCell ref="AB310:AD310"/>
    <mergeCell ref="B311:D311"/>
    <mergeCell ref="E311:G311"/>
    <mergeCell ref="H311:J311"/>
    <mergeCell ref="L311:N311"/>
    <mergeCell ref="O311:Q311"/>
    <mergeCell ref="R311:T311"/>
    <mergeCell ref="V311:X311"/>
    <mergeCell ref="B310:D310"/>
    <mergeCell ref="E310:G310"/>
    <mergeCell ref="H310:J310"/>
    <mergeCell ref="L310:N310"/>
    <mergeCell ref="O310:Q310"/>
    <mergeCell ref="R310:T310"/>
    <mergeCell ref="AB308:AD308"/>
    <mergeCell ref="B309:D309"/>
    <mergeCell ref="E309:G309"/>
    <mergeCell ref="H309:J309"/>
    <mergeCell ref="L309:N309"/>
    <mergeCell ref="O309:Q309"/>
    <mergeCell ref="R309:T309"/>
    <mergeCell ref="V309:X309"/>
    <mergeCell ref="Y309:AA309"/>
    <mergeCell ref="AB309:AD309"/>
    <mergeCell ref="Y307:AA307"/>
    <mergeCell ref="AB307:AD307"/>
    <mergeCell ref="B308:D308"/>
    <mergeCell ref="E308:G308"/>
    <mergeCell ref="H308:J308"/>
    <mergeCell ref="L308:N308"/>
    <mergeCell ref="O308:Q308"/>
    <mergeCell ref="R308:T308"/>
    <mergeCell ref="V308:X308"/>
    <mergeCell ref="Y308:AA308"/>
    <mergeCell ref="V306:X306"/>
    <mergeCell ref="Y306:AA306"/>
    <mergeCell ref="AB306:AD306"/>
    <mergeCell ref="B307:D307"/>
    <mergeCell ref="E307:G307"/>
    <mergeCell ref="H307:J307"/>
    <mergeCell ref="L307:N307"/>
    <mergeCell ref="O307:Q307"/>
    <mergeCell ref="R307:T307"/>
    <mergeCell ref="V307:X307"/>
    <mergeCell ref="B306:D306"/>
    <mergeCell ref="E306:G306"/>
    <mergeCell ref="H306:J306"/>
    <mergeCell ref="L306:N306"/>
    <mergeCell ref="O306:Q306"/>
    <mergeCell ref="R306:T306"/>
    <mergeCell ref="AB304:AD304"/>
    <mergeCell ref="B305:D305"/>
    <mergeCell ref="E305:G305"/>
    <mergeCell ref="H305:J305"/>
    <mergeCell ref="L305:N305"/>
    <mergeCell ref="O305:Q305"/>
    <mergeCell ref="R305:T305"/>
    <mergeCell ref="V305:X305"/>
    <mergeCell ref="Y305:AA305"/>
    <mergeCell ref="AB305:AD305"/>
    <mergeCell ref="Y303:AA303"/>
    <mergeCell ref="AB303:AD303"/>
    <mergeCell ref="B304:D304"/>
    <mergeCell ref="E304:G304"/>
    <mergeCell ref="H304:J304"/>
    <mergeCell ref="L304:N304"/>
    <mergeCell ref="O304:Q304"/>
    <mergeCell ref="R304:T304"/>
    <mergeCell ref="V304:X304"/>
    <mergeCell ref="Y304:AA304"/>
    <mergeCell ref="V302:X302"/>
    <mergeCell ref="Y302:AA302"/>
    <mergeCell ref="AB302:AD302"/>
    <mergeCell ref="B303:D303"/>
    <mergeCell ref="E303:G303"/>
    <mergeCell ref="H303:J303"/>
    <mergeCell ref="L303:N303"/>
    <mergeCell ref="O303:Q303"/>
    <mergeCell ref="R303:T303"/>
    <mergeCell ref="V303:X303"/>
    <mergeCell ref="B302:D302"/>
    <mergeCell ref="E302:G302"/>
    <mergeCell ref="H302:J302"/>
    <mergeCell ref="L302:N302"/>
    <mergeCell ref="O302:Q302"/>
    <mergeCell ref="R302:T302"/>
    <mergeCell ref="AB300:AD300"/>
    <mergeCell ref="B301:D301"/>
    <mergeCell ref="E301:G301"/>
    <mergeCell ref="H301:J301"/>
    <mergeCell ref="L301:N301"/>
    <mergeCell ref="O301:Q301"/>
    <mergeCell ref="R301:T301"/>
    <mergeCell ref="V301:X301"/>
    <mergeCell ref="Y301:AA301"/>
    <mergeCell ref="AB301:AD301"/>
    <mergeCell ref="Y299:AA299"/>
    <mergeCell ref="AB299:AD299"/>
    <mergeCell ref="B300:D300"/>
    <mergeCell ref="E300:G300"/>
    <mergeCell ref="H300:J300"/>
    <mergeCell ref="L300:N300"/>
    <mergeCell ref="O300:Q300"/>
    <mergeCell ref="R300:T300"/>
    <mergeCell ref="V300:X300"/>
    <mergeCell ref="Y300:AA300"/>
    <mergeCell ref="V298:X298"/>
    <mergeCell ref="Y298:AA298"/>
    <mergeCell ref="AB298:AD298"/>
    <mergeCell ref="B299:D299"/>
    <mergeCell ref="E299:G299"/>
    <mergeCell ref="H299:J299"/>
    <mergeCell ref="L299:N299"/>
    <mergeCell ref="O299:Q299"/>
    <mergeCell ref="R299:T299"/>
    <mergeCell ref="V299:X299"/>
    <mergeCell ref="B298:D298"/>
    <mergeCell ref="E298:G298"/>
    <mergeCell ref="H298:J298"/>
    <mergeCell ref="L298:N298"/>
    <mergeCell ref="O298:Q298"/>
    <mergeCell ref="R298:T298"/>
    <mergeCell ref="AB295:AD296"/>
    <mergeCell ref="B297:D297"/>
    <mergeCell ref="E297:G297"/>
    <mergeCell ref="H297:J297"/>
    <mergeCell ref="L297:N297"/>
    <mergeCell ref="O297:Q297"/>
    <mergeCell ref="R297:T297"/>
    <mergeCell ref="V297:X297"/>
    <mergeCell ref="Y297:AA297"/>
    <mergeCell ref="AB297:AD297"/>
    <mergeCell ref="Y293:AA294"/>
    <mergeCell ref="AB293:AD294"/>
    <mergeCell ref="B295:D296"/>
    <mergeCell ref="E295:G296"/>
    <mergeCell ref="H295:J296"/>
    <mergeCell ref="L295:N296"/>
    <mergeCell ref="O295:Q296"/>
    <mergeCell ref="R295:T296"/>
    <mergeCell ref="V295:X296"/>
    <mergeCell ref="Y295:AA296"/>
    <mergeCell ref="V291:X292"/>
    <mergeCell ref="Y291:AA292"/>
    <mergeCell ref="AB291:AD292"/>
    <mergeCell ref="B293:D294"/>
    <mergeCell ref="E293:G294"/>
    <mergeCell ref="H293:J294"/>
    <mergeCell ref="L293:N294"/>
    <mergeCell ref="O293:Q294"/>
    <mergeCell ref="R293:T294"/>
    <mergeCell ref="V293:X294"/>
    <mergeCell ref="B291:D292"/>
    <mergeCell ref="E291:G292"/>
    <mergeCell ref="H291:J292"/>
    <mergeCell ref="L291:N292"/>
    <mergeCell ref="O291:Q292"/>
    <mergeCell ref="R291:T292"/>
    <mergeCell ref="AB289:AD289"/>
    <mergeCell ref="B290:D290"/>
    <mergeCell ref="E290:G290"/>
    <mergeCell ref="H290:J290"/>
    <mergeCell ref="L290:N290"/>
    <mergeCell ref="O290:Q290"/>
    <mergeCell ref="R290:T290"/>
    <mergeCell ref="V290:X290"/>
    <mergeCell ref="Y290:AA290"/>
    <mergeCell ref="AB290:AD290"/>
    <mergeCell ref="Y288:AA288"/>
    <mergeCell ref="AB288:AD288"/>
    <mergeCell ref="B289:D289"/>
    <mergeCell ref="E289:G289"/>
    <mergeCell ref="H289:J289"/>
    <mergeCell ref="L289:N289"/>
    <mergeCell ref="O289:Q289"/>
    <mergeCell ref="R289:T289"/>
    <mergeCell ref="V289:X289"/>
    <mergeCell ref="Y289:AA289"/>
    <mergeCell ref="V287:X287"/>
    <mergeCell ref="Y287:AA287"/>
    <mergeCell ref="AB287:AD287"/>
    <mergeCell ref="B288:D288"/>
    <mergeCell ref="E288:G288"/>
    <mergeCell ref="H288:J288"/>
    <mergeCell ref="L288:N288"/>
    <mergeCell ref="O288:Q288"/>
    <mergeCell ref="R288:T288"/>
    <mergeCell ref="V288:X288"/>
    <mergeCell ref="B287:D287"/>
    <mergeCell ref="E287:G287"/>
    <mergeCell ref="H287:J287"/>
    <mergeCell ref="L287:N287"/>
    <mergeCell ref="O287:Q287"/>
    <mergeCell ref="R287:T287"/>
    <mergeCell ref="AB285:AD285"/>
    <mergeCell ref="B286:D286"/>
    <mergeCell ref="E286:G286"/>
    <mergeCell ref="H286:J286"/>
    <mergeCell ref="L286:N286"/>
    <mergeCell ref="O286:Q286"/>
    <mergeCell ref="R286:T286"/>
    <mergeCell ref="V286:X286"/>
    <mergeCell ref="Y286:AA286"/>
    <mergeCell ref="AB286:AD286"/>
    <mergeCell ref="Y283:AA284"/>
    <mergeCell ref="AB283:AD284"/>
    <mergeCell ref="B285:D285"/>
    <mergeCell ref="E285:G285"/>
    <mergeCell ref="H285:J285"/>
    <mergeCell ref="L285:N285"/>
    <mergeCell ref="O285:Q285"/>
    <mergeCell ref="R285:T285"/>
    <mergeCell ref="V285:X285"/>
    <mergeCell ref="Y285:AA285"/>
    <mergeCell ref="V281:X282"/>
    <mergeCell ref="Y281:AA282"/>
    <mergeCell ref="AB281:AD282"/>
    <mergeCell ref="B283:D284"/>
    <mergeCell ref="E283:G284"/>
    <mergeCell ref="H283:J284"/>
    <mergeCell ref="L283:N284"/>
    <mergeCell ref="O283:Q284"/>
    <mergeCell ref="R283:T284"/>
    <mergeCell ref="V283:X284"/>
    <mergeCell ref="B281:D282"/>
    <mergeCell ref="E281:G282"/>
    <mergeCell ref="H281:J282"/>
    <mergeCell ref="L281:N282"/>
    <mergeCell ref="O281:Q282"/>
    <mergeCell ref="R281:T282"/>
    <mergeCell ref="AB279:AD279"/>
    <mergeCell ref="B280:D280"/>
    <mergeCell ref="E280:G280"/>
    <mergeCell ref="H280:J280"/>
    <mergeCell ref="L280:N280"/>
    <mergeCell ref="O280:Q280"/>
    <mergeCell ref="R280:T280"/>
    <mergeCell ref="V280:X280"/>
    <mergeCell ref="Y280:AA280"/>
    <mergeCell ref="AB280:AD280"/>
    <mergeCell ref="Y278:AA278"/>
    <mergeCell ref="AB278:AD278"/>
    <mergeCell ref="B279:D279"/>
    <mergeCell ref="E279:G279"/>
    <mergeCell ref="H279:J279"/>
    <mergeCell ref="L279:N279"/>
    <mergeCell ref="O279:Q279"/>
    <mergeCell ref="R279:T279"/>
    <mergeCell ref="V279:X279"/>
    <mergeCell ref="Y279:AA279"/>
    <mergeCell ref="V277:X277"/>
    <mergeCell ref="Y277:AA277"/>
    <mergeCell ref="AB277:AD277"/>
    <mergeCell ref="B278:D278"/>
    <mergeCell ref="E278:G278"/>
    <mergeCell ref="H278:J278"/>
    <mergeCell ref="L278:N278"/>
    <mergeCell ref="O278:Q278"/>
    <mergeCell ref="R278:T278"/>
    <mergeCell ref="V278:X278"/>
    <mergeCell ref="B277:D277"/>
    <mergeCell ref="E277:G277"/>
    <mergeCell ref="H277:J277"/>
    <mergeCell ref="L277:N277"/>
    <mergeCell ref="O277:Q277"/>
    <mergeCell ref="R277:T277"/>
    <mergeCell ref="AB275:AD275"/>
    <mergeCell ref="B276:D276"/>
    <mergeCell ref="E276:G276"/>
    <mergeCell ref="H276:J276"/>
    <mergeCell ref="L276:N276"/>
    <mergeCell ref="O276:Q276"/>
    <mergeCell ref="R276:T276"/>
    <mergeCell ref="V276:X276"/>
    <mergeCell ref="Y276:AA276"/>
    <mergeCell ref="AB276:AD276"/>
    <mergeCell ref="Y274:AA274"/>
    <mergeCell ref="AB274:AD274"/>
    <mergeCell ref="B275:D275"/>
    <mergeCell ref="E275:G275"/>
    <mergeCell ref="H275:J275"/>
    <mergeCell ref="L275:N275"/>
    <mergeCell ref="O275:Q275"/>
    <mergeCell ref="R275:T275"/>
    <mergeCell ref="V275:X275"/>
    <mergeCell ref="Y275:AA275"/>
    <mergeCell ref="V273:X273"/>
    <mergeCell ref="Y273:AA273"/>
    <mergeCell ref="AB273:AD273"/>
    <mergeCell ref="B274:D274"/>
    <mergeCell ref="E274:G274"/>
    <mergeCell ref="H274:J274"/>
    <mergeCell ref="L274:N274"/>
    <mergeCell ref="O274:Q274"/>
    <mergeCell ref="R274:T274"/>
    <mergeCell ref="V274:X274"/>
    <mergeCell ref="B273:D273"/>
    <mergeCell ref="E273:G273"/>
    <mergeCell ref="H273:J273"/>
    <mergeCell ref="L273:N273"/>
    <mergeCell ref="O273:Q273"/>
    <mergeCell ref="R273:T273"/>
    <mergeCell ref="AB271:AD271"/>
    <mergeCell ref="B272:D272"/>
    <mergeCell ref="E272:G272"/>
    <mergeCell ref="H272:J272"/>
    <mergeCell ref="L272:N272"/>
    <mergeCell ref="O272:Q272"/>
    <mergeCell ref="R272:T272"/>
    <mergeCell ref="V272:X272"/>
    <mergeCell ref="Y272:AA272"/>
    <mergeCell ref="AB272:AD272"/>
    <mergeCell ref="Y270:AA270"/>
    <mergeCell ref="AB270:AD270"/>
    <mergeCell ref="B271:D271"/>
    <mergeCell ref="E271:G271"/>
    <mergeCell ref="H271:J271"/>
    <mergeCell ref="L271:N271"/>
    <mergeCell ref="O271:Q271"/>
    <mergeCell ref="R271:T271"/>
    <mergeCell ref="V271:X271"/>
    <mergeCell ref="Y271:AA271"/>
    <mergeCell ref="V269:X269"/>
    <mergeCell ref="Y269:AA269"/>
    <mergeCell ref="AB269:AD269"/>
    <mergeCell ref="B270:D270"/>
    <mergeCell ref="E270:G270"/>
    <mergeCell ref="H270:J270"/>
    <mergeCell ref="L270:N270"/>
    <mergeCell ref="O270:Q270"/>
    <mergeCell ref="R270:T270"/>
    <mergeCell ref="V270:X270"/>
    <mergeCell ref="B269:D269"/>
    <mergeCell ref="E269:G269"/>
    <mergeCell ref="H269:J269"/>
    <mergeCell ref="L269:N269"/>
    <mergeCell ref="O269:Q269"/>
    <mergeCell ref="R269:T269"/>
    <mergeCell ref="AB267:AD267"/>
    <mergeCell ref="B268:D268"/>
    <mergeCell ref="E268:G268"/>
    <mergeCell ref="H268:J268"/>
    <mergeCell ref="L268:N268"/>
    <mergeCell ref="O268:Q268"/>
    <mergeCell ref="R268:T268"/>
    <mergeCell ref="V268:X268"/>
    <mergeCell ref="Y268:AA268"/>
    <mergeCell ref="AB268:AD268"/>
    <mergeCell ref="Y265:AA266"/>
    <mergeCell ref="AB265:AD266"/>
    <mergeCell ref="B267:D267"/>
    <mergeCell ref="E267:G267"/>
    <mergeCell ref="H267:J267"/>
    <mergeCell ref="L267:N267"/>
    <mergeCell ref="O267:Q267"/>
    <mergeCell ref="R267:T267"/>
    <mergeCell ref="V267:X267"/>
    <mergeCell ref="Y267:AA267"/>
    <mergeCell ref="V264:X264"/>
    <mergeCell ref="Y264:AA264"/>
    <mergeCell ref="AB264:AD264"/>
    <mergeCell ref="B265:D266"/>
    <mergeCell ref="E265:G266"/>
    <mergeCell ref="H265:J266"/>
    <mergeCell ref="L265:N266"/>
    <mergeCell ref="O265:Q266"/>
    <mergeCell ref="R265:T266"/>
    <mergeCell ref="V265:X266"/>
    <mergeCell ref="B264:D264"/>
    <mergeCell ref="E264:G264"/>
    <mergeCell ref="H264:J264"/>
    <mergeCell ref="L264:N264"/>
    <mergeCell ref="O264:Q264"/>
    <mergeCell ref="R264:T264"/>
    <mergeCell ref="AB262:AD262"/>
    <mergeCell ref="B263:D263"/>
    <mergeCell ref="E263:G263"/>
    <mergeCell ref="H263:J263"/>
    <mergeCell ref="L263:N263"/>
    <mergeCell ref="O263:Q263"/>
    <mergeCell ref="R263:T263"/>
    <mergeCell ref="V263:X263"/>
    <mergeCell ref="Y263:AA263"/>
    <mergeCell ref="AB263:AD263"/>
    <mergeCell ref="Y261:AA261"/>
    <mergeCell ref="AB261:AD261"/>
    <mergeCell ref="B262:D262"/>
    <mergeCell ref="E262:G262"/>
    <mergeCell ref="H262:J262"/>
    <mergeCell ref="L262:N262"/>
    <mergeCell ref="O262:Q262"/>
    <mergeCell ref="R262:T262"/>
    <mergeCell ref="V262:X262"/>
    <mergeCell ref="Y262:AA262"/>
    <mergeCell ref="V260:X260"/>
    <mergeCell ref="Y260:AA260"/>
    <mergeCell ref="AB260:AD260"/>
    <mergeCell ref="B261:D261"/>
    <mergeCell ref="E261:G261"/>
    <mergeCell ref="H261:J261"/>
    <mergeCell ref="L261:N261"/>
    <mergeCell ref="O261:Q261"/>
    <mergeCell ref="R261:T261"/>
    <mergeCell ref="V261:X261"/>
    <mergeCell ref="B260:D260"/>
    <mergeCell ref="E260:G260"/>
    <mergeCell ref="H260:J260"/>
    <mergeCell ref="L260:N260"/>
    <mergeCell ref="O260:Q260"/>
    <mergeCell ref="R260:T260"/>
    <mergeCell ref="AB258:AD258"/>
    <mergeCell ref="B259:D259"/>
    <mergeCell ref="E259:G259"/>
    <mergeCell ref="H259:J259"/>
    <mergeCell ref="L259:N259"/>
    <mergeCell ref="O259:Q259"/>
    <mergeCell ref="R259:T259"/>
    <mergeCell ref="V259:X259"/>
    <mergeCell ref="Y259:AA259"/>
    <mergeCell ref="AB259:AD259"/>
    <mergeCell ref="Y257:AA257"/>
    <mergeCell ref="AB257:AD257"/>
    <mergeCell ref="B258:D258"/>
    <mergeCell ref="E258:G258"/>
    <mergeCell ref="H258:J258"/>
    <mergeCell ref="L258:N258"/>
    <mergeCell ref="O258:Q258"/>
    <mergeCell ref="R258:T258"/>
    <mergeCell ref="V258:X258"/>
    <mergeCell ref="Y258:AA258"/>
    <mergeCell ref="V256:X256"/>
    <mergeCell ref="Y256:AA256"/>
    <mergeCell ref="AB256:AD256"/>
    <mergeCell ref="B257:D257"/>
    <mergeCell ref="E257:G257"/>
    <mergeCell ref="H257:J257"/>
    <mergeCell ref="L257:N257"/>
    <mergeCell ref="O257:Q257"/>
    <mergeCell ref="R257:T257"/>
    <mergeCell ref="V257:X257"/>
    <mergeCell ref="B256:D256"/>
    <mergeCell ref="E256:G256"/>
    <mergeCell ref="H256:J256"/>
    <mergeCell ref="L256:N256"/>
    <mergeCell ref="O256:Q256"/>
    <mergeCell ref="R256:T256"/>
    <mergeCell ref="AB254:AD254"/>
    <mergeCell ref="B255:D255"/>
    <mergeCell ref="E255:G255"/>
    <mergeCell ref="H255:J255"/>
    <mergeCell ref="L255:N255"/>
    <mergeCell ref="O255:Q255"/>
    <mergeCell ref="R255:T255"/>
    <mergeCell ref="V255:X255"/>
    <mergeCell ref="Y255:AA255"/>
    <mergeCell ref="AB255:AD255"/>
    <mergeCell ref="Y253:AA253"/>
    <mergeCell ref="AB253:AD253"/>
    <mergeCell ref="B254:D254"/>
    <mergeCell ref="E254:G254"/>
    <mergeCell ref="H254:J254"/>
    <mergeCell ref="L254:N254"/>
    <mergeCell ref="O254:Q254"/>
    <mergeCell ref="R254:T254"/>
    <mergeCell ref="V254:X254"/>
    <mergeCell ref="Y254:AA254"/>
    <mergeCell ref="V252:X252"/>
    <mergeCell ref="Y252:AA252"/>
    <mergeCell ref="AB252:AD252"/>
    <mergeCell ref="B253:D253"/>
    <mergeCell ref="E253:G253"/>
    <mergeCell ref="H253:J253"/>
    <mergeCell ref="L253:N253"/>
    <mergeCell ref="O253:Q253"/>
    <mergeCell ref="R253:T253"/>
    <mergeCell ref="V253:X253"/>
    <mergeCell ref="B252:D252"/>
    <mergeCell ref="E252:G252"/>
    <mergeCell ref="H252:J252"/>
    <mergeCell ref="L252:N252"/>
    <mergeCell ref="O252:Q252"/>
    <mergeCell ref="R252:T252"/>
    <mergeCell ref="AB250:AD250"/>
    <mergeCell ref="B251:D251"/>
    <mergeCell ref="E251:G251"/>
    <mergeCell ref="H251:J251"/>
    <mergeCell ref="L251:N251"/>
    <mergeCell ref="O251:Q251"/>
    <mergeCell ref="R251:T251"/>
    <mergeCell ref="V251:X251"/>
    <mergeCell ref="Y251:AA251"/>
    <mergeCell ref="AB251:AD251"/>
    <mergeCell ref="Y249:AA249"/>
    <mergeCell ref="AB249:AD249"/>
    <mergeCell ref="B250:D250"/>
    <mergeCell ref="E250:G250"/>
    <mergeCell ref="H250:J250"/>
    <mergeCell ref="L250:N250"/>
    <mergeCell ref="O250:Q250"/>
    <mergeCell ref="R250:T250"/>
    <mergeCell ref="V250:X250"/>
    <mergeCell ref="Y250:AA250"/>
    <mergeCell ref="V248:X248"/>
    <mergeCell ref="Y248:AA248"/>
    <mergeCell ref="AB248:AD248"/>
    <mergeCell ref="B249:D249"/>
    <mergeCell ref="E249:G249"/>
    <mergeCell ref="H249:J249"/>
    <mergeCell ref="L249:N249"/>
    <mergeCell ref="O249:Q249"/>
    <mergeCell ref="R249:T249"/>
    <mergeCell ref="V249:X249"/>
    <mergeCell ref="B248:D248"/>
    <mergeCell ref="E248:G248"/>
    <mergeCell ref="H248:J248"/>
    <mergeCell ref="L248:N248"/>
    <mergeCell ref="O248:Q248"/>
    <mergeCell ref="R248:T248"/>
    <mergeCell ref="AB246:AD246"/>
    <mergeCell ref="B247:D247"/>
    <mergeCell ref="E247:G247"/>
    <mergeCell ref="H247:J247"/>
    <mergeCell ref="L247:N247"/>
    <mergeCell ref="O247:Q247"/>
    <mergeCell ref="R247:T247"/>
    <mergeCell ref="V247:X247"/>
    <mergeCell ref="Y247:AA247"/>
    <mergeCell ref="AB247:AD247"/>
    <mergeCell ref="Y245:AA245"/>
    <mergeCell ref="AB245:AD245"/>
    <mergeCell ref="B246:D246"/>
    <mergeCell ref="E246:G246"/>
    <mergeCell ref="H246:J246"/>
    <mergeCell ref="L246:N246"/>
    <mergeCell ref="O246:Q246"/>
    <mergeCell ref="R246:T246"/>
    <mergeCell ref="V246:X246"/>
    <mergeCell ref="Y246:AA246"/>
    <mergeCell ref="V244:X244"/>
    <mergeCell ref="Y244:AA244"/>
    <mergeCell ref="AB244:AD244"/>
    <mergeCell ref="B245:D245"/>
    <mergeCell ref="E245:G245"/>
    <mergeCell ref="H245:J245"/>
    <mergeCell ref="L245:N245"/>
    <mergeCell ref="O245:Q245"/>
    <mergeCell ref="R245:T245"/>
    <mergeCell ref="V245:X245"/>
    <mergeCell ref="B244:D244"/>
    <mergeCell ref="E244:G244"/>
    <mergeCell ref="H244:J244"/>
    <mergeCell ref="L244:N244"/>
    <mergeCell ref="O244:Q244"/>
    <mergeCell ref="R244:T244"/>
    <mergeCell ref="AB242:AD242"/>
    <mergeCell ref="B243:D243"/>
    <mergeCell ref="E243:G243"/>
    <mergeCell ref="H243:J243"/>
    <mergeCell ref="L243:N243"/>
    <mergeCell ref="O243:Q243"/>
    <mergeCell ref="R243:T243"/>
    <mergeCell ref="V243:X243"/>
    <mergeCell ref="Y243:AA243"/>
    <mergeCell ref="AB243:AD243"/>
    <mergeCell ref="Y241:AA241"/>
    <mergeCell ref="AB241:AD241"/>
    <mergeCell ref="B242:D242"/>
    <mergeCell ref="E242:G242"/>
    <mergeCell ref="H242:J242"/>
    <mergeCell ref="L242:N242"/>
    <mergeCell ref="O242:Q242"/>
    <mergeCell ref="R242:T242"/>
    <mergeCell ref="V242:X242"/>
    <mergeCell ref="Y242:AA242"/>
    <mergeCell ref="V240:X240"/>
    <mergeCell ref="Y240:AA240"/>
    <mergeCell ref="AB240:AD240"/>
    <mergeCell ref="B241:D241"/>
    <mergeCell ref="E241:G241"/>
    <mergeCell ref="H241:J241"/>
    <mergeCell ref="L241:N241"/>
    <mergeCell ref="O241:Q241"/>
    <mergeCell ref="R241:T241"/>
    <mergeCell ref="V241:X241"/>
    <mergeCell ref="B240:D240"/>
    <mergeCell ref="E240:G240"/>
    <mergeCell ref="H240:J240"/>
    <mergeCell ref="L240:N240"/>
    <mergeCell ref="O240:Q240"/>
    <mergeCell ref="R240:T240"/>
    <mergeCell ref="AB238:AD238"/>
    <mergeCell ref="B239:D239"/>
    <mergeCell ref="E239:G239"/>
    <mergeCell ref="H239:J239"/>
    <mergeCell ref="L239:N239"/>
    <mergeCell ref="O239:Q239"/>
    <mergeCell ref="R239:T239"/>
    <mergeCell ref="V239:X239"/>
    <mergeCell ref="Y239:AA239"/>
    <mergeCell ref="AB239:AD239"/>
    <mergeCell ref="Y237:AA237"/>
    <mergeCell ref="AB237:AD237"/>
    <mergeCell ref="B238:D238"/>
    <mergeCell ref="E238:G238"/>
    <mergeCell ref="H238:J238"/>
    <mergeCell ref="L238:N238"/>
    <mergeCell ref="O238:Q238"/>
    <mergeCell ref="R238:T238"/>
    <mergeCell ref="V238:X238"/>
    <mergeCell ref="Y238:AA238"/>
    <mergeCell ref="V236:X236"/>
    <mergeCell ref="Y236:AA236"/>
    <mergeCell ref="AB236:AD236"/>
    <mergeCell ref="B237:D237"/>
    <mergeCell ref="E237:G237"/>
    <mergeCell ref="H237:J237"/>
    <mergeCell ref="L237:N237"/>
    <mergeCell ref="O237:Q237"/>
    <mergeCell ref="R237:T237"/>
    <mergeCell ref="V237:X237"/>
    <mergeCell ref="B236:D236"/>
    <mergeCell ref="E236:G236"/>
    <mergeCell ref="H236:J236"/>
    <mergeCell ref="L236:N236"/>
    <mergeCell ref="O236:Q236"/>
    <mergeCell ref="R236:T236"/>
    <mergeCell ref="AB234:AD234"/>
    <mergeCell ref="B235:D235"/>
    <mergeCell ref="E235:G235"/>
    <mergeCell ref="H235:J235"/>
    <mergeCell ref="L235:N235"/>
    <mergeCell ref="O235:Q235"/>
    <mergeCell ref="R235:T235"/>
    <mergeCell ref="V235:X235"/>
    <mergeCell ref="Y235:AA235"/>
    <mergeCell ref="AB235:AD235"/>
    <mergeCell ref="Y233:AA233"/>
    <mergeCell ref="AB233:AD233"/>
    <mergeCell ref="B234:D234"/>
    <mergeCell ref="E234:G234"/>
    <mergeCell ref="H234:J234"/>
    <mergeCell ref="L234:N234"/>
    <mergeCell ref="O234:Q234"/>
    <mergeCell ref="R234:T234"/>
    <mergeCell ref="V234:X234"/>
    <mergeCell ref="Y234:AA234"/>
    <mergeCell ref="V232:X232"/>
    <mergeCell ref="Y232:AA232"/>
    <mergeCell ref="AB232:AD232"/>
    <mergeCell ref="B233:D233"/>
    <mergeCell ref="E233:G233"/>
    <mergeCell ref="H233:J233"/>
    <mergeCell ref="L233:N233"/>
    <mergeCell ref="O233:Q233"/>
    <mergeCell ref="R233:T233"/>
    <mergeCell ref="V233:X233"/>
    <mergeCell ref="B232:D232"/>
    <mergeCell ref="E232:G232"/>
    <mergeCell ref="H232:J232"/>
    <mergeCell ref="L232:N232"/>
    <mergeCell ref="O232:Q232"/>
    <mergeCell ref="R232:T232"/>
    <mergeCell ref="AB230:AD230"/>
    <mergeCell ref="B231:D231"/>
    <mergeCell ref="E231:G231"/>
    <mergeCell ref="H231:J231"/>
    <mergeCell ref="L231:N231"/>
    <mergeCell ref="O231:Q231"/>
    <mergeCell ref="R231:T231"/>
    <mergeCell ref="V231:X231"/>
    <mergeCell ref="Y231:AA231"/>
    <mergeCell ref="AB231:AD231"/>
    <mergeCell ref="Y229:AA229"/>
    <mergeCell ref="AB229:AD229"/>
    <mergeCell ref="B230:D230"/>
    <mergeCell ref="E230:G230"/>
    <mergeCell ref="H230:J230"/>
    <mergeCell ref="L230:N230"/>
    <mergeCell ref="O230:Q230"/>
    <mergeCell ref="R230:T230"/>
    <mergeCell ref="V230:X230"/>
    <mergeCell ref="Y230:AA230"/>
    <mergeCell ref="V228:X228"/>
    <mergeCell ref="Y228:AA228"/>
    <mergeCell ref="AB228:AD228"/>
    <mergeCell ref="B229:D229"/>
    <mergeCell ref="E229:G229"/>
    <mergeCell ref="H229:J229"/>
    <mergeCell ref="L229:N229"/>
    <mergeCell ref="O229:Q229"/>
    <mergeCell ref="R229:T229"/>
    <mergeCell ref="V229:X229"/>
    <mergeCell ref="B228:D228"/>
    <mergeCell ref="E228:G228"/>
    <mergeCell ref="H228:J228"/>
    <mergeCell ref="L228:N228"/>
    <mergeCell ref="O228:Q228"/>
    <mergeCell ref="R228:T228"/>
    <mergeCell ref="AB226:AD226"/>
    <mergeCell ref="B227:D227"/>
    <mergeCell ref="E227:G227"/>
    <mergeCell ref="H227:J227"/>
    <mergeCell ref="L227:N227"/>
    <mergeCell ref="O227:Q227"/>
    <mergeCell ref="R227:T227"/>
    <mergeCell ref="V227:X227"/>
    <mergeCell ref="Y227:AA227"/>
    <mergeCell ref="AB227:AD227"/>
    <mergeCell ref="Y225:AA225"/>
    <mergeCell ref="AB225:AD225"/>
    <mergeCell ref="B226:D226"/>
    <mergeCell ref="E226:G226"/>
    <mergeCell ref="H226:J226"/>
    <mergeCell ref="L226:N226"/>
    <mergeCell ref="O226:Q226"/>
    <mergeCell ref="R226:T226"/>
    <mergeCell ref="V226:X226"/>
    <mergeCell ref="Y226:AA226"/>
    <mergeCell ref="V224:X224"/>
    <mergeCell ref="Y224:AA224"/>
    <mergeCell ref="AB224:AD224"/>
    <mergeCell ref="B225:D225"/>
    <mergeCell ref="E225:G225"/>
    <mergeCell ref="H225:J225"/>
    <mergeCell ref="L225:N225"/>
    <mergeCell ref="O225:Q225"/>
    <mergeCell ref="R225:T225"/>
    <mergeCell ref="V225:X225"/>
    <mergeCell ref="B224:D224"/>
    <mergeCell ref="E224:G224"/>
    <mergeCell ref="H224:J224"/>
    <mergeCell ref="L224:N224"/>
    <mergeCell ref="O224:Q224"/>
    <mergeCell ref="R224:T224"/>
    <mergeCell ref="AB222:AD222"/>
    <mergeCell ref="B223:D223"/>
    <mergeCell ref="E223:G223"/>
    <mergeCell ref="H223:J223"/>
    <mergeCell ref="L223:N223"/>
    <mergeCell ref="O223:Q223"/>
    <mergeCell ref="R223:T223"/>
    <mergeCell ref="V223:X223"/>
    <mergeCell ref="Y223:AA223"/>
    <mergeCell ref="AB223:AD223"/>
    <mergeCell ref="Y221:AA221"/>
    <mergeCell ref="AB221:AD221"/>
    <mergeCell ref="B222:D222"/>
    <mergeCell ref="E222:G222"/>
    <mergeCell ref="H222:J222"/>
    <mergeCell ref="L222:N222"/>
    <mergeCell ref="O222:Q222"/>
    <mergeCell ref="R222:T222"/>
    <mergeCell ref="V222:X222"/>
    <mergeCell ref="Y222:AA222"/>
    <mergeCell ref="V220:X220"/>
    <mergeCell ref="Y220:AA220"/>
    <mergeCell ref="AB220:AD220"/>
    <mergeCell ref="B221:D221"/>
    <mergeCell ref="E221:G221"/>
    <mergeCell ref="H221:J221"/>
    <mergeCell ref="L221:N221"/>
    <mergeCell ref="O221:Q221"/>
    <mergeCell ref="R221:T221"/>
    <mergeCell ref="V221:X221"/>
    <mergeCell ref="B220:D220"/>
    <mergeCell ref="E220:G220"/>
    <mergeCell ref="H220:J220"/>
    <mergeCell ref="L220:N220"/>
    <mergeCell ref="O220:Q220"/>
    <mergeCell ref="R220:T220"/>
    <mergeCell ref="AB218:AD218"/>
    <mergeCell ref="B219:D219"/>
    <mergeCell ref="E219:G219"/>
    <mergeCell ref="H219:J219"/>
    <mergeCell ref="L219:N219"/>
    <mergeCell ref="O219:Q219"/>
    <mergeCell ref="R219:T219"/>
    <mergeCell ref="V219:X219"/>
    <mergeCell ref="Y219:AA219"/>
    <mergeCell ref="AB219:AD219"/>
    <mergeCell ref="Y217:AA217"/>
    <mergeCell ref="AB217:AD217"/>
    <mergeCell ref="B218:D218"/>
    <mergeCell ref="E218:G218"/>
    <mergeCell ref="H218:J218"/>
    <mergeCell ref="L218:N218"/>
    <mergeCell ref="O218:Q218"/>
    <mergeCell ref="R218:T218"/>
    <mergeCell ref="V218:X218"/>
    <mergeCell ref="Y218:AA218"/>
    <mergeCell ref="V216:X216"/>
    <mergeCell ref="Y216:AA216"/>
    <mergeCell ref="AB216:AD216"/>
    <mergeCell ref="B217:D217"/>
    <mergeCell ref="E217:G217"/>
    <mergeCell ref="H217:J217"/>
    <mergeCell ref="L217:N217"/>
    <mergeCell ref="O217:Q217"/>
    <mergeCell ref="R217:T217"/>
    <mergeCell ref="V217:X217"/>
    <mergeCell ref="B216:D216"/>
    <mergeCell ref="E216:G216"/>
    <mergeCell ref="H216:J216"/>
    <mergeCell ref="L216:N216"/>
    <mergeCell ref="O216:Q216"/>
    <mergeCell ref="R216:T216"/>
    <mergeCell ref="AB214:AD214"/>
    <mergeCell ref="B215:D215"/>
    <mergeCell ref="E215:G215"/>
    <mergeCell ref="H215:J215"/>
    <mergeCell ref="L215:N215"/>
    <mergeCell ref="O215:Q215"/>
    <mergeCell ref="R215:T215"/>
    <mergeCell ref="V215:X215"/>
    <mergeCell ref="Y215:AA215"/>
    <mergeCell ref="AB215:AD215"/>
    <mergeCell ref="Y212:AA213"/>
    <mergeCell ref="AB212:AD213"/>
    <mergeCell ref="B214:D214"/>
    <mergeCell ref="E214:G214"/>
    <mergeCell ref="H214:J214"/>
    <mergeCell ref="L214:N214"/>
    <mergeCell ref="O214:Q214"/>
    <mergeCell ref="R214:T214"/>
    <mergeCell ref="V214:X214"/>
    <mergeCell ref="Y214:AA214"/>
    <mergeCell ref="V210:X211"/>
    <mergeCell ref="Y210:AA211"/>
    <mergeCell ref="AB210:AD211"/>
    <mergeCell ref="B212:D213"/>
    <mergeCell ref="E212:G213"/>
    <mergeCell ref="H212:J213"/>
    <mergeCell ref="L212:N213"/>
    <mergeCell ref="O212:Q213"/>
    <mergeCell ref="R212:T213"/>
    <mergeCell ref="V212:X213"/>
    <mergeCell ref="B210:D211"/>
    <mergeCell ref="E210:G211"/>
    <mergeCell ref="H210:J211"/>
    <mergeCell ref="L210:N211"/>
    <mergeCell ref="O210:Q211"/>
    <mergeCell ref="R210:T211"/>
    <mergeCell ref="AB207:AD207"/>
    <mergeCell ref="B208:D209"/>
    <mergeCell ref="E208:G209"/>
    <mergeCell ref="H208:J209"/>
    <mergeCell ref="L208:N209"/>
    <mergeCell ref="O208:Q209"/>
    <mergeCell ref="R208:T209"/>
    <mergeCell ref="V208:X209"/>
    <mergeCell ref="Y208:AA209"/>
    <mergeCell ref="AB208:AD209"/>
    <mergeCell ref="Y206:AA206"/>
    <mergeCell ref="AB206:AD206"/>
    <mergeCell ref="B207:D207"/>
    <mergeCell ref="E207:G207"/>
    <mergeCell ref="H207:J207"/>
    <mergeCell ref="L207:N207"/>
    <mergeCell ref="O207:Q207"/>
    <mergeCell ref="R207:T207"/>
    <mergeCell ref="V207:X207"/>
    <mergeCell ref="Y207:AA207"/>
    <mergeCell ref="V205:X205"/>
    <mergeCell ref="Y205:AA205"/>
    <mergeCell ref="AB205:AD205"/>
    <mergeCell ref="B206:D206"/>
    <mergeCell ref="E206:G206"/>
    <mergeCell ref="H206:J206"/>
    <mergeCell ref="L206:N206"/>
    <mergeCell ref="O206:Q206"/>
    <mergeCell ref="R206:T206"/>
    <mergeCell ref="V206:X206"/>
    <mergeCell ref="B205:D205"/>
    <mergeCell ref="E205:G205"/>
    <mergeCell ref="H205:J205"/>
    <mergeCell ref="L205:N205"/>
    <mergeCell ref="O205:Q205"/>
    <mergeCell ref="R205:T205"/>
    <mergeCell ref="AB203:AD203"/>
    <mergeCell ref="B204:D204"/>
    <mergeCell ref="E204:G204"/>
    <mergeCell ref="H204:J204"/>
    <mergeCell ref="L204:N204"/>
    <mergeCell ref="O204:Q204"/>
    <mergeCell ref="R204:T204"/>
    <mergeCell ref="V204:X204"/>
    <mergeCell ref="Y204:AA204"/>
    <mergeCell ref="AB204:AD204"/>
    <mergeCell ref="Y202:AA202"/>
    <mergeCell ref="AB202:AD202"/>
    <mergeCell ref="B203:D203"/>
    <mergeCell ref="E203:G203"/>
    <mergeCell ref="H203:J203"/>
    <mergeCell ref="L203:N203"/>
    <mergeCell ref="O203:Q203"/>
    <mergeCell ref="R203:T203"/>
    <mergeCell ref="V203:X203"/>
    <mergeCell ref="Y203:AA203"/>
    <mergeCell ref="V200:X201"/>
    <mergeCell ref="Y200:AA201"/>
    <mergeCell ref="AB200:AD201"/>
    <mergeCell ref="B202:D202"/>
    <mergeCell ref="E202:G202"/>
    <mergeCell ref="H202:J202"/>
    <mergeCell ref="L202:N202"/>
    <mergeCell ref="O202:Q202"/>
    <mergeCell ref="R202:T202"/>
    <mergeCell ref="V202:X202"/>
    <mergeCell ref="B200:D201"/>
    <mergeCell ref="E200:G201"/>
    <mergeCell ref="H200:J201"/>
    <mergeCell ref="L200:N201"/>
    <mergeCell ref="O200:Q201"/>
    <mergeCell ref="R200:T201"/>
    <mergeCell ref="AB197:AD197"/>
    <mergeCell ref="B198:D199"/>
    <mergeCell ref="E198:G199"/>
    <mergeCell ref="H198:J199"/>
    <mergeCell ref="L198:N199"/>
    <mergeCell ref="O198:Q199"/>
    <mergeCell ref="R198:T199"/>
    <mergeCell ref="V198:X199"/>
    <mergeCell ref="Y198:AA199"/>
    <mergeCell ref="AB198:AD199"/>
    <mergeCell ref="Y196:AA196"/>
    <mergeCell ref="AB196:AD196"/>
    <mergeCell ref="B197:D197"/>
    <mergeCell ref="E197:G197"/>
    <mergeCell ref="H197:J197"/>
    <mergeCell ref="L197:N197"/>
    <mergeCell ref="O197:Q197"/>
    <mergeCell ref="R197:T197"/>
    <mergeCell ref="V197:X197"/>
    <mergeCell ref="Y197:AA197"/>
    <mergeCell ref="V195:X195"/>
    <mergeCell ref="Y195:AA195"/>
    <mergeCell ref="AB195:AD195"/>
    <mergeCell ref="B196:D196"/>
    <mergeCell ref="E196:G196"/>
    <mergeCell ref="H196:J196"/>
    <mergeCell ref="L196:N196"/>
    <mergeCell ref="O196:Q196"/>
    <mergeCell ref="R196:T196"/>
    <mergeCell ref="V196:X196"/>
    <mergeCell ref="B195:D195"/>
    <mergeCell ref="E195:G195"/>
    <mergeCell ref="H195:J195"/>
    <mergeCell ref="L195:N195"/>
    <mergeCell ref="O195:Q195"/>
    <mergeCell ref="R195:T195"/>
    <mergeCell ref="AB193:AD193"/>
    <mergeCell ref="B194:D194"/>
    <mergeCell ref="E194:G194"/>
    <mergeCell ref="H194:J194"/>
    <mergeCell ref="L194:N194"/>
    <mergeCell ref="O194:Q194"/>
    <mergeCell ref="R194:T194"/>
    <mergeCell ref="V194:X194"/>
    <mergeCell ref="Y194:AA194"/>
    <mergeCell ref="AB194:AD194"/>
    <mergeCell ref="Y192:AA192"/>
    <mergeCell ref="AB192:AD192"/>
    <mergeCell ref="B193:D193"/>
    <mergeCell ref="E193:G193"/>
    <mergeCell ref="H193:J193"/>
    <mergeCell ref="L193:N193"/>
    <mergeCell ref="O193:Q193"/>
    <mergeCell ref="R193:T193"/>
    <mergeCell ref="V193:X193"/>
    <mergeCell ref="Y193:AA193"/>
    <mergeCell ref="V191:X191"/>
    <mergeCell ref="Y191:AA191"/>
    <mergeCell ref="AB191:AD191"/>
    <mergeCell ref="B192:D192"/>
    <mergeCell ref="E192:G192"/>
    <mergeCell ref="H192:J192"/>
    <mergeCell ref="L192:N192"/>
    <mergeCell ref="O192:Q192"/>
    <mergeCell ref="R192:T192"/>
    <mergeCell ref="V192:X192"/>
    <mergeCell ref="B191:D191"/>
    <mergeCell ref="E191:G191"/>
    <mergeCell ref="H191:J191"/>
    <mergeCell ref="L191:N191"/>
    <mergeCell ref="O191:Q191"/>
    <mergeCell ref="R191:T191"/>
    <mergeCell ref="AB189:AD189"/>
    <mergeCell ref="B190:D190"/>
    <mergeCell ref="E190:G190"/>
    <mergeCell ref="H190:J190"/>
    <mergeCell ref="L190:N190"/>
    <mergeCell ref="O190:Q190"/>
    <mergeCell ref="R190:T190"/>
    <mergeCell ref="V190:X190"/>
    <mergeCell ref="Y190:AA190"/>
    <mergeCell ref="AB190:AD190"/>
    <mergeCell ref="Y188:AA188"/>
    <mergeCell ref="AB188:AD188"/>
    <mergeCell ref="B189:D189"/>
    <mergeCell ref="E189:G189"/>
    <mergeCell ref="H189:J189"/>
    <mergeCell ref="L189:N189"/>
    <mergeCell ref="O189:Q189"/>
    <mergeCell ref="R189:T189"/>
    <mergeCell ref="V189:X189"/>
    <mergeCell ref="Y189:AA189"/>
    <mergeCell ref="V187:X187"/>
    <mergeCell ref="Y187:AA187"/>
    <mergeCell ref="AB187:AD187"/>
    <mergeCell ref="B188:D188"/>
    <mergeCell ref="E188:G188"/>
    <mergeCell ref="H188:J188"/>
    <mergeCell ref="L188:N188"/>
    <mergeCell ref="O188:Q188"/>
    <mergeCell ref="R188:T188"/>
    <mergeCell ref="V188:X188"/>
    <mergeCell ref="B187:D187"/>
    <mergeCell ref="E187:G187"/>
    <mergeCell ref="H187:J187"/>
    <mergeCell ref="L187:N187"/>
    <mergeCell ref="O187:Q187"/>
    <mergeCell ref="R187:T187"/>
    <mergeCell ref="AB185:AD185"/>
    <mergeCell ref="B186:D186"/>
    <mergeCell ref="E186:G186"/>
    <mergeCell ref="H186:J186"/>
    <mergeCell ref="L186:N186"/>
    <mergeCell ref="O186:Q186"/>
    <mergeCell ref="R186:T186"/>
    <mergeCell ref="V186:X186"/>
    <mergeCell ref="Y186:AA186"/>
    <mergeCell ref="AB186:AD186"/>
    <mergeCell ref="Y184:AA184"/>
    <mergeCell ref="AB184:AD184"/>
    <mergeCell ref="B185:D185"/>
    <mergeCell ref="E185:G185"/>
    <mergeCell ref="H185:J185"/>
    <mergeCell ref="L185:N185"/>
    <mergeCell ref="O185:Q185"/>
    <mergeCell ref="R185:T185"/>
    <mergeCell ref="V185:X185"/>
    <mergeCell ref="Y185:AA185"/>
    <mergeCell ref="V182:X183"/>
    <mergeCell ref="Y182:AA183"/>
    <mergeCell ref="AB182:AD183"/>
    <mergeCell ref="B184:D184"/>
    <mergeCell ref="E184:G184"/>
    <mergeCell ref="H184:J184"/>
    <mergeCell ref="L184:N184"/>
    <mergeCell ref="O184:Q184"/>
    <mergeCell ref="R184:T184"/>
    <mergeCell ref="V184:X184"/>
    <mergeCell ref="B182:D183"/>
    <mergeCell ref="E182:G183"/>
    <mergeCell ref="H182:J183"/>
    <mergeCell ref="L182:N183"/>
    <mergeCell ref="O182:Q183"/>
    <mergeCell ref="R182:T183"/>
    <mergeCell ref="AB180:AD180"/>
    <mergeCell ref="B181:D181"/>
    <mergeCell ref="E181:G181"/>
    <mergeCell ref="H181:J181"/>
    <mergeCell ref="L181:N181"/>
    <mergeCell ref="O181:Q181"/>
    <mergeCell ref="R181:T181"/>
    <mergeCell ref="V181:X181"/>
    <mergeCell ref="Y181:AA181"/>
    <mergeCell ref="AB181:AD181"/>
    <mergeCell ref="Y179:AA179"/>
    <mergeCell ref="AB179:AD179"/>
    <mergeCell ref="B180:D180"/>
    <mergeCell ref="E180:G180"/>
    <mergeCell ref="H180:J180"/>
    <mergeCell ref="L180:N180"/>
    <mergeCell ref="O180:Q180"/>
    <mergeCell ref="R180:T180"/>
    <mergeCell ref="V180:X180"/>
    <mergeCell ref="Y180:AA180"/>
    <mergeCell ref="V178:X178"/>
    <mergeCell ref="Y178:AA178"/>
    <mergeCell ref="AB178:AD178"/>
    <mergeCell ref="B179:D179"/>
    <mergeCell ref="E179:G179"/>
    <mergeCell ref="H179:J179"/>
    <mergeCell ref="L179:N179"/>
    <mergeCell ref="O179:Q179"/>
    <mergeCell ref="R179:T179"/>
    <mergeCell ref="V179:X179"/>
    <mergeCell ref="B178:D178"/>
    <mergeCell ref="E178:G178"/>
    <mergeCell ref="H178:J178"/>
    <mergeCell ref="L178:N178"/>
    <mergeCell ref="O178:Q178"/>
    <mergeCell ref="R178:T178"/>
    <mergeCell ref="AB175:AD176"/>
    <mergeCell ref="B177:D177"/>
    <mergeCell ref="E177:G177"/>
    <mergeCell ref="H177:J177"/>
    <mergeCell ref="L177:N177"/>
    <mergeCell ref="O177:Q177"/>
    <mergeCell ref="R177:T177"/>
    <mergeCell ref="V177:X177"/>
    <mergeCell ref="Y177:AA177"/>
    <mergeCell ref="AB177:AD177"/>
    <mergeCell ref="Y173:AA174"/>
    <mergeCell ref="AB173:AD174"/>
    <mergeCell ref="B175:D176"/>
    <mergeCell ref="E175:G176"/>
    <mergeCell ref="H175:J176"/>
    <mergeCell ref="L175:N176"/>
    <mergeCell ref="O175:Q176"/>
    <mergeCell ref="R175:T176"/>
    <mergeCell ref="V175:X176"/>
    <mergeCell ref="Y175:AA176"/>
    <mergeCell ref="V171:X172"/>
    <mergeCell ref="Y171:AA172"/>
    <mergeCell ref="AB171:AD172"/>
    <mergeCell ref="B173:D174"/>
    <mergeCell ref="E173:G174"/>
    <mergeCell ref="H173:J174"/>
    <mergeCell ref="L173:N174"/>
    <mergeCell ref="O173:Q174"/>
    <mergeCell ref="R173:T174"/>
    <mergeCell ref="V173:X174"/>
    <mergeCell ref="B171:D172"/>
    <mergeCell ref="E171:G172"/>
    <mergeCell ref="H171:J172"/>
    <mergeCell ref="L171:N172"/>
    <mergeCell ref="O171:Q172"/>
    <mergeCell ref="R171:T172"/>
    <mergeCell ref="AB169:AD169"/>
    <mergeCell ref="B170:D170"/>
    <mergeCell ref="E170:G170"/>
    <mergeCell ref="H170:J170"/>
    <mergeCell ref="L170:N170"/>
    <mergeCell ref="O170:Q170"/>
    <mergeCell ref="R170:T170"/>
    <mergeCell ref="V170:X170"/>
    <mergeCell ref="Y170:AA170"/>
    <mergeCell ref="AB170:AD170"/>
    <mergeCell ref="Y168:AA168"/>
    <mergeCell ref="AB168:AD168"/>
    <mergeCell ref="B169:D169"/>
    <mergeCell ref="E169:G169"/>
    <mergeCell ref="H169:J169"/>
    <mergeCell ref="L169:N169"/>
    <mergeCell ref="O169:Q169"/>
    <mergeCell ref="R169:T169"/>
    <mergeCell ref="V169:X169"/>
    <mergeCell ref="Y169:AA169"/>
    <mergeCell ref="V167:X167"/>
    <mergeCell ref="Y167:AA167"/>
    <mergeCell ref="AB167:AD167"/>
    <mergeCell ref="B168:D168"/>
    <mergeCell ref="E168:G168"/>
    <mergeCell ref="H168:J168"/>
    <mergeCell ref="L168:N168"/>
    <mergeCell ref="O168:Q168"/>
    <mergeCell ref="R168:T168"/>
    <mergeCell ref="V168:X168"/>
    <mergeCell ref="B167:D167"/>
    <mergeCell ref="E167:G167"/>
    <mergeCell ref="H167:J167"/>
    <mergeCell ref="L167:N167"/>
    <mergeCell ref="O167:Q167"/>
    <mergeCell ref="R167:T167"/>
    <mergeCell ref="AB165:AD165"/>
    <mergeCell ref="B166:D166"/>
    <mergeCell ref="E166:G166"/>
    <mergeCell ref="H166:J166"/>
    <mergeCell ref="L166:N166"/>
    <mergeCell ref="O166:Q166"/>
    <mergeCell ref="R166:T166"/>
    <mergeCell ref="V166:X166"/>
    <mergeCell ref="Y166:AA166"/>
    <mergeCell ref="AB166:AD166"/>
    <mergeCell ref="Y163:AA164"/>
    <mergeCell ref="AB163:AD164"/>
    <mergeCell ref="B165:D165"/>
    <mergeCell ref="E165:G165"/>
    <mergeCell ref="H165:J165"/>
    <mergeCell ref="L165:N165"/>
    <mergeCell ref="O165:Q165"/>
    <mergeCell ref="R165:T165"/>
    <mergeCell ref="V165:X165"/>
    <mergeCell ref="Y165:AA165"/>
    <mergeCell ref="V161:X162"/>
    <mergeCell ref="Y161:AA162"/>
    <mergeCell ref="AB161:AD162"/>
    <mergeCell ref="B163:D164"/>
    <mergeCell ref="E163:G164"/>
    <mergeCell ref="H163:J164"/>
    <mergeCell ref="L163:N164"/>
    <mergeCell ref="O163:Q164"/>
    <mergeCell ref="R163:T164"/>
    <mergeCell ref="V163:X164"/>
    <mergeCell ref="B161:D162"/>
    <mergeCell ref="E161:G162"/>
    <mergeCell ref="H161:J162"/>
    <mergeCell ref="L161:N162"/>
    <mergeCell ref="O161:Q162"/>
    <mergeCell ref="R161:T162"/>
    <mergeCell ref="AB159:AD159"/>
    <mergeCell ref="B160:D160"/>
    <mergeCell ref="E160:G160"/>
    <mergeCell ref="H160:J160"/>
    <mergeCell ref="L160:N160"/>
    <mergeCell ref="O160:Q160"/>
    <mergeCell ref="R160:T160"/>
    <mergeCell ref="V160:X160"/>
    <mergeCell ref="Y160:AA160"/>
    <mergeCell ref="AB160:AD160"/>
    <mergeCell ref="Y158:AA158"/>
    <mergeCell ref="AB158:AD158"/>
    <mergeCell ref="B159:D159"/>
    <mergeCell ref="E159:G159"/>
    <mergeCell ref="H159:J159"/>
    <mergeCell ref="L159:N159"/>
    <mergeCell ref="O159:Q159"/>
    <mergeCell ref="R159:T159"/>
    <mergeCell ref="V159:X159"/>
    <mergeCell ref="Y159:AA159"/>
    <mergeCell ref="V157:X157"/>
    <mergeCell ref="Y157:AA157"/>
    <mergeCell ref="AB157:AD157"/>
    <mergeCell ref="B158:D158"/>
    <mergeCell ref="E158:G158"/>
    <mergeCell ref="H158:J158"/>
    <mergeCell ref="L158:N158"/>
    <mergeCell ref="O158:Q158"/>
    <mergeCell ref="R158:T158"/>
    <mergeCell ref="V158:X158"/>
    <mergeCell ref="B157:D157"/>
    <mergeCell ref="E157:G157"/>
    <mergeCell ref="H157:J157"/>
    <mergeCell ref="L157:N157"/>
    <mergeCell ref="O157:Q157"/>
    <mergeCell ref="R157:T157"/>
    <mergeCell ref="AB155:AD155"/>
    <mergeCell ref="B156:D156"/>
    <mergeCell ref="E156:G156"/>
    <mergeCell ref="H156:J156"/>
    <mergeCell ref="L156:N156"/>
    <mergeCell ref="O156:Q156"/>
    <mergeCell ref="R156:T156"/>
    <mergeCell ref="V156:X156"/>
    <mergeCell ref="Y156:AA156"/>
    <mergeCell ref="AB156:AD156"/>
    <mergeCell ref="Y154:AA154"/>
    <mergeCell ref="AB154:AD154"/>
    <mergeCell ref="B155:D155"/>
    <mergeCell ref="E155:G155"/>
    <mergeCell ref="H155:J155"/>
    <mergeCell ref="L155:N155"/>
    <mergeCell ref="O155:Q155"/>
    <mergeCell ref="R155:T155"/>
    <mergeCell ref="V155:X155"/>
    <mergeCell ref="Y155:AA155"/>
    <mergeCell ref="V153:X153"/>
    <mergeCell ref="Y153:AA153"/>
    <mergeCell ref="AB153:AD153"/>
    <mergeCell ref="B154:D154"/>
    <mergeCell ref="E154:G154"/>
    <mergeCell ref="H154:J154"/>
    <mergeCell ref="L154:N154"/>
    <mergeCell ref="O154:Q154"/>
    <mergeCell ref="R154:T154"/>
    <mergeCell ref="V154:X154"/>
    <mergeCell ref="B153:D153"/>
    <mergeCell ref="E153:G153"/>
    <mergeCell ref="H153:J153"/>
    <mergeCell ref="L153:N153"/>
    <mergeCell ref="O153:Q153"/>
    <mergeCell ref="R153:T153"/>
    <mergeCell ref="AB151:AD151"/>
    <mergeCell ref="B152:D152"/>
    <mergeCell ref="E152:G152"/>
    <mergeCell ref="H152:J152"/>
    <mergeCell ref="L152:N152"/>
    <mergeCell ref="O152:Q152"/>
    <mergeCell ref="R152:T152"/>
    <mergeCell ref="V152:X152"/>
    <mergeCell ref="Y152:AA152"/>
    <mergeCell ref="AB152:AD152"/>
    <mergeCell ref="Y150:AA150"/>
    <mergeCell ref="AB150:AD150"/>
    <mergeCell ref="B151:D151"/>
    <mergeCell ref="E151:G151"/>
    <mergeCell ref="H151:J151"/>
    <mergeCell ref="L151:N151"/>
    <mergeCell ref="O151:Q151"/>
    <mergeCell ref="R151:T151"/>
    <mergeCell ref="V151:X151"/>
    <mergeCell ref="Y151:AA151"/>
    <mergeCell ref="V149:X149"/>
    <mergeCell ref="Y149:AA149"/>
    <mergeCell ref="AB149:AD149"/>
    <mergeCell ref="B150:D150"/>
    <mergeCell ref="E150:G150"/>
    <mergeCell ref="H150:J150"/>
    <mergeCell ref="L150:N150"/>
    <mergeCell ref="O150:Q150"/>
    <mergeCell ref="R150:T150"/>
    <mergeCell ref="V150:X150"/>
    <mergeCell ref="B149:D149"/>
    <mergeCell ref="E149:G149"/>
    <mergeCell ref="H149:J149"/>
    <mergeCell ref="L149:N149"/>
    <mergeCell ref="O149:Q149"/>
    <mergeCell ref="R149:T149"/>
    <mergeCell ref="AB147:AD147"/>
    <mergeCell ref="B148:D148"/>
    <mergeCell ref="E148:G148"/>
    <mergeCell ref="H148:J148"/>
    <mergeCell ref="L148:N148"/>
    <mergeCell ref="O148:Q148"/>
    <mergeCell ref="R148:T148"/>
    <mergeCell ref="V148:X148"/>
    <mergeCell ref="Y148:AA148"/>
    <mergeCell ref="AB148:AD148"/>
    <mergeCell ref="Y145:AA146"/>
    <mergeCell ref="AB145:AD146"/>
    <mergeCell ref="B147:D147"/>
    <mergeCell ref="E147:G147"/>
    <mergeCell ref="H147:J147"/>
    <mergeCell ref="L147:N147"/>
    <mergeCell ref="O147:Q147"/>
    <mergeCell ref="R147:T147"/>
    <mergeCell ref="V147:X147"/>
    <mergeCell ref="Y147:AA147"/>
    <mergeCell ref="V144:X144"/>
    <mergeCell ref="Y144:AA144"/>
    <mergeCell ref="AB144:AD144"/>
    <mergeCell ref="B145:D146"/>
    <mergeCell ref="E145:G146"/>
    <mergeCell ref="H145:J146"/>
    <mergeCell ref="L145:N146"/>
    <mergeCell ref="O145:Q146"/>
    <mergeCell ref="R145:T146"/>
    <mergeCell ref="V145:X146"/>
    <mergeCell ref="B144:D144"/>
    <mergeCell ref="E144:G144"/>
    <mergeCell ref="H144:J144"/>
    <mergeCell ref="L144:N144"/>
    <mergeCell ref="O144:Q144"/>
    <mergeCell ref="R144:T144"/>
    <mergeCell ref="AB142:AD142"/>
    <mergeCell ref="B143:D143"/>
    <mergeCell ref="E143:G143"/>
    <mergeCell ref="H143:J143"/>
    <mergeCell ref="L143:N143"/>
    <mergeCell ref="O143:Q143"/>
    <mergeCell ref="R143:T143"/>
    <mergeCell ref="V143:X143"/>
    <mergeCell ref="Y143:AA143"/>
    <mergeCell ref="AB143:AD143"/>
    <mergeCell ref="Y141:AA141"/>
    <mergeCell ref="AB141:AD141"/>
    <mergeCell ref="B142:D142"/>
    <mergeCell ref="E142:G142"/>
    <mergeCell ref="H142:J142"/>
    <mergeCell ref="L142:N142"/>
    <mergeCell ref="O142:Q142"/>
    <mergeCell ref="R142:T142"/>
    <mergeCell ref="V142:X142"/>
    <mergeCell ref="Y142:AA142"/>
    <mergeCell ref="V140:X140"/>
    <mergeCell ref="Y140:AA140"/>
    <mergeCell ref="AB140:AD140"/>
    <mergeCell ref="B141:D141"/>
    <mergeCell ref="E141:G141"/>
    <mergeCell ref="H141:J141"/>
    <mergeCell ref="L141:N141"/>
    <mergeCell ref="O141:Q141"/>
    <mergeCell ref="R141:T141"/>
    <mergeCell ref="V141:X141"/>
    <mergeCell ref="B140:D140"/>
    <mergeCell ref="E140:G140"/>
    <mergeCell ref="H140:J140"/>
    <mergeCell ref="L140:N140"/>
    <mergeCell ref="O140:Q140"/>
    <mergeCell ref="R140:T140"/>
    <mergeCell ref="AB138:AD138"/>
    <mergeCell ref="B139:D139"/>
    <mergeCell ref="E139:G139"/>
    <mergeCell ref="H139:J139"/>
    <mergeCell ref="L139:N139"/>
    <mergeCell ref="O139:Q139"/>
    <mergeCell ref="R139:T139"/>
    <mergeCell ref="V139:X139"/>
    <mergeCell ref="Y139:AA139"/>
    <mergeCell ref="AB139:AD139"/>
    <mergeCell ref="Y137:AA137"/>
    <mergeCell ref="AB137:AD137"/>
    <mergeCell ref="B138:D138"/>
    <mergeCell ref="E138:G138"/>
    <mergeCell ref="H138:J138"/>
    <mergeCell ref="L138:N138"/>
    <mergeCell ref="O138:Q138"/>
    <mergeCell ref="R138:T138"/>
    <mergeCell ref="V138:X138"/>
    <mergeCell ref="Y138:AA138"/>
    <mergeCell ref="V136:X136"/>
    <mergeCell ref="Y136:AA136"/>
    <mergeCell ref="AB136:AD136"/>
    <mergeCell ref="B137:D137"/>
    <mergeCell ref="E137:G137"/>
    <mergeCell ref="H137:J137"/>
    <mergeCell ref="L137:N137"/>
    <mergeCell ref="O137:Q137"/>
    <mergeCell ref="R137:T137"/>
    <mergeCell ref="V137:X137"/>
    <mergeCell ref="B136:D136"/>
    <mergeCell ref="E136:G136"/>
    <mergeCell ref="H136:J136"/>
    <mergeCell ref="L136:N136"/>
    <mergeCell ref="O136:Q136"/>
    <mergeCell ref="R136:T136"/>
    <mergeCell ref="AB134:AD134"/>
    <mergeCell ref="B135:D135"/>
    <mergeCell ref="E135:G135"/>
    <mergeCell ref="H135:J135"/>
    <mergeCell ref="L135:N135"/>
    <mergeCell ref="O135:Q135"/>
    <mergeCell ref="R135:T135"/>
    <mergeCell ref="V135:X135"/>
    <mergeCell ref="Y135:AA135"/>
    <mergeCell ref="AB135:AD135"/>
    <mergeCell ref="Y133:AA133"/>
    <mergeCell ref="AB133:AD133"/>
    <mergeCell ref="B134:D134"/>
    <mergeCell ref="E134:G134"/>
    <mergeCell ref="H134:J134"/>
    <mergeCell ref="L134:N134"/>
    <mergeCell ref="O134:Q134"/>
    <mergeCell ref="R134:T134"/>
    <mergeCell ref="V134:X134"/>
    <mergeCell ref="Y134:AA134"/>
    <mergeCell ref="V132:X132"/>
    <mergeCell ref="Y132:AA132"/>
    <mergeCell ref="AB132:AD132"/>
    <mergeCell ref="B133:D133"/>
    <mergeCell ref="E133:G133"/>
    <mergeCell ref="H133:J133"/>
    <mergeCell ref="L133:N133"/>
    <mergeCell ref="O133:Q133"/>
    <mergeCell ref="R133:T133"/>
    <mergeCell ref="V133:X133"/>
    <mergeCell ref="B132:D132"/>
    <mergeCell ref="E132:G132"/>
    <mergeCell ref="H132:J132"/>
    <mergeCell ref="L132:N132"/>
    <mergeCell ref="O132:Q132"/>
    <mergeCell ref="R132:T132"/>
    <mergeCell ref="AB130:AD130"/>
    <mergeCell ref="B131:D131"/>
    <mergeCell ref="E131:G131"/>
    <mergeCell ref="H131:J131"/>
    <mergeCell ref="L131:N131"/>
    <mergeCell ref="O131:Q131"/>
    <mergeCell ref="R131:T131"/>
    <mergeCell ref="V131:X131"/>
    <mergeCell ref="Y131:AA131"/>
    <mergeCell ref="AB131:AD131"/>
    <mergeCell ref="Y129:AA129"/>
    <mergeCell ref="AB129:AD129"/>
    <mergeCell ref="B130:D130"/>
    <mergeCell ref="E130:G130"/>
    <mergeCell ref="H130:J130"/>
    <mergeCell ref="L130:N130"/>
    <mergeCell ref="O130:Q130"/>
    <mergeCell ref="R130:T130"/>
    <mergeCell ref="V130:X130"/>
    <mergeCell ref="Y130:AA130"/>
    <mergeCell ref="V128:X128"/>
    <mergeCell ref="Y128:AA128"/>
    <mergeCell ref="AB128:AD128"/>
    <mergeCell ref="B129:D129"/>
    <mergeCell ref="E129:G129"/>
    <mergeCell ref="H129:J129"/>
    <mergeCell ref="L129:N129"/>
    <mergeCell ref="O129:Q129"/>
    <mergeCell ref="R129:T129"/>
    <mergeCell ref="V129:X129"/>
    <mergeCell ref="B128:D128"/>
    <mergeCell ref="E128:G128"/>
    <mergeCell ref="H128:J128"/>
    <mergeCell ref="L128:N128"/>
    <mergeCell ref="O128:Q128"/>
    <mergeCell ref="R128:T128"/>
    <mergeCell ref="AB126:AD126"/>
    <mergeCell ref="B127:D127"/>
    <mergeCell ref="E127:G127"/>
    <mergeCell ref="H127:J127"/>
    <mergeCell ref="L127:N127"/>
    <mergeCell ref="O127:Q127"/>
    <mergeCell ref="R127:T127"/>
    <mergeCell ref="V127:X127"/>
    <mergeCell ref="Y127:AA127"/>
    <mergeCell ref="AB127:AD127"/>
    <mergeCell ref="Y125:AA125"/>
    <mergeCell ref="AB125:AD125"/>
    <mergeCell ref="B126:D126"/>
    <mergeCell ref="E126:G126"/>
    <mergeCell ref="H126:J126"/>
    <mergeCell ref="L126:N126"/>
    <mergeCell ref="O126:Q126"/>
    <mergeCell ref="R126:T126"/>
    <mergeCell ref="V126:X126"/>
    <mergeCell ref="Y126:AA126"/>
    <mergeCell ref="V124:X124"/>
    <mergeCell ref="Y124:AA124"/>
    <mergeCell ref="AB124:AD124"/>
    <mergeCell ref="B125:D125"/>
    <mergeCell ref="E125:G125"/>
    <mergeCell ref="H125:J125"/>
    <mergeCell ref="L125:N125"/>
    <mergeCell ref="O125:Q125"/>
    <mergeCell ref="R125:T125"/>
    <mergeCell ref="V125:X125"/>
    <mergeCell ref="B124:D124"/>
    <mergeCell ref="E124:G124"/>
    <mergeCell ref="H124:J124"/>
    <mergeCell ref="L124:N124"/>
    <mergeCell ref="O124:Q124"/>
    <mergeCell ref="R124:T124"/>
    <mergeCell ref="AB122:AD122"/>
    <mergeCell ref="B123:D123"/>
    <mergeCell ref="E123:G123"/>
    <mergeCell ref="H123:J123"/>
    <mergeCell ref="L123:N123"/>
    <mergeCell ref="O123:Q123"/>
    <mergeCell ref="R123:T123"/>
    <mergeCell ref="V123:X123"/>
    <mergeCell ref="Y123:AA123"/>
    <mergeCell ref="AB123:AD123"/>
    <mergeCell ref="Y121:AA121"/>
    <mergeCell ref="AB121:AD121"/>
    <mergeCell ref="B122:D122"/>
    <mergeCell ref="E122:G122"/>
    <mergeCell ref="H122:J122"/>
    <mergeCell ref="L122:N122"/>
    <mergeCell ref="O122:Q122"/>
    <mergeCell ref="R122:T122"/>
    <mergeCell ref="V122:X122"/>
    <mergeCell ref="Y122:AA122"/>
    <mergeCell ref="V120:X120"/>
    <mergeCell ref="Y120:AA120"/>
    <mergeCell ref="AB120:AD120"/>
    <mergeCell ref="B121:D121"/>
    <mergeCell ref="E121:G121"/>
    <mergeCell ref="H121:J121"/>
    <mergeCell ref="L121:N121"/>
    <mergeCell ref="O121:Q121"/>
    <mergeCell ref="R121:T121"/>
    <mergeCell ref="V121:X121"/>
    <mergeCell ref="B120:D120"/>
    <mergeCell ref="E120:G120"/>
    <mergeCell ref="H120:J120"/>
    <mergeCell ref="L120:N120"/>
    <mergeCell ref="O120:Q120"/>
    <mergeCell ref="R120:T120"/>
    <mergeCell ref="AB118:AD118"/>
    <mergeCell ref="B119:D119"/>
    <mergeCell ref="E119:G119"/>
    <mergeCell ref="H119:J119"/>
    <mergeCell ref="L119:N119"/>
    <mergeCell ref="O119:Q119"/>
    <mergeCell ref="R119:T119"/>
    <mergeCell ref="V119:X119"/>
    <mergeCell ref="Y119:AA119"/>
    <mergeCell ref="AB119:AD119"/>
    <mergeCell ref="Y117:AA117"/>
    <mergeCell ref="AB117:AD117"/>
    <mergeCell ref="B118:D118"/>
    <mergeCell ref="E118:G118"/>
    <mergeCell ref="H118:J118"/>
    <mergeCell ref="L118:N118"/>
    <mergeCell ref="O118:Q118"/>
    <mergeCell ref="R118:T118"/>
    <mergeCell ref="V118:X118"/>
    <mergeCell ref="Y118:AA118"/>
    <mergeCell ref="V116:X116"/>
    <mergeCell ref="Y116:AA116"/>
    <mergeCell ref="AB116:AD116"/>
    <mergeCell ref="B117:D117"/>
    <mergeCell ref="E117:G117"/>
    <mergeCell ref="H117:J117"/>
    <mergeCell ref="L117:N117"/>
    <mergeCell ref="O117:Q117"/>
    <mergeCell ref="R117:T117"/>
    <mergeCell ref="V117:X117"/>
    <mergeCell ref="B116:D116"/>
    <mergeCell ref="E116:G116"/>
    <mergeCell ref="H116:J116"/>
    <mergeCell ref="L116:N116"/>
    <mergeCell ref="O116:Q116"/>
    <mergeCell ref="R116:T116"/>
    <mergeCell ref="AB114:AD114"/>
    <mergeCell ref="B115:D115"/>
    <mergeCell ref="E115:G115"/>
    <mergeCell ref="H115:J115"/>
    <mergeCell ref="L115:N115"/>
    <mergeCell ref="O115:Q115"/>
    <mergeCell ref="R115:T115"/>
    <mergeCell ref="V115:X115"/>
    <mergeCell ref="Y115:AA115"/>
    <mergeCell ref="AB115:AD115"/>
    <mergeCell ref="Y113:AA113"/>
    <mergeCell ref="AB113:AD113"/>
    <mergeCell ref="B114:D114"/>
    <mergeCell ref="E114:G114"/>
    <mergeCell ref="H114:J114"/>
    <mergeCell ref="L114:N114"/>
    <mergeCell ref="O114:Q114"/>
    <mergeCell ref="R114:T114"/>
    <mergeCell ref="V114:X114"/>
    <mergeCell ref="Y114:AA114"/>
    <mergeCell ref="V111:X112"/>
    <mergeCell ref="Y111:AA112"/>
    <mergeCell ref="AB111:AD112"/>
    <mergeCell ref="B113:D113"/>
    <mergeCell ref="E113:G113"/>
    <mergeCell ref="H113:J113"/>
    <mergeCell ref="L113:N113"/>
    <mergeCell ref="O113:Q113"/>
    <mergeCell ref="R113:T113"/>
    <mergeCell ref="V113:X113"/>
    <mergeCell ref="B111:D112"/>
    <mergeCell ref="E111:G112"/>
    <mergeCell ref="H111:J112"/>
    <mergeCell ref="L111:N112"/>
    <mergeCell ref="O111:Q112"/>
    <mergeCell ref="R111:T112"/>
    <mergeCell ref="AB107:AD108"/>
    <mergeCell ref="B109:D110"/>
    <mergeCell ref="E109:G110"/>
    <mergeCell ref="H109:J110"/>
    <mergeCell ref="L109:N110"/>
    <mergeCell ref="O109:Q110"/>
    <mergeCell ref="R109:T110"/>
    <mergeCell ref="V109:X110"/>
    <mergeCell ref="Y109:AA110"/>
    <mergeCell ref="AB109:AD110"/>
    <mergeCell ref="Y106:AA106"/>
    <mergeCell ref="AB106:AD106"/>
    <mergeCell ref="B107:D108"/>
    <mergeCell ref="E107:G108"/>
    <mergeCell ref="H107:J108"/>
    <mergeCell ref="L107:N108"/>
    <mergeCell ref="O107:Q108"/>
    <mergeCell ref="R107:T108"/>
    <mergeCell ref="V107:X108"/>
    <mergeCell ref="Y107:AA108"/>
    <mergeCell ref="V105:X105"/>
    <mergeCell ref="Y105:AA105"/>
    <mergeCell ref="AB105:AD105"/>
    <mergeCell ref="B106:D106"/>
    <mergeCell ref="E106:G106"/>
    <mergeCell ref="H106:J106"/>
    <mergeCell ref="L106:N106"/>
    <mergeCell ref="O106:Q106"/>
    <mergeCell ref="R106:T106"/>
    <mergeCell ref="V106:X106"/>
    <mergeCell ref="B105:D105"/>
    <mergeCell ref="E105:G105"/>
    <mergeCell ref="H105:J105"/>
    <mergeCell ref="L105:N105"/>
    <mergeCell ref="O105:Q105"/>
    <mergeCell ref="R105:T105"/>
    <mergeCell ref="AB103:AD103"/>
    <mergeCell ref="B104:D104"/>
    <mergeCell ref="E104:G104"/>
    <mergeCell ref="H104:J104"/>
    <mergeCell ref="L104:N104"/>
    <mergeCell ref="O104:Q104"/>
    <mergeCell ref="R104:T104"/>
    <mergeCell ref="V104:X104"/>
    <mergeCell ref="Y104:AA104"/>
    <mergeCell ref="AB104:AD104"/>
    <mergeCell ref="Y102:AA102"/>
    <mergeCell ref="AB102:AD102"/>
    <mergeCell ref="B103:D103"/>
    <mergeCell ref="E103:G103"/>
    <mergeCell ref="H103:J103"/>
    <mergeCell ref="L103:N103"/>
    <mergeCell ref="O103:Q103"/>
    <mergeCell ref="R103:T103"/>
    <mergeCell ref="V103:X103"/>
    <mergeCell ref="Y103:AA103"/>
    <mergeCell ref="V101:X101"/>
    <mergeCell ref="Y101:AA101"/>
    <mergeCell ref="AB101:AD101"/>
    <mergeCell ref="B102:D102"/>
    <mergeCell ref="E102:G102"/>
    <mergeCell ref="H102:J102"/>
    <mergeCell ref="L102:N102"/>
    <mergeCell ref="O102:Q102"/>
    <mergeCell ref="R102:T102"/>
    <mergeCell ref="V102:X102"/>
    <mergeCell ref="B101:D101"/>
    <mergeCell ref="E101:G101"/>
    <mergeCell ref="H101:J101"/>
    <mergeCell ref="L101:N101"/>
    <mergeCell ref="O101:Q101"/>
    <mergeCell ref="R101:T101"/>
    <mergeCell ref="AB97:AD98"/>
    <mergeCell ref="B99:D100"/>
    <mergeCell ref="E99:G100"/>
    <mergeCell ref="H99:J100"/>
    <mergeCell ref="L99:N100"/>
    <mergeCell ref="O99:Q100"/>
    <mergeCell ref="R99:T100"/>
    <mergeCell ref="V99:X100"/>
    <mergeCell ref="Y99:AA100"/>
    <mergeCell ref="AB99:AD100"/>
    <mergeCell ref="Y96:AA96"/>
    <mergeCell ref="AB96:AD96"/>
    <mergeCell ref="B97:D98"/>
    <mergeCell ref="E97:G98"/>
    <mergeCell ref="H97:J98"/>
    <mergeCell ref="L97:N98"/>
    <mergeCell ref="O97:Q98"/>
    <mergeCell ref="R97:T98"/>
    <mergeCell ref="V97:X98"/>
    <mergeCell ref="Y97:AA98"/>
    <mergeCell ref="V95:X95"/>
    <mergeCell ref="Y95:AA95"/>
    <mergeCell ref="AB95:AD95"/>
    <mergeCell ref="B96:D96"/>
    <mergeCell ref="E96:G96"/>
    <mergeCell ref="H96:J96"/>
    <mergeCell ref="L96:N96"/>
    <mergeCell ref="O96:Q96"/>
    <mergeCell ref="R96:T96"/>
    <mergeCell ref="V96:X96"/>
    <mergeCell ref="B95:D95"/>
    <mergeCell ref="E95:G95"/>
    <mergeCell ref="H95:J95"/>
    <mergeCell ref="L95:N95"/>
    <mergeCell ref="O95:Q95"/>
    <mergeCell ref="R95:T95"/>
    <mergeCell ref="AB93:AD93"/>
    <mergeCell ref="B94:D94"/>
    <mergeCell ref="E94:G94"/>
    <mergeCell ref="H94:J94"/>
    <mergeCell ref="L94:N94"/>
    <mergeCell ref="O94:Q94"/>
    <mergeCell ref="R94:T94"/>
    <mergeCell ref="V94:X94"/>
    <mergeCell ref="Y94:AA94"/>
    <mergeCell ref="AB94:AD94"/>
    <mergeCell ref="Y92:AA92"/>
    <mergeCell ref="AB92:AD92"/>
    <mergeCell ref="B93:D93"/>
    <mergeCell ref="E93:G93"/>
    <mergeCell ref="H93:J93"/>
    <mergeCell ref="L93:N93"/>
    <mergeCell ref="O93:Q93"/>
    <mergeCell ref="R93:T93"/>
    <mergeCell ref="V93:X93"/>
    <mergeCell ref="Y93:AA93"/>
    <mergeCell ref="V91:X91"/>
    <mergeCell ref="Y91:AA91"/>
    <mergeCell ref="AB91:AD91"/>
    <mergeCell ref="B92:D92"/>
    <mergeCell ref="E92:G92"/>
    <mergeCell ref="H92:J92"/>
    <mergeCell ref="L92:N92"/>
    <mergeCell ref="O92:Q92"/>
    <mergeCell ref="R92:T92"/>
    <mergeCell ref="V92:X92"/>
    <mergeCell ref="B91:D91"/>
    <mergeCell ref="E91:G91"/>
    <mergeCell ref="H91:J91"/>
    <mergeCell ref="L91:N91"/>
    <mergeCell ref="O91:Q91"/>
    <mergeCell ref="R91:T91"/>
    <mergeCell ref="AB89:AD89"/>
    <mergeCell ref="B90:D90"/>
    <mergeCell ref="E90:G90"/>
    <mergeCell ref="H90:J90"/>
    <mergeCell ref="L90:N90"/>
    <mergeCell ref="O90:Q90"/>
    <mergeCell ref="R90:T90"/>
    <mergeCell ref="V90:X90"/>
    <mergeCell ref="Y90:AA90"/>
    <mergeCell ref="AB90:AD90"/>
    <mergeCell ref="Y88:AA88"/>
    <mergeCell ref="AB88:AD88"/>
    <mergeCell ref="B89:D89"/>
    <mergeCell ref="E89:G89"/>
    <mergeCell ref="H89:J89"/>
    <mergeCell ref="L89:N89"/>
    <mergeCell ref="O89:Q89"/>
    <mergeCell ref="R89:T89"/>
    <mergeCell ref="V89:X89"/>
    <mergeCell ref="Y89:AA89"/>
    <mergeCell ref="V87:X87"/>
    <mergeCell ref="Y87:AA87"/>
    <mergeCell ref="AB87:AD87"/>
    <mergeCell ref="B88:D88"/>
    <mergeCell ref="E88:G88"/>
    <mergeCell ref="H88:J88"/>
    <mergeCell ref="L88:N88"/>
    <mergeCell ref="O88:Q88"/>
    <mergeCell ref="R88:T88"/>
    <mergeCell ref="V88:X88"/>
    <mergeCell ref="B87:D87"/>
    <mergeCell ref="E87:G87"/>
    <mergeCell ref="H87:J87"/>
    <mergeCell ref="L87:N87"/>
    <mergeCell ref="O87:Q87"/>
    <mergeCell ref="R87:T87"/>
    <mergeCell ref="AB85:AD85"/>
    <mergeCell ref="B86:D86"/>
    <mergeCell ref="E86:G86"/>
    <mergeCell ref="H86:J86"/>
    <mergeCell ref="L86:N86"/>
    <mergeCell ref="O86:Q86"/>
    <mergeCell ref="R86:T86"/>
    <mergeCell ref="V86:X86"/>
    <mergeCell ref="Y86:AA86"/>
    <mergeCell ref="AB86:AD86"/>
    <mergeCell ref="Y84:AA84"/>
    <mergeCell ref="AB84:AD84"/>
    <mergeCell ref="B85:D85"/>
    <mergeCell ref="E85:G85"/>
    <mergeCell ref="H85:J85"/>
    <mergeCell ref="L85:N85"/>
    <mergeCell ref="O85:Q85"/>
    <mergeCell ref="R85:T85"/>
    <mergeCell ref="V85:X85"/>
    <mergeCell ref="Y85:AA85"/>
    <mergeCell ref="V83:X83"/>
    <mergeCell ref="Y83:AA83"/>
    <mergeCell ref="AB83:AD83"/>
    <mergeCell ref="B84:D84"/>
    <mergeCell ref="E84:G84"/>
    <mergeCell ref="H84:J84"/>
    <mergeCell ref="L84:N84"/>
    <mergeCell ref="O84:Q84"/>
    <mergeCell ref="R84:T84"/>
    <mergeCell ref="V84:X84"/>
    <mergeCell ref="B83:D83"/>
    <mergeCell ref="E83:G83"/>
    <mergeCell ref="H83:J83"/>
    <mergeCell ref="L83:N83"/>
    <mergeCell ref="O83:Q83"/>
    <mergeCell ref="R83:T83"/>
    <mergeCell ref="AB80:AD80"/>
    <mergeCell ref="B81:D82"/>
    <mergeCell ref="E81:G82"/>
    <mergeCell ref="H81:J82"/>
    <mergeCell ref="L81:N82"/>
    <mergeCell ref="O81:Q82"/>
    <mergeCell ref="R81:T82"/>
    <mergeCell ref="V81:X82"/>
    <mergeCell ref="Y81:AA82"/>
    <mergeCell ref="AB81:AD82"/>
    <mergeCell ref="Y79:AA79"/>
    <mergeCell ref="AB79:AD79"/>
    <mergeCell ref="B80:D80"/>
    <mergeCell ref="E80:G80"/>
    <mergeCell ref="H80:J80"/>
    <mergeCell ref="L80:N80"/>
    <mergeCell ref="O80:Q80"/>
    <mergeCell ref="R80:T80"/>
    <mergeCell ref="V80:X80"/>
    <mergeCell ref="Y80:AA80"/>
    <mergeCell ref="V78:X78"/>
    <mergeCell ref="Y78:AA78"/>
    <mergeCell ref="AB78:AD78"/>
    <mergeCell ref="B79:D79"/>
    <mergeCell ref="E79:G79"/>
    <mergeCell ref="H79:J79"/>
    <mergeCell ref="L79:N79"/>
    <mergeCell ref="O79:Q79"/>
    <mergeCell ref="R79:T79"/>
    <mergeCell ref="V79:X79"/>
    <mergeCell ref="B78:D78"/>
    <mergeCell ref="E78:G78"/>
    <mergeCell ref="H78:J78"/>
    <mergeCell ref="L78:N78"/>
    <mergeCell ref="O78:Q78"/>
    <mergeCell ref="R78:T78"/>
    <mergeCell ref="AB76:AD76"/>
    <mergeCell ref="B77:D77"/>
    <mergeCell ref="E77:G77"/>
    <mergeCell ref="H77:J77"/>
    <mergeCell ref="L77:N77"/>
    <mergeCell ref="O77:Q77"/>
    <mergeCell ref="R77:T77"/>
    <mergeCell ref="V77:X77"/>
    <mergeCell ref="Y77:AA77"/>
    <mergeCell ref="AB77:AD77"/>
    <mergeCell ref="Y75:AA75"/>
    <mergeCell ref="AB75:AD75"/>
    <mergeCell ref="B76:D76"/>
    <mergeCell ref="E76:G76"/>
    <mergeCell ref="H76:J76"/>
    <mergeCell ref="L76:N76"/>
    <mergeCell ref="O76:Q76"/>
    <mergeCell ref="R76:T76"/>
    <mergeCell ref="V76:X76"/>
    <mergeCell ref="Y76:AA76"/>
    <mergeCell ref="V74:X74"/>
    <mergeCell ref="Y74:AA74"/>
    <mergeCell ref="AB74:AD74"/>
    <mergeCell ref="B75:D75"/>
    <mergeCell ref="E75:G75"/>
    <mergeCell ref="H75:J75"/>
    <mergeCell ref="L75:N75"/>
    <mergeCell ref="O75:Q75"/>
    <mergeCell ref="R75:T75"/>
    <mergeCell ref="V75:X75"/>
    <mergeCell ref="B74:D74"/>
    <mergeCell ref="E74:G74"/>
    <mergeCell ref="H74:J74"/>
    <mergeCell ref="L74:N74"/>
    <mergeCell ref="O74:Q74"/>
    <mergeCell ref="R74:T74"/>
    <mergeCell ref="AB72:AD72"/>
    <mergeCell ref="B73:D73"/>
    <mergeCell ref="E73:G73"/>
    <mergeCell ref="H73:J73"/>
    <mergeCell ref="L73:N73"/>
    <mergeCell ref="O73:Q73"/>
    <mergeCell ref="R73:T73"/>
    <mergeCell ref="V73:X73"/>
    <mergeCell ref="Y73:AA73"/>
    <mergeCell ref="AB73:AD73"/>
    <mergeCell ref="Y71:AA71"/>
    <mergeCell ref="AB71:AD71"/>
    <mergeCell ref="B72:D72"/>
    <mergeCell ref="E72:G72"/>
    <mergeCell ref="H72:J72"/>
    <mergeCell ref="L72:N72"/>
    <mergeCell ref="O72:Q72"/>
    <mergeCell ref="R72:T72"/>
    <mergeCell ref="V72:X72"/>
    <mergeCell ref="Y72:AA72"/>
    <mergeCell ref="V70:X70"/>
    <mergeCell ref="Y70:AA70"/>
    <mergeCell ref="AB70:AD70"/>
    <mergeCell ref="B71:D71"/>
    <mergeCell ref="E71:G71"/>
    <mergeCell ref="H71:J71"/>
    <mergeCell ref="L71:N71"/>
    <mergeCell ref="O71:Q71"/>
    <mergeCell ref="R71:T71"/>
    <mergeCell ref="V71:X71"/>
    <mergeCell ref="B70:D70"/>
    <mergeCell ref="E70:G70"/>
    <mergeCell ref="H70:J70"/>
    <mergeCell ref="L70:N70"/>
    <mergeCell ref="O70:Q70"/>
    <mergeCell ref="R70:T70"/>
    <mergeCell ref="AB68:AD68"/>
    <mergeCell ref="B69:D69"/>
    <mergeCell ref="E69:G69"/>
    <mergeCell ref="H69:J69"/>
    <mergeCell ref="L69:N69"/>
    <mergeCell ref="O69:Q69"/>
    <mergeCell ref="R69:T69"/>
    <mergeCell ref="V69:X69"/>
    <mergeCell ref="Y69:AA69"/>
    <mergeCell ref="AB69:AD69"/>
    <mergeCell ref="Y67:AA67"/>
    <mergeCell ref="AB67:AD67"/>
    <mergeCell ref="B68:D68"/>
    <mergeCell ref="E68:G68"/>
    <mergeCell ref="H68:J68"/>
    <mergeCell ref="L68:N68"/>
    <mergeCell ref="O68:Q68"/>
    <mergeCell ref="R68:T68"/>
    <mergeCell ref="V68:X68"/>
    <mergeCell ref="Y68:AA68"/>
    <mergeCell ref="V66:X66"/>
    <mergeCell ref="Y66:AA66"/>
    <mergeCell ref="AB66:AD66"/>
    <mergeCell ref="B67:D67"/>
    <mergeCell ref="E67:G67"/>
    <mergeCell ref="H67:J67"/>
    <mergeCell ref="L67:N67"/>
    <mergeCell ref="O67:Q67"/>
    <mergeCell ref="R67:T67"/>
    <mergeCell ref="V67:X67"/>
    <mergeCell ref="B66:D66"/>
    <mergeCell ref="E66:G66"/>
    <mergeCell ref="H66:J66"/>
    <mergeCell ref="L66:N66"/>
    <mergeCell ref="O66:Q66"/>
    <mergeCell ref="R66:T66"/>
    <mergeCell ref="AB64:AD64"/>
    <mergeCell ref="B65:D65"/>
    <mergeCell ref="E65:G65"/>
    <mergeCell ref="H65:J65"/>
    <mergeCell ref="L65:N65"/>
    <mergeCell ref="O65:Q65"/>
    <mergeCell ref="R65:T65"/>
    <mergeCell ref="V65:X65"/>
    <mergeCell ref="Y65:AA65"/>
    <mergeCell ref="AB65:AD65"/>
    <mergeCell ref="Y63:AA63"/>
    <mergeCell ref="AB63:AD63"/>
    <mergeCell ref="B64:D64"/>
    <mergeCell ref="E64:G64"/>
    <mergeCell ref="H64:J64"/>
    <mergeCell ref="L64:N64"/>
    <mergeCell ref="O64:Q64"/>
    <mergeCell ref="R64:T64"/>
    <mergeCell ref="V64:X64"/>
    <mergeCell ref="Y64:AA64"/>
    <mergeCell ref="V62:X62"/>
    <mergeCell ref="Y62:AA62"/>
    <mergeCell ref="AB62:AD62"/>
    <mergeCell ref="B63:D63"/>
    <mergeCell ref="E63:G63"/>
    <mergeCell ref="H63:J63"/>
    <mergeCell ref="L63:N63"/>
    <mergeCell ref="O63:Q63"/>
    <mergeCell ref="R63:T63"/>
    <mergeCell ref="V63:X63"/>
    <mergeCell ref="B62:D62"/>
    <mergeCell ref="E62:G62"/>
    <mergeCell ref="H62:J62"/>
    <mergeCell ref="L62:N62"/>
    <mergeCell ref="O62:Q62"/>
    <mergeCell ref="R62:T62"/>
    <mergeCell ref="AB60:AD60"/>
    <mergeCell ref="B61:D61"/>
    <mergeCell ref="E61:G61"/>
    <mergeCell ref="H61:J61"/>
    <mergeCell ref="L61:N61"/>
    <mergeCell ref="O61:Q61"/>
    <mergeCell ref="R61:T61"/>
    <mergeCell ref="V61:X61"/>
    <mergeCell ref="Y61:AA61"/>
    <mergeCell ref="AB61:AD61"/>
    <mergeCell ref="Y59:AA59"/>
    <mergeCell ref="AB59:AD59"/>
    <mergeCell ref="B60:D60"/>
    <mergeCell ref="E60:G60"/>
    <mergeCell ref="H60:J60"/>
    <mergeCell ref="L60:N60"/>
    <mergeCell ref="O60:Q60"/>
    <mergeCell ref="R60:T60"/>
    <mergeCell ref="V60:X60"/>
    <mergeCell ref="Y60:AA60"/>
    <mergeCell ref="V58:X58"/>
    <mergeCell ref="Y58:AA58"/>
    <mergeCell ref="AB58:AD58"/>
    <mergeCell ref="B59:D59"/>
    <mergeCell ref="E59:G59"/>
    <mergeCell ref="H59:J59"/>
    <mergeCell ref="L59:N59"/>
    <mergeCell ref="O59:Q59"/>
    <mergeCell ref="R59:T59"/>
    <mergeCell ref="V59:X59"/>
    <mergeCell ref="B58:D58"/>
    <mergeCell ref="E58:G58"/>
    <mergeCell ref="H58:J58"/>
    <mergeCell ref="L58:N58"/>
    <mergeCell ref="O58:Q58"/>
    <mergeCell ref="R58:T58"/>
    <mergeCell ref="AB56:AD56"/>
    <mergeCell ref="B57:D57"/>
    <mergeCell ref="E57:G57"/>
    <mergeCell ref="H57:J57"/>
    <mergeCell ref="L57:N57"/>
    <mergeCell ref="O57:Q57"/>
    <mergeCell ref="R57:T57"/>
    <mergeCell ref="V57:X57"/>
    <mergeCell ref="Y57:AA57"/>
    <mergeCell ref="AB57:AD57"/>
    <mergeCell ref="Y55:AA55"/>
    <mergeCell ref="AB55:AD55"/>
    <mergeCell ref="B56:D56"/>
    <mergeCell ref="E56:G56"/>
    <mergeCell ref="H56:J56"/>
    <mergeCell ref="L56:N56"/>
    <mergeCell ref="O56:Q56"/>
    <mergeCell ref="R56:T56"/>
    <mergeCell ref="V56:X56"/>
    <mergeCell ref="Y56:AA56"/>
    <mergeCell ref="V54:X54"/>
    <mergeCell ref="Y54:AA54"/>
    <mergeCell ref="AB54:AD54"/>
    <mergeCell ref="B55:D55"/>
    <mergeCell ref="E55:G55"/>
    <mergeCell ref="H55:J55"/>
    <mergeCell ref="L55:N55"/>
    <mergeCell ref="O55:Q55"/>
    <mergeCell ref="R55:T55"/>
    <mergeCell ref="V55:X55"/>
    <mergeCell ref="B54:D54"/>
    <mergeCell ref="E54:G54"/>
    <mergeCell ref="H54:J54"/>
    <mergeCell ref="L54:N54"/>
    <mergeCell ref="O54:Q54"/>
    <mergeCell ref="R54:T54"/>
    <mergeCell ref="AB52:AD52"/>
    <mergeCell ref="B53:D53"/>
    <mergeCell ref="E53:G53"/>
    <mergeCell ref="H53:J53"/>
    <mergeCell ref="L53:N53"/>
    <mergeCell ref="O53:Q53"/>
    <mergeCell ref="R53:T53"/>
    <mergeCell ref="V53:X53"/>
    <mergeCell ref="Y53:AA53"/>
    <mergeCell ref="AB53:AD53"/>
    <mergeCell ref="Y51:AA51"/>
    <mergeCell ref="AB51:AD51"/>
    <mergeCell ref="B52:D52"/>
    <mergeCell ref="E52:G52"/>
    <mergeCell ref="H52:J52"/>
    <mergeCell ref="L52:N52"/>
    <mergeCell ref="O52:Q52"/>
    <mergeCell ref="R52:T52"/>
    <mergeCell ref="V52:X52"/>
    <mergeCell ref="Y52:AA52"/>
    <mergeCell ref="V50:X50"/>
    <mergeCell ref="Y50:AA50"/>
    <mergeCell ref="AB50:AD50"/>
    <mergeCell ref="B51:D51"/>
    <mergeCell ref="E51:G51"/>
    <mergeCell ref="H51:J51"/>
    <mergeCell ref="L51:N51"/>
    <mergeCell ref="O51:Q51"/>
    <mergeCell ref="R51:T51"/>
    <mergeCell ref="V51:X51"/>
    <mergeCell ref="B50:D50"/>
    <mergeCell ref="E50:G50"/>
    <mergeCell ref="H50:J50"/>
    <mergeCell ref="L50:N50"/>
    <mergeCell ref="O50:Q50"/>
    <mergeCell ref="R50:T50"/>
    <mergeCell ref="AB48:AD48"/>
    <mergeCell ref="B49:D49"/>
    <mergeCell ref="E49:G49"/>
    <mergeCell ref="H49:J49"/>
    <mergeCell ref="L49:N49"/>
    <mergeCell ref="O49:Q49"/>
    <mergeCell ref="R49:T49"/>
    <mergeCell ref="V49:X49"/>
    <mergeCell ref="Y49:AA49"/>
    <mergeCell ref="AB49:AD49"/>
    <mergeCell ref="Y47:AA47"/>
    <mergeCell ref="AB47:AD47"/>
    <mergeCell ref="B48:D48"/>
    <mergeCell ref="E48:G48"/>
    <mergeCell ref="H48:J48"/>
    <mergeCell ref="L48:N48"/>
    <mergeCell ref="O48:Q48"/>
    <mergeCell ref="R48:T48"/>
    <mergeCell ref="V48:X48"/>
    <mergeCell ref="Y48:AA48"/>
    <mergeCell ref="V46:X46"/>
    <mergeCell ref="Y46:AA46"/>
    <mergeCell ref="AB46:AD46"/>
    <mergeCell ref="B47:D47"/>
    <mergeCell ref="E47:G47"/>
    <mergeCell ref="H47:J47"/>
    <mergeCell ref="L47:N47"/>
    <mergeCell ref="O47:Q47"/>
    <mergeCell ref="R47:T47"/>
    <mergeCell ref="V47:X47"/>
    <mergeCell ref="B46:D46"/>
    <mergeCell ref="E46:G46"/>
    <mergeCell ref="H46:J46"/>
    <mergeCell ref="L46:N46"/>
    <mergeCell ref="O46:Q46"/>
    <mergeCell ref="R46:T46"/>
    <mergeCell ref="AB44:AD44"/>
    <mergeCell ref="B45:D45"/>
    <mergeCell ref="E45:G45"/>
    <mergeCell ref="H45:J45"/>
    <mergeCell ref="L45:N45"/>
    <mergeCell ref="O45:Q45"/>
    <mergeCell ref="R45:T45"/>
    <mergeCell ref="V45:X45"/>
    <mergeCell ref="Y45:AA45"/>
    <mergeCell ref="AB45:AD45"/>
    <mergeCell ref="Y43:AA43"/>
    <mergeCell ref="AB43:AD43"/>
    <mergeCell ref="B44:D44"/>
    <mergeCell ref="E44:G44"/>
    <mergeCell ref="H44:J44"/>
    <mergeCell ref="L44:N44"/>
    <mergeCell ref="O44:Q44"/>
    <mergeCell ref="R44:T44"/>
    <mergeCell ref="V44:X44"/>
    <mergeCell ref="Y44:AA44"/>
    <mergeCell ref="V42:X42"/>
    <mergeCell ref="Y42:AA42"/>
    <mergeCell ref="AB42:AD42"/>
    <mergeCell ref="B43:D43"/>
    <mergeCell ref="E43:G43"/>
    <mergeCell ref="H43:J43"/>
    <mergeCell ref="L43:N43"/>
    <mergeCell ref="O43:Q43"/>
    <mergeCell ref="R43:T43"/>
    <mergeCell ref="V43:X43"/>
    <mergeCell ref="B42:D42"/>
    <mergeCell ref="E42:G42"/>
    <mergeCell ref="H42:J42"/>
    <mergeCell ref="L42:N42"/>
    <mergeCell ref="O42:Q42"/>
    <mergeCell ref="R42:T42"/>
    <mergeCell ref="AB40:AD40"/>
    <mergeCell ref="B41:D41"/>
    <mergeCell ref="E41:G41"/>
    <mergeCell ref="H41:J41"/>
    <mergeCell ref="L41:N41"/>
    <mergeCell ref="O41:Q41"/>
    <mergeCell ref="R41:T41"/>
    <mergeCell ref="V41:X41"/>
    <mergeCell ref="Y41:AA41"/>
    <mergeCell ref="AB41:AD41"/>
    <mergeCell ref="Y39:AA39"/>
    <mergeCell ref="AB39:AD39"/>
    <mergeCell ref="B40:D40"/>
    <mergeCell ref="E40:G40"/>
    <mergeCell ref="H40:J40"/>
    <mergeCell ref="L40:N40"/>
    <mergeCell ref="O40:Q40"/>
    <mergeCell ref="R40:T40"/>
    <mergeCell ref="V40:X40"/>
    <mergeCell ref="Y40:AA40"/>
    <mergeCell ref="V38:X38"/>
    <mergeCell ref="Y38:AA38"/>
    <mergeCell ref="AB38:AD38"/>
    <mergeCell ref="B39:D39"/>
    <mergeCell ref="E39:G39"/>
    <mergeCell ref="H39:J39"/>
    <mergeCell ref="L39:N39"/>
    <mergeCell ref="O39:Q39"/>
    <mergeCell ref="R39:T39"/>
    <mergeCell ref="V39:X39"/>
    <mergeCell ref="B38:D38"/>
    <mergeCell ref="E38:G38"/>
    <mergeCell ref="H38:J38"/>
    <mergeCell ref="L38:N38"/>
    <mergeCell ref="O38:Q38"/>
    <mergeCell ref="R38:T38"/>
    <mergeCell ref="AB36:AD36"/>
    <mergeCell ref="B37:D37"/>
    <mergeCell ref="E37:G37"/>
    <mergeCell ref="H37:J37"/>
    <mergeCell ref="L37:N37"/>
    <mergeCell ref="O37:Q37"/>
    <mergeCell ref="R37:T37"/>
    <mergeCell ref="V37:X37"/>
    <mergeCell ref="Y37:AA37"/>
    <mergeCell ref="AB37:AD37"/>
    <mergeCell ref="Y35:AA35"/>
    <mergeCell ref="AB35:AD35"/>
    <mergeCell ref="B36:D36"/>
    <mergeCell ref="E36:G36"/>
    <mergeCell ref="H36:J36"/>
    <mergeCell ref="L36:N36"/>
    <mergeCell ref="O36:Q36"/>
    <mergeCell ref="R36:T36"/>
    <mergeCell ref="V36:X36"/>
    <mergeCell ref="Y36:AA36"/>
    <mergeCell ref="V33:X34"/>
    <mergeCell ref="Y33:AA34"/>
    <mergeCell ref="AB33:AD34"/>
    <mergeCell ref="B35:D35"/>
    <mergeCell ref="E35:G35"/>
    <mergeCell ref="H35:J35"/>
    <mergeCell ref="L35:N35"/>
    <mergeCell ref="O35:Q35"/>
    <mergeCell ref="R35:T35"/>
    <mergeCell ref="V35:X35"/>
    <mergeCell ref="B33:D34"/>
    <mergeCell ref="E33:G34"/>
    <mergeCell ref="H33:J34"/>
    <mergeCell ref="L33:N34"/>
    <mergeCell ref="O33:Q34"/>
    <mergeCell ref="R33:T34"/>
    <mergeCell ref="AB29:AD30"/>
    <mergeCell ref="B31:D32"/>
    <mergeCell ref="E31:G32"/>
    <mergeCell ref="H31:J32"/>
    <mergeCell ref="L31:N32"/>
    <mergeCell ref="O31:Q32"/>
    <mergeCell ref="R31:T32"/>
    <mergeCell ref="V31:X32"/>
    <mergeCell ref="Y31:AA32"/>
    <mergeCell ref="AB31:AD32"/>
    <mergeCell ref="Y28:AA28"/>
    <mergeCell ref="AB28:AD28"/>
    <mergeCell ref="B29:D30"/>
    <mergeCell ref="E29:G30"/>
    <mergeCell ref="H29:J30"/>
    <mergeCell ref="L29:N30"/>
    <mergeCell ref="O29:Q30"/>
    <mergeCell ref="R29:T30"/>
    <mergeCell ref="V29:X30"/>
    <mergeCell ref="Y29:AA30"/>
    <mergeCell ref="V27:X27"/>
    <mergeCell ref="Y27:AA27"/>
    <mergeCell ref="AB27:AD27"/>
    <mergeCell ref="B28:D28"/>
    <mergeCell ref="E28:G28"/>
    <mergeCell ref="H28:J28"/>
    <mergeCell ref="L28:N28"/>
    <mergeCell ref="O28:Q28"/>
    <mergeCell ref="R28:T28"/>
    <mergeCell ref="V28:X28"/>
    <mergeCell ref="B27:D27"/>
    <mergeCell ref="E27:G27"/>
    <mergeCell ref="H27:J27"/>
    <mergeCell ref="L27:N27"/>
    <mergeCell ref="O27:Q27"/>
    <mergeCell ref="R27:T27"/>
    <mergeCell ref="AB25:AD25"/>
    <mergeCell ref="B26:D26"/>
    <mergeCell ref="E26:G26"/>
    <mergeCell ref="H26:J26"/>
    <mergeCell ref="L26:N26"/>
    <mergeCell ref="O26:Q26"/>
    <mergeCell ref="R26:T26"/>
    <mergeCell ref="V26:X26"/>
    <mergeCell ref="Y26:AA26"/>
    <mergeCell ref="AB26:AD26"/>
    <mergeCell ref="Y24:AA24"/>
    <mergeCell ref="AB24:AD24"/>
    <mergeCell ref="B25:D25"/>
    <mergeCell ref="E25:G25"/>
    <mergeCell ref="H25:J25"/>
    <mergeCell ref="L25:N25"/>
    <mergeCell ref="O25:Q25"/>
    <mergeCell ref="R25:T25"/>
    <mergeCell ref="V25:X25"/>
    <mergeCell ref="Y25:AA25"/>
    <mergeCell ref="V23:X23"/>
    <mergeCell ref="Y23:AA23"/>
    <mergeCell ref="AB23:AD23"/>
    <mergeCell ref="B24:D24"/>
    <mergeCell ref="E24:G24"/>
    <mergeCell ref="H24:J24"/>
    <mergeCell ref="L24:N24"/>
    <mergeCell ref="O24:Q24"/>
    <mergeCell ref="R24:T24"/>
    <mergeCell ref="V24:X24"/>
    <mergeCell ref="B23:D23"/>
    <mergeCell ref="E23:G23"/>
    <mergeCell ref="H23:J23"/>
    <mergeCell ref="L23:N23"/>
    <mergeCell ref="O23:Q23"/>
    <mergeCell ref="R23:T23"/>
    <mergeCell ref="AB19:AD20"/>
    <mergeCell ref="B21:D22"/>
    <mergeCell ref="E21:G22"/>
    <mergeCell ref="H21:J22"/>
    <mergeCell ref="L21:N22"/>
    <mergeCell ref="O21:Q22"/>
    <mergeCell ref="R21:T22"/>
    <mergeCell ref="V21:X22"/>
    <mergeCell ref="Y21:AA22"/>
    <mergeCell ref="AB21:AD22"/>
    <mergeCell ref="Y18:AA18"/>
    <mergeCell ref="AB18:AD18"/>
    <mergeCell ref="B19:D20"/>
    <mergeCell ref="E19:G20"/>
    <mergeCell ref="H19:J20"/>
    <mergeCell ref="L19:N20"/>
    <mergeCell ref="O19:Q20"/>
    <mergeCell ref="R19:T20"/>
    <mergeCell ref="V19:X20"/>
    <mergeCell ref="Y19:AA20"/>
    <mergeCell ref="V17:X17"/>
    <mergeCell ref="Y17:AA17"/>
    <mergeCell ref="AB17:AD17"/>
    <mergeCell ref="B18:D18"/>
    <mergeCell ref="E18:G18"/>
    <mergeCell ref="H18:J18"/>
    <mergeCell ref="L18:N18"/>
    <mergeCell ref="O18:Q18"/>
    <mergeCell ref="R18:T18"/>
    <mergeCell ref="V18:X18"/>
    <mergeCell ref="B17:D17"/>
    <mergeCell ref="E17:G17"/>
    <mergeCell ref="H17:J17"/>
    <mergeCell ref="L17:N17"/>
    <mergeCell ref="O17:Q17"/>
    <mergeCell ref="R17:T17"/>
    <mergeCell ref="AB15:AD15"/>
    <mergeCell ref="B16:D16"/>
    <mergeCell ref="E16:G16"/>
    <mergeCell ref="H16:J16"/>
    <mergeCell ref="L16:N16"/>
    <mergeCell ref="O16:Q16"/>
    <mergeCell ref="R16:T16"/>
    <mergeCell ref="V16:X16"/>
    <mergeCell ref="Y16:AA16"/>
    <mergeCell ref="AB16:AD16"/>
    <mergeCell ref="Y14:AA14"/>
    <mergeCell ref="AB14:AD14"/>
    <mergeCell ref="B15:D15"/>
    <mergeCell ref="E15:G15"/>
    <mergeCell ref="H15:J15"/>
    <mergeCell ref="L15:N15"/>
    <mergeCell ref="O15:Q15"/>
    <mergeCell ref="R15:T15"/>
    <mergeCell ref="V15:X15"/>
    <mergeCell ref="Y15:AA15"/>
    <mergeCell ref="V13:X13"/>
    <mergeCell ref="Y13:AA13"/>
    <mergeCell ref="AB13:AD13"/>
    <mergeCell ref="B14:D14"/>
    <mergeCell ref="E14:G14"/>
    <mergeCell ref="H14:J14"/>
    <mergeCell ref="L14:N14"/>
    <mergeCell ref="O14:Q14"/>
    <mergeCell ref="R14:T14"/>
    <mergeCell ref="V14:X14"/>
    <mergeCell ref="B13:D13"/>
    <mergeCell ref="E13:G13"/>
    <mergeCell ref="H13:J13"/>
    <mergeCell ref="L13:N13"/>
    <mergeCell ref="O13:Q13"/>
    <mergeCell ref="R13:T13"/>
    <mergeCell ref="AB11:AD11"/>
    <mergeCell ref="B12:D12"/>
    <mergeCell ref="E12:G12"/>
    <mergeCell ref="H12:J12"/>
    <mergeCell ref="L12:N12"/>
    <mergeCell ref="O12:Q12"/>
    <mergeCell ref="R12:T12"/>
    <mergeCell ref="V12:X12"/>
    <mergeCell ref="Y12:AA12"/>
    <mergeCell ref="AB12:AD12"/>
    <mergeCell ref="Y10:AA10"/>
    <mergeCell ref="AB10:AD10"/>
    <mergeCell ref="B11:D11"/>
    <mergeCell ref="E11:G11"/>
    <mergeCell ref="H11:J11"/>
    <mergeCell ref="L11:N11"/>
    <mergeCell ref="O11:Q11"/>
    <mergeCell ref="R11:T11"/>
    <mergeCell ref="V11:X11"/>
    <mergeCell ref="Y11:AA11"/>
    <mergeCell ref="V9:X9"/>
    <mergeCell ref="Y9:AA9"/>
    <mergeCell ref="AB9:AD9"/>
    <mergeCell ref="B10:D10"/>
    <mergeCell ref="E10:G10"/>
    <mergeCell ref="H10:J10"/>
    <mergeCell ref="L10:N10"/>
    <mergeCell ref="O10:Q10"/>
    <mergeCell ref="R10:T10"/>
    <mergeCell ref="V10:X10"/>
    <mergeCell ref="B9:D9"/>
    <mergeCell ref="E9:G9"/>
    <mergeCell ref="H9:J9"/>
    <mergeCell ref="L9:N9"/>
    <mergeCell ref="O9:Q9"/>
    <mergeCell ref="R9:T9"/>
    <mergeCell ref="AB7:AD7"/>
    <mergeCell ref="B8:D8"/>
    <mergeCell ref="E8:G8"/>
    <mergeCell ref="H8:J8"/>
    <mergeCell ref="L8:N8"/>
    <mergeCell ref="O8:Q8"/>
    <mergeCell ref="R8:T8"/>
    <mergeCell ref="V8:X8"/>
    <mergeCell ref="Y8:AA8"/>
    <mergeCell ref="AB8:AD8"/>
    <mergeCell ref="Y6:AA6"/>
    <mergeCell ref="AB6:AD6"/>
    <mergeCell ref="B7:D7"/>
    <mergeCell ref="E7:G7"/>
    <mergeCell ref="H7:J7"/>
    <mergeCell ref="L7:N7"/>
    <mergeCell ref="O7:Q7"/>
    <mergeCell ref="R7:T7"/>
    <mergeCell ref="V7:X7"/>
    <mergeCell ref="Y7:AA7"/>
    <mergeCell ref="V5:X5"/>
    <mergeCell ref="Y5:AA5"/>
    <mergeCell ref="AB5:AD5"/>
    <mergeCell ref="B6:D6"/>
    <mergeCell ref="E6:G6"/>
    <mergeCell ref="H6:J6"/>
    <mergeCell ref="L6:N6"/>
    <mergeCell ref="O6:Q6"/>
    <mergeCell ref="R6:T6"/>
    <mergeCell ref="V6:X6"/>
    <mergeCell ref="B5:D5"/>
    <mergeCell ref="E5:G5"/>
    <mergeCell ref="H5:J5"/>
    <mergeCell ref="L5:N5"/>
    <mergeCell ref="O5:Q5"/>
    <mergeCell ref="R5:T5"/>
    <mergeCell ref="AB2:AD2"/>
    <mergeCell ref="B3:D4"/>
    <mergeCell ref="E3:G4"/>
    <mergeCell ref="H3:J4"/>
    <mergeCell ref="L3:N4"/>
    <mergeCell ref="O3:Q4"/>
    <mergeCell ref="R3:T4"/>
    <mergeCell ref="V3:X4"/>
    <mergeCell ref="Y3:AA4"/>
    <mergeCell ref="AB3:AD4"/>
    <mergeCell ref="Y1:AA1"/>
    <mergeCell ref="AB1:AD1"/>
    <mergeCell ref="B2:D2"/>
    <mergeCell ref="E2:G2"/>
    <mergeCell ref="H2:J2"/>
    <mergeCell ref="L2:N2"/>
    <mergeCell ref="O2:Q2"/>
    <mergeCell ref="R2:T2"/>
    <mergeCell ref="V2:X2"/>
    <mergeCell ref="Y2:AA2"/>
    <mergeCell ref="C1:D1"/>
    <mergeCell ref="E1:G1"/>
    <mergeCell ref="H1:J1"/>
    <mergeCell ref="M1:N1"/>
    <mergeCell ref="O1:Q1"/>
    <mergeCell ref="R1:T1"/>
    <mergeCell ref="W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MICHELIN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Christopher Miller</dc:creator>
  <cp:lastModifiedBy>William Christopher Miller</cp:lastModifiedBy>
  <dcterms:created xsi:type="dcterms:W3CDTF">2018-11-01T19:12:05Z</dcterms:created>
  <dcterms:modified xsi:type="dcterms:W3CDTF">2018-11-01T19:15:16Z</dcterms:modified>
</cp:coreProperties>
</file>