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7c771640a91b7/MSU Denver/CIS 2110/Midterm/"/>
    </mc:Choice>
  </mc:AlternateContent>
  <xr:revisionPtr revIDLastSave="286" documentId="13_ncr:1_{5937644C-81AA-4ADA-B004-32A3B8AAF6EB}" xr6:coauthVersionLast="47" xr6:coauthVersionMax="47" xr10:uidLastSave="{9FC10BBF-7641-456F-92AD-2E345117107F}"/>
  <bookViews>
    <workbookView xWindow="0" yWindow="0" windowWidth="30672" windowHeight="17280" activeTab="1" xr2:uid="{2E4005A7-88B8-4313-AD5A-809396E4E6FC}"/>
  </bookViews>
  <sheets>
    <sheet name="bikes_human_level" sheetId="1" r:id="rId1"/>
    <sheet name="bikes_program_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0" i="2" l="1"/>
  <c r="Y65" i="2"/>
  <c r="N41" i="2"/>
  <c r="N59" i="2" s="1"/>
  <c r="M40" i="2"/>
  <c r="M58" i="2" s="1"/>
  <c r="AA67" i="2" s="1"/>
  <c r="O24" i="2"/>
  <c r="L21" i="2"/>
  <c r="L39" i="2" s="1"/>
  <c r="L57" i="2" s="1"/>
  <c r="Z66" i="2" s="1"/>
  <c r="M22" i="2"/>
  <c r="N23" i="2"/>
  <c r="O60" i="2" l="1"/>
  <c r="AC69" i="2" s="1"/>
  <c r="AB68" i="2"/>
  <c r="O42" i="2"/>
</calcChain>
</file>

<file path=xl/sharedStrings.xml><?xml version="1.0" encoding="utf-8"?>
<sst xmlns="http://schemas.openxmlformats.org/spreadsheetml/2006/main" count="132" uniqueCount="72">
  <si>
    <t>location</t>
  </si>
  <si>
    <t>date</t>
  </si>
  <si>
    <t>bikeCost</t>
  </si>
  <si>
    <t>Input</t>
  </si>
  <si>
    <t>Output</t>
  </si>
  <si>
    <t>bikeRev</t>
  </si>
  <si>
    <t>bikeProfit</t>
  </si>
  <si>
    <t>profitYN</t>
  </si>
  <si>
    <t>count</t>
  </si>
  <si>
    <t>totalCost</t>
  </si>
  <si>
    <t>totalProfit</t>
  </si>
  <si>
    <t>avgProfit</t>
  </si>
  <si>
    <t>lossCount</t>
  </si>
  <si>
    <t>Denver</t>
  </si>
  <si>
    <t>yes</t>
  </si>
  <si>
    <t>no</t>
  </si>
  <si>
    <t>Human-level walk-through</t>
  </si>
  <si>
    <t>saleID</t>
  </si>
  <si>
    <t>totRevenue</t>
  </si>
  <si>
    <t>Summer2021</t>
  </si>
  <si>
    <t>Sum2021</t>
  </si>
  <si>
    <t>Su2021</t>
  </si>
  <si>
    <t>Working Memory</t>
  </si>
  <si>
    <t>totalProf</t>
  </si>
  <si>
    <t>Notes</t>
  </si>
  <si>
    <t>names of variables</t>
  </si>
  <si>
    <t>initlize variables =&gt;</t>
  </si>
  <si>
    <t>input location</t>
  </si>
  <si>
    <t>input date</t>
  </si>
  <si>
    <t>output date</t>
  </si>
  <si>
    <t>output location</t>
  </si>
  <si>
    <t>input saleID</t>
  </si>
  <si>
    <t>output saleID</t>
  </si>
  <si>
    <t>input bikeCost</t>
  </si>
  <si>
    <t>input bikeRev</t>
  </si>
  <si>
    <t>output bikeCost</t>
  </si>
  <si>
    <t>output bikeRev</t>
  </si>
  <si>
    <t>bikeProfit = bikeRev - bikeCost = 1200 - 1000 = 200</t>
  </si>
  <si>
    <t>profitYN = bikeProfit &gt; 0 = Yes</t>
  </si>
  <si>
    <t>Yes</t>
  </si>
  <si>
    <t>output bikeProfit</t>
  </si>
  <si>
    <t>output profitYN</t>
  </si>
  <si>
    <t>avgProfit = totalProf / count = 200 / 1 = 200</t>
  </si>
  <si>
    <t>if(profitYN = no, lossCount++, continue)=&gt; false, therefore continue</t>
  </si>
  <si>
    <t>bikeProfit = bikeRev - bikeCost = 620 - 700 = - 80</t>
  </si>
  <si>
    <t>profitYN = bikeProfit &gt; 0 = No</t>
  </si>
  <si>
    <t>No</t>
  </si>
  <si>
    <t>if(profitYN = no, , continue)=&gt; true, therefore lossCount++</t>
  </si>
  <si>
    <t>bikeProfit = bikeRev - bikeCost = 950 - 800 = 150</t>
  </si>
  <si>
    <t>avgProfit = totalProf / count = 270 / 3 = 90</t>
  </si>
  <si>
    <t>avgProfit = totalProf / count = 120 / 2 = 60</t>
  </si>
  <si>
    <t>if(saleID =(-11), stop and report, continue)=&gt;  110 != -11 =&gt; false, therefore continue</t>
  </si>
  <si>
    <t>if(saleID =(-11), stop and report, continue)=&gt; 220 != -11 =&gt; false, therefore continue</t>
  </si>
  <si>
    <t>if(saleID =(-11), stop and report, continue)=&gt; 330 != -11 =&gt; false, therefore continue</t>
  </si>
  <si>
    <t>if(saleID =(-11), stop and report, continue)=&gt; -11!= -11 =&gt; true, therefore stop and report</t>
  </si>
  <si>
    <t>output count</t>
  </si>
  <si>
    <t>output totRevenue</t>
  </si>
  <si>
    <t>output totalCost</t>
  </si>
  <si>
    <t>output totalProfit</t>
  </si>
  <si>
    <t>output avgProfit</t>
  </si>
  <si>
    <t>output lossCount</t>
  </si>
  <si>
    <t>count += 1 = 0 + 1 = 1</t>
  </si>
  <si>
    <t>count += 1 = 1 + 1 = 2</t>
  </si>
  <si>
    <t>count += 1 = 2 + 1 = 3</t>
  </si>
  <si>
    <t>totalCost += bikeCost = 0 + 1000 = 1000</t>
  </si>
  <si>
    <t>totalProf += bikeProfit = 0 + 200 = 200</t>
  </si>
  <si>
    <t>totRevenue += bikeRev = 0 + 1200 = 1200</t>
  </si>
  <si>
    <t>totalCost += bikeCost = 1000 + 700 = 1700</t>
  </si>
  <si>
    <t>totRevenue += bikeRev = 1200 + 620 = 1820</t>
  </si>
  <si>
    <t>totalProf += bikeProfit = 200 +(-80) = 120</t>
  </si>
  <si>
    <t>totRevenue += bikeRev = 1820 + 950 = 2770</t>
  </si>
  <si>
    <t>totalCost += bikeCost = 1700 + 800 =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</si>
</sst>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4"/>
      <name val="Arial"/>
      <family val="2"/>
    </font>
    <font>
      <sz val="12"/>
      <color rgb="FF00B05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sz val="12"/>
      <color rgb="FF00B050"/>
      <name val="Arial Black"/>
      <family val="2"/>
    </font>
    <font>
      <sz val="12"/>
      <color rgb="FF0070C0"/>
      <name val="Arial Black"/>
      <family val="2"/>
    </font>
    <font>
      <sz val="12"/>
      <color rgb="FF7030A0"/>
      <name val="Arial Black"/>
      <family val="2"/>
    </font>
    <font>
      <sz val="12"/>
      <color theme="1"/>
      <name val="Arial Black"/>
      <family val="2"/>
    </font>
    <font>
      <u/>
      <sz val="12"/>
      <color rgb="FF00B050"/>
      <name val="Arial Black"/>
      <family val="2"/>
    </font>
    <font>
      <u/>
      <sz val="12"/>
      <color rgb="FF7030A0"/>
      <name val="Arial Black"/>
      <family val="2"/>
    </font>
    <font>
      <u/>
      <sz val="12"/>
      <color rgb="FF0070C0"/>
      <name val="Arial Black"/>
      <family val="2"/>
    </font>
    <font>
      <u/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17" fontId="4" fillId="0" borderId="1" xfId="0" applyNumberFormat="1" applyFont="1" applyBorder="1"/>
    <xf numFmtId="0" fontId="5" fillId="0" borderId="1" xfId="0" applyFont="1" applyBorder="1"/>
    <xf numFmtId="17" fontId="5" fillId="0" borderId="1" xfId="0" applyNumberFormat="1" applyFont="1" applyBorder="1"/>
    <xf numFmtId="0" fontId="6" fillId="0" borderId="1" xfId="0" applyFont="1" applyBorder="1"/>
    <xf numFmtId="0" fontId="7" fillId="2" borderId="0" xfId="0" applyFont="1" applyFill="1" applyAlignment="1"/>
    <xf numFmtId="0" fontId="2" fillId="0" borderId="0" xfId="0" applyFont="1" applyAlignment="1"/>
    <xf numFmtId="0" fontId="2" fillId="0" borderId="0" xfId="0" applyFont="1"/>
    <xf numFmtId="0" fontId="5" fillId="0" borderId="0" xfId="0" applyFont="1"/>
    <xf numFmtId="0" fontId="9" fillId="0" borderId="2" xfId="0" applyFont="1" applyBorder="1"/>
    <xf numFmtId="0" fontId="9" fillId="0" borderId="0" xfId="0" applyFont="1"/>
    <xf numFmtId="0" fontId="10" fillId="0" borderId="3" xfId="0" applyFont="1" applyBorder="1"/>
    <xf numFmtId="0" fontId="8" fillId="0" borderId="4" xfId="0" applyFont="1" applyBorder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2" xfId="0" applyNumberFormat="1" applyFont="1" applyBorder="1"/>
    <xf numFmtId="14" fontId="2" fillId="0" borderId="4" xfId="0" applyNumberFormat="1" applyFont="1" applyBorder="1"/>
    <xf numFmtId="0" fontId="11" fillId="0" borderId="0" xfId="0" applyFont="1" applyBorder="1"/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7437-6C44-492D-A7EA-B076DA4CC057}">
  <dimension ref="A1:R69"/>
  <sheetViews>
    <sheetView workbookViewId="0">
      <selection activeCell="A3" sqref="A3:E3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7.21875" bestFit="1" customWidth="1"/>
    <col min="4" max="4" width="9.5546875" bestFit="1" customWidth="1"/>
    <col min="5" max="5" width="8.77734375" bestFit="1" customWidth="1"/>
    <col min="6" max="6" width="8.44140625" bestFit="1" customWidth="1"/>
    <col min="7" max="7" width="8.109375" bestFit="1" customWidth="1"/>
    <col min="8" max="8" width="7.21875" bestFit="1" customWidth="1"/>
    <col min="9" max="9" width="9.5546875" bestFit="1" customWidth="1"/>
    <col min="10" max="10" width="8.77734375" bestFit="1" customWidth="1"/>
    <col min="11" max="11" width="10.21875" bestFit="1" customWidth="1"/>
    <col min="12" max="12" width="9" bestFit="1" customWidth="1"/>
    <col min="13" max="13" width="6.21875" bestFit="1" customWidth="1"/>
    <col min="14" max="14" width="12" bestFit="1" customWidth="1"/>
    <col min="15" max="15" width="9.77734375" bestFit="1" customWidth="1"/>
    <col min="16" max="16" width="10.44140625" bestFit="1" customWidth="1"/>
    <col min="17" max="17" width="9.6640625" bestFit="1" customWidth="1"/>
    <col min="18" max="18" width="10.5546875" bestFit="1" customWidth="1"/>
  </cols>
  <sheetData>
    <row r="1" spans="1:18" x14ac:dyDescent="0.3">
      <c r="A1" s="11" t="s">
        <v>16</v>
      </c>
      <c r="B1" s="12"/>
      <c r="C1" s="12"/>
      <c r="D1" s="13"/>
      <c r="E1" s="13"/>
      <c r="F1" s="13"/>
    </row>
    <row r="2" spans="1:18" ht="15.6" x14ac:dyDescent="0.3">
      <c r="A2" s="3" t="s">
        <v>3</v>
      </c>
      <c r="B2" s="3"/>
      <c r="C2" s="3"/>
      <c r="D2" s="3"/>
      <c r="E2" s="3"/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15.6" x14ac:dyDescent="0.3">
      <c r="A3" s="5" t="s">
        <v>0</v>
      </c>
      <c r="B3" s="5" t="s">
        <v>1</v>
      </c>
      <c r="C3" s="5" t="s">
        <v>17</v>
      </c>
      <c r="D3" s="5" t="s">
        <v>2</v>
      </c>
      <c r="E3" s="5" t="s">
        <v>5</v>
      </c>
      <c r="F3" s="6" t="s">
        <v>0</v>
      </c>
      <c r="G3" s="7" t="s">
        <v>1</v>
      </c>
      <c r="H3" s="6" t="s">
        <v>17</v>
      </c>
      <c r="I3" s="6" t="s">
        <v>2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18</v>
      </c>
      <c r="O3" s="6" t="s">
        <v>9</v>
      </c>
      <c r="P3" s="6" t="s">
        <v>10</v>
      </c>
      <c r="Q3" s="6" t="s">
        <v>11</v>
      </c>
      <c r="R3" s="6" t="s">
        <v>12</v>
      </c>
    </row>
    <row r="4" spans="1:18" ht="15.6" x14ac:dyDescent="0.3">
      <c r="A4" s="8" t="s">
        <v>13</v>
      </c>
      <c r="B4" s="9">
        <v>43891</v>
      </c>
      <c r="C4" s="8"/>
      <c r="D4" s="8"/>
      <c r="E4" s="8"/>
      <c r="F4" s="8" t="s">
        <v>13</v>
      </c>
      <c r="G4" s="9">
        <v>43891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.6" x14ac:dyDescent="0.3">
      <c r="A5" s="8"/>
      <c r="B5" s="8"/>
      <c r="C5" s="8">
        <v>110</v>
      </c>
      <c r="D5" s="8">
        <v>1000</v>
      </c>
      <c r="E5" s="8">
        <v>1200</v>
      </c>
      <c r="F5" s="8"/>
      <c r="G5" s="8"/>
      <c r="H5" s="8">
        <v>110</v>
      </c>
      <c r="I5" s="8">
        <v>1000</v>
      </c>
      <c r="J5" s="8">
        <v>1200</v>
      </c>
      <c r="K5" s="8">
        <v>200</v>
      </c>
      <c r="L5" s="8" t="s">
        <v>14</v>
      </c>
      <c r="M5" s="8"/>
      <c r="N5" s="8"/>
      <c r="O5" s="8"/>
      <c r="P5" s="8"/>
      <c r="Q5" s="8"/>
      <c r="R5" s="8"/>
    </row>
    <row r="6" spans="1:18" ht="15.6" x14ac:dyDescent="0.3">
      <c r="A6" s="10" t="s">
        <v>20</v>
      </c>
      <c r="B6" s="8"/>
      <c r="C6" s="8">
        <v>220</v>
      </c>
      <c r="D6" s="8">
        <v>700</v>
      </c>
      <c r="E6" s="8">
        <v>620</v>
      </c>
      <c r="F6" s="10" t="s">
        <v>21</v>
      </c>
      <c r="G6" s="8"/>
      <c r="H6" s="8">
        <v>220</v>
      </c>
      <c r="I6" s="8">
        <v>700</v>
      </c>
      <c r="J6" s="8">
        <v>620</v>
      </c>
      <c r="K6" s="8">
        <v>-80</v>
      </c>
      <c r="L6" s="8" t="s">
        <v>15</v>
      </c>
      <c r="M6" s="8"/>
      <c r="N6" s="8"/>
      <c r="O6" s="8"/>
      <c r="P6" s="8"/>
      <c r="Q6" s="8"/>
      <c r="R6" s="8"/>
    </row>
    <row r="7" spans="1:18" ht="15.6" x14ac:dyDescent="0.3">
      <c r="A7" s="8"/>
      <c r="B7" s="8"/>
      <c r="C7" s="8">
        <v>330</v>
      </c>
      <c r="D7" s="8">
        <v>800</v>
      </c>
      <c r="E7" s="8">
        <v>950</v>
      </c>
      <c r="F7" s="8"/>
      <c r="G7" s="8"/>
      <c r="H7" s="8">
        <v>330</v>
      </c>
      <c r="I7" s="8">
        <v>800</v>
      </c>
      <c r="J7" s="8">
        <v>950</v>
      </c>
      <c r="K7" s="8">
        <v>150</v>
      </c>
      <c r="L7" s="8" t="s">
        <v>14</v>
      </c>
      <c r="M7" s="8"/>
      <c r="N7" s="8"/>
      <c r="O7" s="8"/>
      <c r="P7" s="8"/>
      <c r="Q7" s="8"/>
      <c r="R7" s="8"/>
    </row>
    <row r="8" spans="1:18" ht="15.6" x14ac:dyDescent="0.3">
      <c r="A8" s="8"/>
      <c r="B8" s="8"/>
      <c r="C8" s="8">
        <v>-11</v>
      </c>
      <c r="D8" s="8"/>
      <c r="E8" s="8"/>
      <c r="F8" s="8"/>
      <c r="G8" s="8"/>
      <c r="H8" s="8"/>
      <c r="I8" s="8"/>
      <c r="J8" s="8"/>
      <c r="K8" s="8"/>
      <c r="L8" s="8"/>
      <c r="M8" s="8">
        <v>3</v>
      </c>
      <c r="N8" s="8">
        <v>2770</v>
      </c>
      <c r="O8" s="8">
        <v>2500</v>
      </c>
      <c r="P8" s="8">
        <v>270</v>
      </c>
      <c r="Q8" s="8">
        <v>90</v>
      </c>
      <c r="R8" s="8">
        <v>1</v>
      </c>
    </row>
    <row r="69" spans="1:1" x14ac:dyDescent="0.3">
      <c r="A69" s="1" t="s">
        <v>19</v>
      </c>
    </row>
  </sheetData>
  <mergeCells count="1">
    <mergeCell ref="A1:C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FC44-D103-455C-AC1A-294FC0786BFB}">
  <dimension ref="A1:AF70"/>
  <sheetViews>
    <sheetView tabSelected="1" topLeftCell="A7" zoomScale="72" zoomScaleNormal="72" workbookViewId="0">
      <selection activeCell="A54" sqref="A54"/>
    </sheetView>
  </sheetViews>
  <sheetFormatPr defaultRowHeight="14.4" x14ac:dyDescent="0.3"/>
  <cols>
    <col min="1" max="1" width="81.5546875" bestFit="1" customWidth="1"/>
    <col min="2" max="2" width="1.77734375" customWidth="1"/>
    <col min="3" max="3" width="11" bestFit="1" customWidth="1"/>
    <col min="4" max="4" width="8.77734375" bestFit="1" customWidth="1"/>
    <col min="5" max="5" width="8.88671875" bestFit="1" customWidth="1"/>
    <col min="6" max="6" width="11.88671875" bestFit="1" customWidth="1"/>
    <col min="7" max="7" width="10.88671875" bestFit="1" customWidth="1"/>
    <col min="8" max="8" width="1.6640625" customWidth="1"/>
    <col min="9" max="9" width="13" bestFit="1" customWidth="1"/>
    <col min="10" max="10" width="11.44140625" bestFit="1" customWidth="1"/>
    <col min="11" max="11" width="8" bestFit="1" customWidth="1"/>
    <col min="12" max="12" width="15.109375" bestFit="1" customWidth="1"/>
    <col min="13" max="13" width="12.44140625" bestFit="1" customWidth="1"/>
    <col min="14" max="14" width="11.77734375" bestFit="1" customWidth="1"/>
    <col min="15" max="15" width="12.109375" bestFit="1" customWidth="1"/>
    <col min="16" max="16" width="13.33203125" bestFit="1" customWidth="1"/>
    <col min="17" max="17" width="1.6640625" customWidth="1"/>
    <col min="18" max="18" width="11" bestFit="1" customWidth="1"/>
    <col min="19" max="19" width="8.77734375" bestFit="1" customWidth="1"/>
    <col min="20" max="20" width="8.88671875" bestFit="1" customWidth="1"/>
    <col min="21" max="21" width="11.88671875" bestFit="1" customWidth="1"/>
    <col min="22" max="22" width="10.88671875" bestFit="1" customWidth="1"/>
    <col min="23" max="23" width="13" bestFit="1" customWidth="1"/>
    <col min="24" max="24" width="11.44140625" bestFit="1" customWidth="1"/>
    <col min="25" max="25" width="8" bestFit="1" customWidth="1"/>
    <col min="26" max="26" width="15.109375" bestFit="1" customWidth="1"/>
    <col min="27" max="27" width="12.44140625" bestFit="1" customWidth="1"/>
    <col min="28" max="28" width="13.6640625" bestFit="1" customWidth="1"/>
    <col min="29" max="29" width="12.109375" bestFit="1" customWidth="1"/>
    <col min="30" max="30" width="13.33203125" bestFit="1" customWidth="1"/>
  </cols>
  <sheetData>
    <row r="1" spans="1:32" ht="18.600000000000001" x14ac:dyDescent="0.45">
      <c r="A1" s="33" t="s">
        <v>24</v>
      </c>
      <c r="B1" s="25"/>
      <c r="C1" s="31" t="s">
        <v>3</v>
      </c>
      <c r="D1" s="31"/>
      <c r="E1" s="31"/>
      <c r="F1" s="31"/>
      <c r="G1" s="32"/>
      <c r="H1" s="16"/>
      <c r="I1" s="29" t="s">
        <v>22</v>
      </c>
      <c r="J1" s="29"/>
      <c r="K1" s="29"/>
      <c r="L1" s="29"/>
      <c r="M1" s="29"/>
      <c r="N1" s="29"/>
      <c r="O1" s="29"/>
      <c r="P1" s="30"/>
      <c r="Q1" s="16"/>
      <c r="R1" s="26" t="s">
        <v>4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8"/>
      <c r="AE1" s="14"/>
      <c r="AF1" s="14"/>
    </row>
    <row r="2" spans="1:32" ht="18.600000000000001" x14ac:dyDescent="0.45">
      <c r="A2" s="2" t="s">
        <v>25</v>
      </c>
      <c r="B2" s="25"/>
      <c r="C2" s="15" t="s">
        <v>0</v>
      </c>
      <c r="D2" s="15" t="s">
        <v>1</v>
      </c>
      <c r="E2" s="15" t="s">
        <v>17</v>
      </c>
      <c r="F2" s="15" t="s">
        <v>2</v>
      </c>
      <c r="G2" s="15" t="s">
        <v>5</v>
      </c>
      <c r="H2" s="16"/>
      <c r="I2" s="17" t="s">
        <v>6</v>
      </c>
      <c r="J2" s="17" t="s">
        <v>7</v>
      </c>
      <c r="K2" s="17" t="s">
        <v>8</v>
      </c>
      <c r="L2" s="17" t="s">
        <v>18</v>
      </c>
      <c r="M2" s="17" t="s">
        <v>9</v>
      </c>
      <c r="N2" s="17" t="s">
        <v>23</v>
      </c>
      <c r="O2" s="17" t="s">
        <v>11</v>
      </c>
      <c r="P2" s="17" t="s">
        <v>12</v>
      </c>
      <c r="Q2" s="16"/>
      <c r="R2" s="18" t="s">
        <v>0</v>
      </c>
      <c r="S2" s="18" t="s">
        <v>1</v>
      </c>
      <c r="T2" s="18" t="s">
        <v>17</v>
      </c>
      <c r="U2" s="18" t="s">
        <v>2</v>
      </c>
      <c r="V2" s="18" t="s">
        <v>5</v>
      </c>
      <c r="W2" s="18" t="s">
        <v>6</v>
      </c>
      <c r="X2" s="18" t="s">
        <v>7</v>
      </c>
      <c r="Y2" s="18" t="s">
        <v>8</v>
      </c>
      <c r="Z2" s="18" t="s">
        <v>18</v>
      </c>
      <c r="AA2" s="18" t="s">
        <v>9</v>
      </c>
      <c r="AB2" s="18" t="s">
        <v>10</v>
      </c>
      <c r="AC2" s="18" t="s">
        <v>11</v>
      </c>
      <c r="AD2" s="18" t="s">
        <v>12</v>
      </c>
      <c r="AE2" s="14"/>
      <c r="AF2" s="14"/>
    </row>
    <row r="3" spans="1:32" x14ac:dyDescent="0.3">
      <c r="A3" s="2" t="s">
        <v>26</v>
      </c>
      <c r="B3" s="19"/>
      <c r="C3" s="20"/>
      <c r="D3" s="20"/>
      <c r="E3" s="20"/>
      <c r="F3" s="20"/>
      <c r="G3" s="20"/>
      <c r="H3" s="13"/>
      <c r="I3" s="21">
        <v>0</v>
      </c>
      <c r="J3" s="21"/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13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2" x14ac:dyDescent="0.3">
      <c r="A4" s="2" t="s">
        <v>27</v>
      </c>
      <c r="B4" s="19"/>
      <c r="C4" s="20" t="s">
        <v>13</v>
      </c>
      <c r="D4" s="20"/>
      <c r="E4" s="20"/>
      <c r="F4" s="20"/>
      <c r="G4" s="20"/>
      <c r="H4" s="13"/>
      <c r="I4" s="21"/>
      <c r="J4" s="21"/>
      <c r="K4" s="21"/>
      <c r="L4" s="21"/>
      <c r="M4" s="21"/>
      <c r="N4" s="21"/>
      <c r="O4" s="21"/>
      <c r="P4" s="21"/>
      <c r="Q4" s="13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2" x14ac:dyDescent="0.3">
      <c r="A5" s="2" t="s">
        <v>28</v>
      </c>
      <c r="B5" s="19"/>
      <c r="C5" s="20"/>
      <c r="D5" s="23">
        <v>43891</v>
      </c>
      <c r="E5" s="20"/>
      <c r="F5" s="20"/>
      <c r="G5" s="20"/>
      <c r="H5" s="13"/>
      <c r="I5" s="21"/>
      <c r="J5" s="21"/>
      <c r="K5" s="21"/>
      <c r="L5" s="21"/>
      <c r="M5" s="21"/>
      <c r="N5" s="21"/>
      <c r="O5" s="21"/>
      <c r="P5" s="21"/>
      <c r="Q5" s="13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2" x14ac:dyDescent="0.3">
      <c r="A6" s="2" t="s">
        <v>30</v>
      </c>
      <c r="B6" s="19"/>
      <c r="C6" s="20"/>
      <c r="D6" s="20"/>
      <c r="E6" s="20"/>
      <c r="F6" s="20"/>
      <c r="G6" s="20"/>
      <c r="H6" s="13"/>
      <c r="I6" s="21"/>
      <c r="J6" s="21"/>
      <c r="K6" s="21"/>
      <c r="L6" s="21"/>
      <c r="M6" s="21"/>
      <c r="N6" s="21"/>
      <c r="O6" s="21"/>
      <c r="P6" s="21"/>
      <c r="Q6" s="13"/>
      <c r="R6" s="22" t="s">
        <v>13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2" x14ac:dyDescent="0.3">
      <c r="A7" s="2" t="s">
        <v>29</v>
      </c>
      <c r="B7" s="19"/>
      <c r="C7" s="20"/>
      <c r="D7" s="20"/>
      <c r="E7" s="20"/>
      <c r="F7" s="20"/>
      <c r="G7" s="20"/>
      <c r="H7" s="13"/>
      <c r="I7" s="21"/>
      <c r="J7" s="21"/>
      <c r="K7" s="21"/>
      <c r="L7" s="21"/>
      <c r="M7" s="21"/>
      <c r="N7" s="21"/>
      <c r="O7" s="21"/>
      <c r="P7" s="21"/>
      <c r="Q7" s="13"/>
      <c r="R7" s="22"/>
      <c r="S7" s="24">
        <v>43891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2" x14ac:dyDescent="0.3">
      <c r="A8" s="2"/>
      <c r="B8" s="19"/>
      <c r="C8" s="20"/>
      <c r="D8" s="20"/>
      <c r="E8" s="20"/>
      <c r="F8" s="20"/>
      <c r="G8" s="20"/>
      <c r="H8" s="13"/>
      <c r="I8" s="21"/>
      <c r="J8" s="21"/>
      <c r="K8" s="21"/>
      <c r="L8" s="21"/>
      <c r="M8" s="21"/>
      <c r="N8" s="21"/>
      <c r="O8" s="21"/>
      <c r="P8" s="21"/>
      <c r="Q8" s="13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2" x14ac:dyDescent="0.3">
      <c r="A9" s="2" t="s">
        <v>31</v>
      </c>
      <c r="B9" s="19"/>
      <c r="C9" s="20"/>
      <c r="D9" s="20"/>
      <c r="E9" s="20">
        <v>110</v>
      </c>
      <c r="F9" s="20"/>
      <c r="G9" s="20"/>
      <c r="H9" s="13"/>
      <c r="I9" s="21"/>
      <c r="J9" s="21"/>
      <c r="K9" s="21"/>
      <c r="L9" s="21"/>
      <c r="M9" s="21"/>
      <c r="N9" s="21"/>
      <c r="O9" s="21"/>
      <c r="P9" s="21"/>
      <c r="Q9" s="13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</row>
    <row r="10" spans="1:32" x14ac:dyDescent="0.3">
      <c r="A10" s="2" t="s">
        <v>51</v>
      </c>
      <c r="B10" s="19"/>
      <c r="C10" s="20"/>
      <c r="D10" s="20"/>
      <c r="E10" s="20"/>
      <c r="F10" s="20"/>
      <c r="G10" s="20"/>
      <c r="H10" s="13"/>
      <c r="I10" s="21"/>
      <c r="J10" s="21"/>
      <c r="K10" s="21"/>
      <c r="L10" s="21"/>
      <c r="M10" s="21"/>
      <c r="N10" s="21"/>
      <c r="O10" s="21"/>
      <c r="P10" s="21"/>
      <c r="Q10" s="13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2" x14ac:dyDescent="0.3">
      <c r="A11" s="2" t="s">
        <v>33</v>
      </c>
      <c r="B11" s="19"/>
      <c r="C11" s="20"/>
      <c r="D11" s="20"/>
      <c r="E11" s="20"/>
      <c r="F11" s="20">
        <v>1000</v>
      </c>
      <c r="G11" s="20"/>
      <c r="H11" s="13"/>
      <c r="I11" s="21"/>
      <c r="J11" s="21"/>
      <c r="K11" s="21"/>
      <c r="L11" s="21"/>
      <c r="M11" s="21"/>
      <c r="N11" s="21"/>
      <c r="O11" s="21"/>
      <c r="P11" s="21"/>
      <c r="Q11" s="13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</row>
    <row r="12" spans="1:32" x14ac:dyDescent="0.3">
      <c r="A12" s="2" t="s">
        <v>34</v>
      </c>
      <c r="B12" s="19"/>
      <c r="C12" s="20"/>
      <c r="D12" s="20"/>
      <c r="E12" s="20"/>
      <c r="F12" s="20"/>
      <c r="G12" s="20">
        <v>1200</v>
      </c>
      <c r="H12" s="13"/>
      <c r="I12" s="21"/>
      <c r="J12" s="21"/>
      <c r="K12" s="21"/>
      <c r="L12" s="21"/>
      <c r="M12" s="21"/>
      <c r="N12" s="21"/>
      <c r="O12" s="21"/>
      <c r="P12" s="21"/>
      <c r="Q12" s="13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2" x14ac:dyDescent="0.3">
      <c r="A13" s="2" t="s">
        <v>32</v>
      </c>
      <c r="B13" s="19"/>
      <c r="C13" s="20"/>
      <c r="D13" s="20"/>
      <c r="E13" s="20"/>
      <c r="F13" s="20"/>
      <c r="G13" s="20"/>
      <c r="H13" s="13"/>
      <c r="I13" s="21"/>
      <c r="J13" s="21"/>
      <c r="K13" s="21"/>
      <c r="L13" s="21"/>
      <c r="M13" s="21"/>
      <c r="N13" s="21"/>
      <c r="O13" s="21"/>
      <c r="P13" s="21"/>
      <c r="Q13" s="13"/>
      <c r="R13" s="22"/>
      <c r="S13" s="22"/>
      <c r="T13" s="22">
        <v>110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 spans="1:32" x14ac:dyDescent="0.3">
      <c r="A14" s="2" t="s">
        <v>35</v>
      </c>
      <c r="B14" s="19"/>
      <c r="C14" s="20"/>
      <c r="D14" s="20"/>
      <c r="E14" s="20"/>
      <c r="F14" s="20"/>
      <c r="G14" s="20"/>
      <c r="H14" s="13"/>
      <c r="I14" s="21"/>
      <c r="J14" s="21"/>
      <c r="K14" s="21"/>
      <c r="L14" s="21"/>
      <c r="M14" s="21"/>
      <c r="N14" s="21"/>
      <c r="O14" s="21"/>
      <c r="P14" s="21"/>
      <c r="Q14" s="13"/>
      <c r="R14" s="22"/>
      <c r="S14" s="22"/>
      <c r="T14" s="22"/>
      <c r="U14" s="22">
        <v>1000</v>
      </c>
      <c r="V14" s="22"/>
      <c r="W14" s="22"/>
      <c r="X14" s="22"/>
      <c r="Y14" s="22"/>
      <c r="Z14" s="22"/>
      <c r="AA14" s="22"/>
      <c r="AB14" s="22"/>
      <c r="AC14" s="22"/>
      <c r="AD14" s="22"/>
    </row>
    <row r="15" spans="1:32" x14ac:dyDescent="0.3">
      <c r="A15" s="2" t="s">
        <v>36</v>
      </c>
      <c r="B15" s="19"/>
      <c r="C15" s="20"/>
      <c r="D15" s="20"/>
      <c r="E15" s="20"/>
      <c r="F15" s="20"/>
      <c r="G15" s="20"/>
      <c r="H15" s="13"/>
      <c r="I15" s="21"/>
      <c r="J15" s="21"/>
      <c r="K15" s="21"/>
      <c r="L15" s="21"/>
      <c r="M15" s="21"/>
      <c r="N15" s="21"/>
      <c r="O15" s="21"/>
      <c r="P15" s="21"/>
      <c r="Q15" s="13"/>
      <c r="R15" s="22"/>
      <c r="S15" s="22"/>
      <c r="T15" s="22"/>
      <c r="U15" s="22"/>
      <c r="V15" s="22">
        <v>1200</v>
      </c>
      <c r="W15" s="22"/>
      <c r="X15" s="22"/>
      <c r="Y15" s="22"/>
      <c r="Z15" s="22"/>
      <c r="AA15" s="22"/>
      <c r="AB15" s="22"/>
      <c r="AC15" s="22"/>
      <c r="AD15" s="22"/>
    </row>
    <row r="16" spans="1:32" x14ac:dyDescent="0.3">
      <c r="A16" s="2" t="s">
        <v>37</v>
      </c>
      <c r="B16" s="19"/>
      <c r="C16" s="20"/>
      <c r="D16" s="20"/>
      <c r="E16" s="20"/>
      <c r="F16" s="20"/>
      <c r="G16" s="20"/>
      <c r="H16" s="13"/>
      <c r="I16" s="21">
        <v>200</v>
      </c>
      <c r="J16" s="21"/>
      <c r="K16" s="21"/>
      <c r="L16" s="21"/>
      <c r="M16" s="21"/>
      <c r="N16" s="21"/>
      <c r="O16" s="21"/>
      <c r="P16" s="21"/>
      <c r="Q16" s="13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</row>
    <row r="17" spans="1:30" x14ac:dyDescent="0.3">
      <c r="A17" s="2" t="s">
        <v>38</v>
      </c>
      <c r="B17" s="19"/>
      <c r="C17" s="20"/>
      <c r="D17" s="20"/>
      <c r="E17" s="20"/>
      <c r="F17" s="20"/>
      <c r="G17" s="20"/>
      <c r="H17" s="13"/>
      <c r="I17" s="21"/>
      <c r="J17" s="21" t="s">
        <v>39</v>
      </c>
      <c r="K17" s="21"/>
      <c r="L17" s="21"/>
      <c r="M17" s="21"/>
      <c r="N17" s="21"/>
      <c r="O17" s="21"/>
      <c r="P17" s="21"/>
      <c r="Q17" s="13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x14ac:dyDescent="0.3">
      <c r="A18" s="2" t="s">
        <v>40</v>
      </c>
      <c r="B18" s="19"/>
      <c r="C18" s="20"/>
      <c r="D18" s="20"/>
      <c r="E18" s="20"/>
      <c r="F18" s="20"/>
      <c r="G18" s="20"/>
      <c r="H18" s="13"/>
      <c r="I18" s="21"/>
      <c r="J18" s="21"/>
      <c r="K18" s="21"/>
      <c r="L18" s="21"/>
      <c r="M18" s="21"/>
      <c r="N18" s="21"/>
      <c r="O18" s="21"/>
      <c r="P18" s="21"/>
      <c r="Q18" s="13"/>
      <c r="R18" s="22"/>
      <c r="S18" s="22"/>
      <c r="T18" s="22"/>
      <c r="U18" s="22"/>
      <c r="V18" s="22"/>
      <c r="W18" s="22">
        <v>200</v>
      </c>
      <c r="X18" s="22"/>
      <c r="Y18" s="22"/>
      <c r="Z18" s="22"/>
      <c r="AA18" s="22"/>
      <c r="AB18" s="22"/>
      <c r="AC18" s="22"/>
      <c r="AD18" s="22"/>
    </row>
    <row r="19" spans="1:30" x14ac:dyDescent="0.3">
      <c r="A19" s="2" t="s">
        <v>41</v>
      </c>
      <c r="B19" s="19"/>
      <c r="C19" s="20"/>
      <c r="D19" s="20"/>
      <c r="E19" s="20"/>
      <c r="F19" s="20"/>
      <c r="G19" s="20"/>
      <c r="H19" s="13"/>
      <c r="I19" s="21"/>
      <c r="J19" s="21"/>
      <c r="K19" s="21"/>
      <c r="L19" s="21"/>
      <c r="M19" s="21"/>
      <c r="N19" s="21"/>
      <c r="O19" s="21"/>
      <c r="P19" s="21"/>
      <c r="Q19" s="13"/>
      <c r="R19" s="22"/>
      <c r="S19" s="22"/>
      <c r="T19" s="22"/>
      <c r="U19" s="22"/>
      <c r="V19" s="22"/>
      <c r="W19" s="22"/>
      <c r="X19" s="22" t="s">
        <v>39</v>
      </c>
      <c r="Y19" s="22"/>
      <c r="Z19" s="22"/>
      <c r="AA19" s="22"/>
      <c r="AB19" s="22"/>
      <c r="AC19" s="22"/>
      <c r="AD19" s="22"/>
    </row>
    <row r="20" spans="1:30" x14ac:dyDescent="0.3">
      <c r="A20" s="2" t="s">
        <v>61</v>
      </c>
      <c r="B20" s="19"/>
      <c r="C20" s="20"/>
      <c r="D20" s="20"/>
      <c r="E20" s="20"/>
      <c r="F20" s="20"/>
      <c r="G20" s="20"/>
      <c r="H20" s="13"/>
      <c r="I20" s="21"/>
      <c r="J20" s="21"/>
      <c r="K20" s="21">
        <v>1</v>
      </c>
      <c r="L20" s="21"/>
      <c r="M20" s="21"/>
      <c r="N20" s="21"/>
      <c r="O20" s="21"/>
      <c r="P20" s="21"/>
      <c r="Q20" s="13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x14ac:dyDescent="0.3">
      <c r="A21" s="2" t="s">
        <v>66</v>
      </c>
      <c r="B21" s="19"/>
      <c r="C21" s="20"/>
      <c r="D21" s="20"/>
      <c r="E21" s="20"/>
      <c r="F21" s="20"/>
      <c r="G21" s="20"/>
      <c r="H21" s="13"/>
      <c r="I21" s="21"/>
      <c r="J21" s="21"/>
      <c r="K21" s="21"/>
      <c r="L21" s="21">
        <f>L3+G12</f>
        <v>1200</v>
      </c>
      <c r="M21" s="21"/>
      <c r="N21" s="21"/>
      <c r="O21" s="21"/>
      <c r="P21" s="21"/>
      <c r="Q21" s="13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x14ac:dyDescent="0.3">
      <c r="A22" s="2" t="s">
        <v>64</v>
      </c>
      <c r="B22" s="19"/>
      <c r="C22" s="20"/>
      <c r="D22" s="20"/>
      <c r="E22" s="20"/>
      <c r="F22" s="20"/>
      <c r="G22" s="20"/>
      <c r="H22" s="13"/>
      <c r="I22" s="21"/>
      <c r="J22" s="21"/>
      <c r="K22" s="21"/>
      <c r="L22" s="21"/>
      <c r="M22" s="21">
        <f>M3+F11</f>
        <v>1000</v>
      </c>
      <c r="N22" s="21"/>
      <c r="O22" s="21"/>
      <c r="P22" s="21"/>
      <c r="Q22" s="13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x14ac:dyDescent="0.3">
      <c r="A23" s="2" t="s">
        <v>65</v>
      </c>
      <c r="B23" s="19"/>
      <c r="C23" s="20"/>
      <c r="D23" s="20"/>
      <c r="E23" s="20"/>
      <c r="F23" s="20"/>
      <c r="G23" s="20"/>
      <c r="H23" s="13"/>
      <c r="I23" s="21"/>
      <c r="J23" s="21"/>
      <c r="K23" s="21"/>
      <c r="L23" s="21"/>
      <c r="M23" s="21"/>
      <c r="N23" s="21">
        <f>N3+I16</f>
        <v>200</v>
      </c>
      <c r="O23" s="21"/>
      <c r="P23" s="21"/>
      <c r="Q23" s="13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x14ac:dyDescent="0.3">
      <c r="A24" s="2" t="s">
        <v>42</v>
      </c>
      <c r="B24" s="19"/>
      <c r="C24" s="20"/>
      <c r="D24" s="20"/>
      <c r="E24" s="20"/>
      <c r="F24" s="20"/>
      <c r="G24" s="20"/>
      <c r="H24" s="13"/>
      <c r="I24" s="21"/>
      <c r="J24" s="21"/>
      <c r="K24" s="21"/>
      <c r="L24" s="21"/>
      <c r="M24" s="21"/>
      <c r="N24" s="21"/>
      <c r="O24" s="21">
        <f>I16/K20</f>
        <v>200</v>
      </c>
      <c r="P24" s="21"/>
      <c r="Q24" s="1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x14ac:dyDescent="0.3">
      <c r="A25" s="2" t="s">
        <v>43</v>
      </c>
      <c r="B25" s="19"/>
      <c r="C25" s="20"/>
      <c r="D25" s="20"/>
      <c r="E25" s="20"/>
      <c r="F25" s="20"/>
      <c r="G25" s="20"/>
      <c r="H25" s="13"/>
      <c r="I25" s="21"/>
      <c r="J25" s="21"/>
      <c r="K25" s="21"/>
      <c r="L25" s="21"/>
      <c r="M25" s="21"/>
      <c r="N25" s="21"/>
      <c r="O25" s="21"/>
      <c r="P25" s="21">
        <v>0</v>
      </c>
      <c r="Q25" s="13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x14ac:dyDescent="0.3">
      <c r="A26" s="2"/>
      <c r="B26" s="19"/>
      <c r="C26" s="20"/>
      <c r="D26" s="20"/>
      <c r="E26" s="20"/>
      <c r="F26" s="20"/>
      <c r="G26" s="20"/>
      <c r="H26" s="13"/>
      <c r="I26" s="21"/>
      <c r="J26" s="21"/>
      <c r="K26" s="21"/>
      <c r="L26" s="21"/>
      <c r="M26" s="21"/>
      <c r="N26" s="21"/>
      <c r="O26" s="21"/>
      <c r="P26" s="21"/>
      <c r="Q26" s="13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x14ac:dyDescent="0.3">
      <c r="A27" s="2" t="s">
        <v>31</v>
      </c>
      <c r="B27" s="19"/>
      <c r="C27" s="20"/>
      <c r="D27" s="20"/>
      <c r="E27" s="20">
        <v>220</v>
      </c>
      <c r="F27" s="20"/>
      <c r="G27" s="20"/>
      <c r="H27" s="13"/>
      <c r="I27" s="21"/>
      <c r="J27" s="21"/>
      <c r="K27" s="21"/>
      <c r="L27" s="21"/>
      <c r="M27" s="21"/>
      <c r="N27" s="21"/>
      <c r="O27" s="21"/>
      <c r="P27" s="21"/>
      <c r="Q27" s="13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x14ac:dyDescent="0.3">
      <c r="A28" s="2" t="s">
        <v>52</v>
      </c>
      <c r="B28" s="19"/>
      <c r="C28" s="20"/>
      <c r="D28" s="20"/>
      <c r="E28" s="20"/>
      <c r="F28" s="20"/>
      <c r="G28" s="20"/>
      <c r="H28" s="13"/>
      <c r="I28" s="21"/>
      <c r="J28" s="21"/>
      <c r="K28" s="21"/>
      <c r="L28" s="21"/>
      <c r="M28" s="21"/>
      <c r="N28" s="21"/>
      <c r="O28" s="21"/>
      <c r="P28" s="21"/>
      <c r="Q28" s="13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x14ac:dyDescent="0.3">
      <c r="A29" s="2" t="s">
        <v>33</v>
      </c>
      <c r="B29" s="19"/>
      <c r="C29" s="20"/>
      <c r="D29" s="20"/>
      <c r="E29" s="20"/>
      <c r="F29" s="20">
        <v>700</v>
      </c>
      <c r="G29" s="20"/>
      <c r="H29" s="13"/>
      <c r="I29" s="21"/>
      <c r="J29" s="21"/>
      <c r="K29" s="21"/>
      <c r="L29" s="21"/>
      <c r="M29" s="21"/>
      <c r="N29" s="21"/>
      <c r="O29" s="21"/>
      <c r="P29" s="21"/>
      <c r="Q29" s="13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</row>
    <row r="30" spans="1:30" x14ac:dyDescent="0.3">
      <c r="A30" s="2" t="s">
        <v>34</v>
      </c>
      <c r="B30" s="19"/>
      <c r="C30" s="20"/>
      <c r="D30" s="20"/>
      <c r="E30" s="20"/>
      <c r="F30" s="20"/>
      <c r="G30" s="20">
        <v>620</v>
      </c>
      <c r="H30" s="13"/>
      <c r="I30" s="21"/>
      <c r="J30" s="21"/>
      <c r="K30" s="21"/>
      <c r="L30" s="21"/>
      <c r="M30" s="21"/>
      <c r="N30" s="21"/>
      <c r="O30" s="21"/>
      <c r="P30" s="21"/>
      <c r="Q30" s="13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3">
      <c r="A31" s="2" t="s">
        <v>32</v>
      </c>
      <c r="B31" s="19"/>
      <c r="C31" s="20"/>
      <c r="D31" s="20"/>
      <c r="E31" s="20"/>
      <c r="F31" s="20"/>
      <c r="G31" s="20"/>
      <c r="H31" s="13"/>
      <c r="I31" s="21"/>
      <c r="J31" s="21"/>
      <c r="K31" s="21"/>
      <c r="L31" s="21"/>
      <c r="M31" s="21"/>
      <c r="N31" s="21"/>
      <c r="O31" s="21"/>
      <c r="P31" s="21"/>
      <c r="Q31" s="13"/>
      <c r="R31" s="22"/>
      <c r="S31" s="22"/>
      <c r="T31" s="22">
        <v>220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x14ac:dyDescent="0.3">
      <c r="A32" s="2" t="s">
        <v>35</v>
      </c>
      <c r="B32" s="19"/>
      <c r="C32" s="20"/>
      <c r="D32" s="20"/>
      <c r="E32" s="20"/>
      <c r="F32" s="20"/>
      <c r="G32" s="20"/>
      <c r="H32" s="13"/>
      <c r="I32" s="21"/>
      <c r="J32" s="21"/>
      <c r="K32" s="21"/>
      <c r="L32" s="21"/>
      <c r="M32" s="21"/>
      <c r="N32" s="21"/>
      <c r="O32" s="21"/>
      <c r="P32" s="21"/>
      <c r="Q32" s="13"/>
      <c r="R32" s="22"/>
      <c r="S32" s="22"/>
      <c r="T32" s="22"/>
      <c r="U32" s="22">
        <v>700</v>
      </c>
      <c r="V32" s="22"/>
      <c r="W32" s="22"/>
      <c r="X32" s="22"/>
      <c r="Y32" s="22"/>
      <c r="Z32" s="22"/>
      <c r="AA32" s="22"/>
      <c r="AB32" s="22"/>
      <c r="AC32" s="22"/>
      <c r="AD32" s="22"/>
    </row>
    <row r="33" spans="1:30" x14ac:dyDescent="0.3">
      <c r="A33" s="2" t="s">
        <v>36</v>
      </c>
      <c r="B33" s="19"/>
      <c r="C33" s="20"/>
      <c r="D33" s="20"/>
      <c r="E33" s="20"/>
      <c r="F33" s="20"/>
      <c r="G33" s="20"/>
      <c r="H33" s="13"/>
      <c r="I33" s="21"/>
      <c r="J33" s="21"/>
      <c r="K33" s="21"/>
      <c r="L33" s="21"/>
      <c r="M33" s="21"/>
      <c r="N33" s="21"/>
      <c r="O33" s="21"/>
      <c r="P33" s="21"/>
      <c r="Q33" s="13"/>
      <c r="R33" s="22"/>
      <c r="S33" s="22"/>
      <c r="T33" s="22"/>
      <c r="U33" s="22"/>
      <c r="V33" s="22">
        <v>620</v>
      </c>
      <c r="W33" s="22"/>
      <c r="X33" s="22"/>
      <c r="Y33" s="22"/>
      <c r="Z33" s="22"/>
      <c r="AA33" s="22"/>
      <c r="AB33" s="22"/>
      <c r="AC33" s="22"/>
      <c r="AD33" s="22"/>
    </row>
    <row r="34" spans="1:30" x14ac:dyDescent="0.3">
      <c r="A34" s="2" t="s">
        <v>44</v>
      </c>
      <c r="B34" s="19"/>
      <c r="C34" s="20"/>
      <c r="D34" s="20"/>
      <c r="E34" s="20"/>
      <c r="F34" s="20"/>
      <c r="G34" s="20"/>
      <c r="H34" s="13"/>
      <c r="I34" s="21">
        <v>-80</v>
      </c>
      <c r="J34" s="21"/>
      <c r="K34" s="21"/>
      <c r="L34" s="21"/>
      <c r="M34" s="21"/>
      <c r="N34" s="21"/>
      <c r="O34" s="21"/>
      <c r="P34" s="21"/>
      <c r="Q34" s="13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spans="1:30" x14ac:dyDescent="0.3">
      <c r="A35" s="2" t="s">
        <v>45</v>
      </c>
      <c r="B35" s="19"/>
      <c r="C35" s="20"/>
      <c r="D35" s="20"/>
      <c r="E35" s="20"/>
      <c r="F35" s="20"/>
      <c r="G35" s="20"/>
      <c r="H35" s="13"/>
      <c r="I35" s="21"/>
      <c r="J35" s="21" t="s">
        <v>46</v>
      </c>
      <c r="K35" s="21"/>
      <c r="L35" s="21"/>
      <c r="M35" s="21"/>
      <c r="N35" s="21"/>
      <c r="O35" s="21"/>
      <c r="P35" s="21"/>
      <c r="Q35" s="13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0" x14ac:dyDescent="0.3">
      <c r="A36" s="2" t="s">
        <v>40</v>
      </c>
      <c r="B36" s="19"/>
      <c r="C36" s="20"/>
      <c r="D36" s="20"/>
      <c r="E36" s="20"/>
      <c r="F36" s="20"/>
      <c r="G36" s="20"/>
      <c r="H36" s="13"/>
      <c r="I36" s="21"/>
      <c r="J36" s="21"/>
      <c r="K36" s="21"/>
      <c r="L36" s="21"/>
      <c r="M36" s="21"/>
      <c r="N36" s="21"/>
      <c r="O36" s="21"/>
      <c r="P36" s="21"/>
      <c r="Q36" s="13"/>
      <c r="R36" s="22"/>
      <c r="S36" s="22"/>
      <c r="T36" s="22"/>
      <c r="U36" s="22"/>
      <c r="V36" s="22"/>
      <c r="W36" s="22">
        <v>-80</v>
      </c>
      <c r="X36" s="22"/>
      <c r="Y36" s="22"/>
      <c r="Z36" s="22"/>
      <c r="AA36" s="22"/>
      <c r="AB36" s="22"/>
      <c r="AC36" s="22"/>
      <c r="AD36" s="22"/>
    </row>
    <row r="37" spans="1:30" x14ac:dyDescent="0.3">
      <c r="A37" s="2" t="s">
        <v>41</v>
      </c>
      <c r="B37" s="19"/>
      <c r="C37" s="20"/>
      <c r="D37" s="20"/>
      <c r="E37" s="20"/>
      <c r="F37" s="20"/>
      <c r="G37" s="20"/>
      <c r="H37" s="13"/>
      <c r="I37" s="21"/>
      <c r="J37" s="21"/>
      <c r="K37" s="21"/>
      <c r="L37" s="21"/>
      <c r="M37" s="21"/>
      <c r="N37" s="21"/>
      <c r="O37" s="21"/>
      <c r="P37" s="21"/>
      <c r="Q37" s="13"/>
      <c r="R37" s="22"/>
      <c r="S37" s="22"/>
      <c r="T37" s="22"/>
      <c r="U37" s="22"/>
      <c r="V37" s="22"/>
      <c r="W37" s="22"/>
      <c r="X37" s="22" t="s">
        <v>46</v>
      </c>
      <c r="Y37" s="22"/>
      <c r="Z37" s="22"/>
      <c r="AA37" s="22"/>
      <c r="AB37" s="22"/>
      <c r="AC37" s="22"/>
      <c r="AD37" s="22"/>
    </row>
    <row r="38" spans="1:30" x14ac:dyDescent="0.3">
      <c r="A38" s="2" t="s">
        <v>62</v>
      </c>
      <c r="B38" s="19"/>
      <c r="C38" s="20"/>
      <c r="D38" s="20"/>
      <c r="E38" s="20"/>
      <c r="F38" s="20"/>
      <c r="G38" s="20"/>
      <c r="H38" s="13"/>
      <c r="I38" s="21"/>
      <c r="J38" s="21"/>
      <c r="K38" s="21">
        <v>2</v>
      </c>
      <c r="L38" s="21"/>
      <c r="M38" s="21"/>
      <c r="N38" s="21"/>
      <c r="O38" s="21"/>
      <c r="P38" s="21"/>
      <c r="Q38" s="13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 spans="1:30" x14ac:dyDescent="0.3">
      <c r="A39" s="2" t="s">
        <v>68</v>
      </c>
      <c r="B39" s="19"/>
      <c r="C39" s="20"/>
      <c r="D39" s="20"/>
      <c r="E39" s="20"/>
      <c r="F39" s="20"/>
      <c r="G39" s="20"/>
      <c r="H39" s="13"/>
      <c r="I39" s="21"/>
      <c r="J39" s="21"/>
      <c r="K39" s="21"/>
      <c r="L39" s="21">
        <f>L21+G30</f>
        <v>1820</v>
      </c>
      <c r="M39" s="21"/>
      <c r="N39" s="21"/>
      <c r="O39" s="21"/>
      <c r="P39" s="21"/>
      <c r="Q39" s="13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x14ac:dyDescent="0.3">
      <c r="A40" s="2" t="s">
        <v>67</v>
      </c>
      <c r="B40" s="19"/>
      <c r="C40" s="20"/>
      <c r="D40" s="20"/>
      <c r="E40" s="20"/>
      <c r="F40" s="20"/>
      <c r="G40" s="20"/>
      <c r="H40" s="13"/>
      <c r="I40" s="21"/>
      <c r="J40" s="21"/>
      <c r="K40" s="21"/>
      <c r="L40" s="21"/>
      <c r="M40" s="21">
        <f>M22+F29</f>
        <v>1700</v>
      </c>
      <c r="N40" s="21"/>
      <c r="O40" s="21"/>
      <c r="P40" s="21"/>
      <c r="Q40" s="13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spans="1:30" x14ac:dyDescent="0.3">
      <c r="A41" s="2" t="s">
        <v>69</v>
      </c>
      <c r="B41" s="19"/>
      <c r="C41" s="20"/>
      <c r="D41" s="20"/>
      <c r="E41" s="20"/>
      <c r="F41" s="20"/>
      <c r="G41" s="20"/>
      <c r="H41" s="13"/>
      <c r="I41" s="21"/>
      <c r="J41" s="21"/>
      <c r="K41" s="21"/>
      <c r="L41" s="21"/>
      <c r="M41" s="21"/>
      <c r="N41" s="21">
        <f>N23+I34</f>
        <v>120</v>
      </c>
      <c r="O41" s="21"/>
      <c r="P41" s="21"/>
      <c r="Q41" s="13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 spans="1:30" x14ac:dyDescent="0.3">
      <c r="A42" s="2" t="s">
        <v>50</v>
      </c>
      <c r="B42" s="19"/>
      <c r="C42" s="20"/>
      <c r="D42" s="20"/>
      <c r="E42" s="20"/>
      <c r="F42" s="20"/>
      <c r="G42" s="20"/>
      <c r="H42" s="13"/>
      <c r="I42" s="21"/>
      <c r="J42" s="21"/>
      <c r="K42" s="21"/>
      <c r="L42" s="21"/>
      <c r="M42" s="21"/>
      <c r="N42" s="21"/>
      <c r="O42" s="21">
        <f>N41/K38</f>
        <v>60</v>
      </c>
      <c r="P42" s="21"/>
      <c r="Q42" s="1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 spans="1:30" x14ac:dyDescent="0.3">
      <c r="A43" s="2" t="s">
        <v>47</v>
      </c>
      <c r="B43" s="19"/>
      <c r="C43" s="20"/>
      <c r="D43" s="20"/>
      <c r="E43" s="20"/>
      <c r="F43" s="20"/>
      <c r="G43" s="20"/>
      <c r="H43" s="13"/>
      <c r="I43" s="21"/>
      <c r="J43" s="21"/>
      <c r="K43" s="21"/>
      <c r="L43" s="21"/>
      <c r="M43" s="21"/>
      <c r="N43" s="21"/>
      <c r="O43" s="21"/>
      <c r="P43" s="21">
        <v>1</v>
      </c>
      <c r="Q43" s="13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x14ac:dyDescent="0.3">
      <c r="A44" s="2"/>
      <c r="B44" s="19"/>
      <c r="C44" s="20"/>
      <c r="D44" s="20"/>
      <c r="E44" s="20"/>
      <c r="F44" s="20"/>
      <c r="G44" s="20"/>
      <c r="H44" s="13"/>
      <c r="I44" s="21"/>
      <c r="J44" s="21"/>
      <c r="K44" s="21"/>
      <c r="L44" s="21"/>
      <c r="M44" s="21"/>
      <c r="N44" s="21"/>
      <c r="O44" s="21"/>
      <c r="P44" s="21"/>
      <c r="Q44" s="13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 spans="1:30" x14ac:dyDescent="0.3">
      <c r="A45" s="2" t="s">
        <v>31</v>
      </c>
      <c r="B45" s="19"/>
      <c r="C45" s="20"/>
      <c r="D45" s="20"/>
      <c r="E45" s="20">
        <v>330</v>
      </c>
      <c r="F45" s="20"/>
      <c r="G45" s="20"/>
      <c r="H45" s="13"/>
      <c r="I45" s="21"/>
      <c r="J45" s="21"/>
      <c r="K45" s="21"/>
      <c r="L45" s="21"/>
      <c r="M45" s="21"/>
      <c r="N45" s="21"/>
      <c r="O45" s="21"/>
      <c r="P45" s="21"/>
      <c r="Q45" s="13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spans="1:30" x14ac:dyDescent="0.3">
      <c r="A46" s="2" t="s">
        <v>53</v>
      </c>
      <c r="B46" s="19"/>
      <c r="C46" s="20"/>
      <c r="D46" s="20"/>
      <c r="E46" s="20"/>
      <c r="F46" s="20"/>
      <c r="G46" s="20"/>
      <c r="H46" s="13"/>
      <c r="I46" s="21"/>
      <c r="J46" s="21"/>
      <c r="K46" s="21"/>
      <c r="L46" s="21"/>
      <c r="M46" s="21"/>
      <c r="N46" s="21"/>
      <c r="O46" s="21"/>
      <c r="P46" s="21"/>
      <c r="Q46" s="1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 spans="1:30" x14ac:dyDescent="0.3">
      <c r="A47" s="2" t="s">
        <v>33</v>
      </c>
      <c r="B47" s="19"/>
      <c r="C47" s="20"/>
      <c r="D47" s="20"/>
      <c r="E47" s="20"/>
      <c r="F47" s="20">
        <v>800</v>
      </c>
      <c r="G47" s="20"/>
      <c r="H47" s="13"/>
      <c r="I47" s="21"/>
      <c r="J47" s="21"/>
      <c r="K47" s="21"/>
      <c r="L47" s="21"/>
      <c r="M47" s="21"/>
      <c r="N47" s="21"/>
      <c r="O47" s="21"/>
      <c r="P47" s="21"/>
      <c r="Q47" s="13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 spans="1:30" x14ac:dyDescent="0.3">
      <c r="A48" s="2" t="s">
        <v>34</v>
      </c>
      <c r="B48" s="19"/>
      <c r="C48" s="20"/>
      <c r="D48" s="20"/>
      <c r="E48" s="20"/>
      <c r="F48" s="20"/>
      <c r="G48" s="20">
        <v>950</v>
      </c>
      <c r="H48" s="13"/>
      <c r="I48" s="21"/>
      <c r="J48" s="21"/>
      <c r="K48" s="21"/>
      <c r="L48" s="21"/>
      <c r="M48" s="21"/>
      <c r="N48" s="21"/>
      <c r="O48" s="21"/>
      <c r="P48" s="21"/>
      <c r="Q48" s="13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 spans="1:30" x14ac:dyDescent="0.3">
      <c r="A49" s="2" t="s">
        <v>32</v>
      </c>
      <c r="B49" s="19"/>
      <c r="C49" s="20"/>
      <c r="D49" s="20"/>
      <c r="E49" s="20"/>
      <c r="F49" s="20"/>
      <c r="G49" s="20"/>
      <c r="H49" s="13"/>
      <c r="I49" s="21"/>
      <c r="J49" s="21"/>
      <c r="K49" s="21"/>
      <c r="L49" s="21"/>
      <c r="M49" s="21"/>
      <c r="N49" s="21"/>
      <c r="O49" s="21"/>
      <c r="P49" s="21"/>
      <c r="Q49" s="13"/>
      <c r="R49" s="22"/>
      <c r="S49" s="22"/>
      <c r="T49" s="22">
        <v>330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 spans="1:30" x14ac:dyDescent="0.3">
      <c r="A50" s="2" t="s">
        <v>35</v>
      </c>
      <c r="B50" s="19"/>
      <c r="C50" s="20"/>
      <c r="D50" s="20"/>
      <c r="E50" s="20"/>
      <c r="F50" s="20"/>
      <c r="G50" s="20"/>
      <c r="H50" s="13"/>
      <c r="I50" s="21"/>
      <c r="J50" s="21"/>
      <c r="K50" s="21"/>
      <c r="L50" s="21"/>
      <c r="M50" s="21"/>
      <c r="N50" s="21"/>
      <c r="O50" s="21"/>
      <c r="P50" s="21"/>
      <c r="Q50" s="13"/>
      <c r="R50" s="22"/>
      <c r="S50" s="22"/>
      <c r="T50" s="22"/>
      <c r="U50" s="22">
        <v>800</v>
      </c>
      <c r="V50" s="22"/>
      <c r="W50" s="22"/>
      <c r="X50" s="22"/>
      <c r="Y50" s="22"/>
      <c r="Z50" s="22"/>
      <c r="AA50" s="22"/>
      <c r="AB50" s="22"/>
      <c r="AC50" s="22"/>
      <c r="AD50" s="22"/>
    </row>
    <row r="51" spans="1:30" x14ac:dyDescent="0.3">
      <c r="A51" s="2" t="s">
        <v>36</v>
      </c>
      <c r="B51" s="19"/>
      <c r="C51" s="20"/>
      <c r="D51" s="20"/>
      <c r="E51" s="20"/>
      <c r="F51" s="20"/>
      <c r="G51" s="20"/>
      <c r="H51" s="13"/>
      <c r="I51" s="21"/>
      <c r="J51" s="21"/>
      <c r="K51" s="21"/>
      <c r="L51" s="21"/>
      <c r="M51" s="21"/>
      <c r="N51" s="21"/>
      <c r="O51" s="21"/>
      <c r="P51" s="21"/>
      <c r="Q51" s="13"/>
      <c r="R51" s="22"/>
      <c r="S51" s="22"/>
      <c r="T51" s="22"/>
      <c r="U51" s="22"/>
      <c r="V51" s="22">
        <v>950</v>
      </c>
      <c r="W51" s="22"/>
      <c r="X51" s="22"/>
      <c r="Y51" s="22"/>
      <c r="Z51" s="22"/>
      <c r="AA51" s="22"/>
      <c r="AB51" s="22"/>
      <c r="AC51" s="22"/>
      <c r="AD51" s="22"/>
    </row>
    <row r="52" spans="1:30" x14ac:dyDescent="0.3">
      <c r="A52" s="2" t="s">
        <v>48</v>
      </c>
      <c r="B52" s="19"/>
      <c r="C52" s="20"/>
      <c r="D52" s="20"/>
      <c r="E52" s="20"/>
      <c r="F52" s="20"/>
      <c r="G52" s="20"/>
      <c r="H52" s="13"/>
      <c r="I52" s="21">
        <v>150</v>
      </c>
      <c r="J52" s="21"/>
      <c r="K52" s="21"/>
      <c r="L52" s="21"/>
      <c r="M52" s="21"/>
      <c r="N52" s="21"/>
      <c r="O52" s="21"/>
      <c r="P52" s="21"/>
      <c r="Q52" s="13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 spans="1:30" x14ac:dyDescent="0.3">
      <c r="A53" s="2" t="s">
        <v>38</v>
      </c>
      <c r="B53" s="19"/>
      <c r="C53" s="20"/>
      <c r="D53" s="20"/>
      <c r="E53" s="20"/>
      <c r="F53" s="20"/>
      <c r="G53" s="20"/>
      <c r="H53" s="13"/>
      <c r="I53" s="21"/>
      <c r="J53" s="21" t="s">
        <v>39</v>
      </c>
      <c r="K53" s="21"/>
      <c r="L53" s="21"/>
      <c r="M53" s="21"/>
      <c r="N53" s="21"/>
      <c r="O53" s="21"/>
      <c r="P53" s="21"/>
      <c r="Q53" s="13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30" x14ac:dyDescent="0.3">
      <c r="A54" s="2" t="s">
        <v>40</v>
      </c>
      <c r="B54" s="19"/>
      <c r="C54" s="20"/>
      <c r="D54" s="20"/>
      <c r="E54" s="20"/>
      <c r="F54" s="20"/>
      <c r="G54" s="20"/>
      <c r="H54" s="13"/>
      <c r="I54" s="21"/>
      <c r="J54" s="21"/>
      <c r="K54" s="21"/>
      <c r="L54" s="21"/>
      <c r="M54" s="21"/>
      <c r="N54" s="21"/>
      <c r="O54" s="21"/>
      <c r="P54" s="21"/>
      <c r="Q54" s="13"/>
      <c r="R54" s="22"/>
      <c r="S54" s="22"/>
      <c r="T54" s="22"/>
      <c r="U54" s="22"/>
      <c r="V54" s="22"/>
      <c r="W54" s="22">
        <v>150</v>
      </c>
      <c r="X54" s="22"/>
      <c r="Y54" s="22"/>
      <c r="Z54" s="22"/>
      <c r="AA54" s="22"/>
      <c r="AB54" s="22"/>
      <c r="AC54" s="22"/>
      <c r="AD54" s="22"/>
    </row>
    <row r="55" spans="1:30" x14ac:dyDescent="0.3">
      <c r="A55" s="2" t="s">
        <v>41</v>
      </c>
      <c r="B55" s="19"/>
      <c r="C55" s="20"/>
      <c r="D55" s="20"/>
      <c r="E55" s="20"/>
      <c r="F55" s="20"/>
      <c r="G55" s="20"/>
      <c r="H55" s="13"/>
      <c r="I55" s="21"/>
      <c r="J55" s="21"/>
      <c r="K55" s="21"/>
      <c r="L55" s="21"/>
      <c r="M55" s="21"/>
      <c r="N55" s="21"/>
      <c r="O55" s="21"/>
      <c r="P55" s="21"/>
      <c r="Q55" s="13"/>
      <c r="R55" s="22"/>
      <c r="S55" s="22"/>
      <c r="T55" s="22"/>
      <c r="U55" s="22"/>
      <c r="V55" s="22"/>
      <c r="W55" s="22"/>
      <c r="X55" s="22" t="s">
        <v>39</v>
      </c>
      <c r="Y55" s="22"/>
      <c r="Z55" s="22"/>
      <c r="AA55" s="22"/>
      <c r="AB55" s="22"/>
      <c r="AC55" s="22"/>
      <c r="AD55" s="22"/>
    </row>
    <row r="56" spans="1:30" x14ac:dyDescent="0.3">
      <c r="A56" s="2" t="s">
        <v>63</v>
      </c>
      <c r="B56" s="19"/>
      <c r="C56" s="20"/>
      <c r="D56" s="20"/>
      <c r="E56" s="20"/>
      <c r="F56" s="20"/>
      <c r="G56" s="20"/>
      <c r="H56" s="13"/>
      <c r="I56" s="21"/>
      <c r="J56" s="21"/>
      <c r="K56" s="21">
        <v>3</v>
      </c>
      <c r="L56" s="21"/>
      <c r="M56" s="21"/>
      <c r="N56" s="21"/>
      <c r="O56" s="21"/>
      <c r="P56" s="21"/>
      <c r="Q56" s="13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 spans="1:30" x14ac:dyDescent="0.3">
      <c r="A57" s="2" t="s">
        <v>70</v>
      </c>
      <c r="B57" s="19"/>
      <c r="C57" s="20"/>
      <c r="D57" s="20"/>
      <c r="E57" s="20"/>
      <c r="F57" s="20"/>
      <c r="G57" s="20"/>
      <c r="H57" s="13"/>
      <c r="I57" s="21"/>
      <c r="J57" s="21"/>
      <c r="K57" s="21"/>
      <c r="L57" s="21">
        <f>L39+G48</f>
        <v>2770</v>
      </c>
      <c r="M57" s="21"/>
      <c r="N57" s="21"/>
      <c r="O57" s="21"/>
      <c r="P57" s="21"/>
      <c r="Q57" s="13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 spans="1:30" x14ac:dyDescent="0.3">
      <c r="A58" s="2" t="s">
        <v>71</v>
      </c>
      <c r="B58" s="19"/>
      <c r="C58" s="20"/>
      <c r="D58" s="20"/>
      <c r="E58" s="20"/>
      <c r="F58" s="20"/>
      <c r="G58" s="20"/>
      <c r="H58" s="13"/>
      <c r="I58" s="21"/>
      <c r="J58" s="21"/>
      <c r="K58" s="21"/>
      <c r="L58" s="21"/>
      <c r="M58" s="21">
        <f>M40+F47</f>
        <v>2500</v>
      </c>
      <c r="N58" s="21"/>
      <c r="O58" s="21"/>
      <c r="P58" s="21"/>
      <c r="Q58" s="13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 spans="1:30" x14ac:dyDescent="0.3">
      <c r="A59" s="2" t="s">
        <v>69</v>
      </c>
      <c r="B59" s="19"/>
      <c r="C59" s="20"/>
      <c r="D59" s="20"/>
      <c r="E59" s="20"/>
      <c r="F59" s="20"/>
      <c r="G59" s="20"/>
      <c r="H59" s="13"/>
      <c r="I59" s="21"/>
      <c r="J59" s="21"/>
      <c r="K59" s="21"/>
      <c r="L59" s="21"/>
      <c r="M59" s="21"/>
      <c r="N59" s="21">
        <f>N41+I52</f>
        <v>270</v>
      </c>
      <c r="O59" s="21"/>
      <c r="P59" s="21"/>
      <c r="Q59" s="13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 spans="1:30" x14ac:dyDescent="0.3">
      <c r="A60" s="2" t="s">
        <v>49</v>
      </c>
      <c r="B60" s="19"/>
      <c r="C60" s="20"/>
      <c r="D60" s="20"/>
      <c r="E60" s="20"/>
      <c r="F60" s="20"/>
      <c r="G60" s="20"/>
      <c r="H60" s="13"/>
      <c r="I60" s="21"/>
      <c r="J60" s="21"/>
      <c r="K60" s="21"/>
      <c r="L60" s="21"/>
      <c r="M60" s="21"/>
      <c r="N60" s="21"/>
      <c r="O60" s="21">
        <f>N59/K56</f>
        <v>90</v>
      </c>
      <c r="P60" s="21"/>
      <c r="Q60" s="13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 spans="1:30" x14ac:dyDescent="0.3">
      <c r="A61" s="2" t="s">
        <v>43</v>
      </c>
      <c r="B61" s="19"/>
      <c r="C61" s="20"/>
      <c r="D61" s="20"/>
      <c r="E61" s="20"/>
      <c r="F61" s="20"/>
      <c r="G61" s="20"/>
      <c r="H61" s="13"/>
      <c r="I61" s="21"/>
      <c r="J61" s="21"/>
      <c r="K61" s="21"/>
      <c r="L61" s="21"/>
      <c r="M61" s="21"/>
      <c r="N61" s="21"/>
      <c r="O61" s="21"/>
      <c r="P61" s="21">
        <v>1</v>
      </c>
      <c r="Q61" s="1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 spans="1:30" x14ac:dyDescent="0.3">
      <c r="A62" s="2"/>
      <c r="B62" s="19"/>
      <c r="C62" s="20"/>
      <c r="D62" s="20"/>
      <c r="E62" s="20"/>
      <c r="F62" s="20"/>
      <c r="G62" s="20"/>
      <c r="H62" s="13"/>
      <c r="I62" s="21"/>
      <c r="J62" s="21"/>
      <c r="K62" s="21"/>
      <c r="L62" s="21"/>
      <c r="M62" s="21"/>
      <c r="N62" s="21"/>
      <c r="O62" s="21"/>
      <c r="P62" s="21"/>
      <c r="Q62" s="13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 spans="1:30" x14ac:dyDescent="0.3">
      <c r="A63" s="2" t="s">
        <v>31</v>
      </c>
      <c r="B63" s="19"/>
      <c r="C63" s="20"/>
      <c r="D63" s="20"/>
      <c r="E63" s="20">
        <v>-11</v>
      </c>
      <c r="F63" s="20"/>
      <c r="G63" s="20"/>
      <c r="H63" s="13"/>
      <c r="I63" s="21"/>
      <c r="J63" s="21"/>
      <c r="K63" s="21"/>
      <c r="L63" s="21"/>
      <c r="M63" s="21"/>
      <c r="N63" s="21"/>
      <c r="O63" s="21"/>
      <c r="P63" s="21"/>
      <c r="Q63" s="13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0" x14ac:dyDescent="0.3">
      <c r="A64" s="2" t="s">
        <v>54</v>
      </c>
      <c r="B64" s="19"/>
      <c r="C64" s="20"/>
      <c r="D64" s="20"/>
      <c r="E64" s="20"/>
      <c r="F64" s="20"/>
      <c r="G64" s="20"/>
      <c r="H64" s="13"/>
      <c r="I64" s="21"/>
      <c r="J64" s="21"/>
      <c r="K64" s="21"/>
      <c r="L64" s="21"/>
      <c r="M64" s="21"/>
      <c r="N64" s="21"/>
      <c r="O64" s="21"/>
      <c r="P64" s="21"/>
      <c r="Q64" s="13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 spans="1:30" x14ac:dyDescent="0.3">
      <c r="A65" s="2" t="s">
        <v>55</v>
      </c>
      <c r="B65" s="19"/>
      <c r="C65" s="20"/>
      <c r="D65" s="20"/>
      <c r="E65" s="20"/>
      <c r="F65" s="20"/>
      <c r="G65" s="20"/>
      <c r="H65" s="13"/>
      <c r="I65" s="21"/>
      <c r="J65" s="21"/>
      <c r="K65" s="21"/>
      <c r="L65" s="21"/>
      <c r="M65" s="21"/>
      <c r="N65" s="21"/>
      <c r="O65" s="21"/>
      <c r="P65" s="21"/>
      <c r="Q65" s="13"/>
      <c r="R65" s="22"/>
      <c r="S65" s="22"/>
      <c r="T65" s="22"/>
      <c r="U65" s="22"/>
      <c r="V65" s="22"/>
      <c r="W65" s="22"/>
      <c r="X65" s="22"/>
      <c r="Y65" s="22">
        <f>K56</f>
        <v>3</v>
      </c>
      <c r="Z65" s="22"/>
      <c r="AA65" s="22"/>
      <c r="AB65" s="22"/>
      <c r="AC65" s="22"/>
      <c r="AD65" s="22"/>
    </row>
    <row r="66" spans="1:30" x14ac:dyDescent="0.3">
      <c r="A66" s="2" t="s">
        <v>56</v>
      </c>
      <c r="B66" s="19"/>
      <c r="C66" s="20"/>
      <c r="D66" s="20"/>
      <c r="E66" s="20"/>
      <c r="F66" s="20"/>
      <c r="G66" s="20"/>
      <c r="H66" s="13"/>
      <c r="I66" s="21"/>
      <c r="J66" s="21"/>
      <c r="K66" s="21"/>
      <c r="L66" s="21"/>
      <c r="M66" s="21"/>
      <c r="N66" s="21"/>
      <c r="O66" s="21"/>
      <c r="P66" s="21"/>
      <c r="Q66" s="13"/>
      <c r="R66" s="22"/>
      <c r="S66" s="22"/>
      <c r="T66" s="22"/>
      <c r="U66" s="22"/>
      <c r="V66" s="22"/>
      <c r="W66" s="22"/>
      <c r="X66" s="22"/>
      <c r="Y66" s="22"/>
      <c r="Z66" s="22">
        <f>L57</f>
        <v>2770</v>
      </c>
      <c r="AA66" s="22"/>
      <c r="AB66" s="22"/>
      <c r="AC66" s="22"/>
      <c r="AD66" s="22"/>
    </row>
    <row r="67" spans="1:30" x14ac:dyDescent="0.3">
      <c r="A67" s="2" t="s">
        <v>57</v>
      </c>
      <c r="B67" s="19"/>
      <c r="C67" s="20"/>
      <c r="D67" s="20"/>
      <c r="E67" s="20"/>
      <c r="F67" s="20"/>
      <c r="G67" s="20"/>
      <c r="H67" s="13"/>
      <c r="I67" s="21"/>
      <c r="J67" s="21"/>
      <c r="K67" s="21"/>
      <c r="L67" s="21"/>
      <c r="M67" s="21"/>
      <c r="N67" s="21"/>
      <c r="O67" s="21"/>
      <c r="P67" s="21"/>
      <c r="Q67" s="13"/>
      <c r="R67" s="22"/>
      <c r="S67" s="22"/>
      <c r="T67" s="22"/>
      <c r="U67" s="22"/>
      <c r="V67" s="22"/>
      <c r="W67" s="22"/>
      <c r="X67" s="22"/>
      <c r="Y67" s="22"/>
      <c r="Z67" s="22"/>
      <c r="AA67" s="22">
        <f>M58</f>
        <v>2500</v>
      </c>
      <c r="AB67" s="22"/>
      <c r="AC67" s="22"/>
      <c r="AD67" s="22"/>
    </row>
    <row r="68" spans="1:30" x14ac:dyDescent="0.3">
      <c r="A68" s="2" t="s">
        <v>58</v>
      </c>
      <c r="B68" s="19"/>
      <c r="C68" s="20"/>
      <c r="D68" s="20"/>
      <c r="E68" s="20"/>
      <c r="F68" s="20"/>
      <c r="G68" s="20"/>
      <c r="H68" s="13"/>
      <c r="I68" s="21"/>
      <c r="J68" s="21"/>
      <c r="K68" s="21"/>
      <c r="L68" s="21"/>
      <c r="M68" s="21"/>
      <c r="N68" s="21"/>
      <c r="O68" s="21"/>
      <c r="P68" s="21"/>
      <c r="Q68" s="13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>
        <f>N59</f>
        <v>270</v>
      </c>
      <c r="AC68" s="22"/>
      <c r="AD68" s="22"/>
    </row>
    <row r="69" spans="1:30" x14ac:dyDescent="0.3">
      <c r="A69" s="2" t="s">
        <v>59</v>
      </c>
      <c r="B69" s="19"/>
      <c r="C69" s="20"/>
      <c r="D69" s="20"/>
      <c r="E69" s="20"/>
      <c r="F69" s="20"/>
      <c r="G69" s="20"/>
      <c r="H69" s="13"/>
      <c r="I69" s="21"/>
      <c r="J69" s="21"/>
      <c r="K69" s="21"/>
      <c r="L69" s="21"/>
      <c r="M69" s="21"/>
      <c r="N69" s="21"/>
      <c r="O69" s="21"/>
      <c r="P69" s="21"/>
      <c r="Q69" s="13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>
        <f>O60</f>
        <v>90</v>
      </c>
      <c r="AD69" s="22"/>
    </row>
    <row r="70" spans="1:30" x14ac:dyDescent="0.3">
      <c r="A70" s="2" t="s">
        <v>60</v>
      </c>
      <c r="B70" s="19"/>
      <c r="C70" s="20"/>
      <c r="D70" s="20"/>
      <c r="E70" s="20"/>
      <c r="F70" s="20"/>
      <c r="G70" s="20"/>
      <c r="H70" s="13"/>
      <c r="I70" s="21"/>
      <c r="J70" s="21"/>
      <c r="K70" s="21"/>
      <c r="L70" s="21"/>
      <c r="M70" s="21"/>
      <c r="N70" s="21"/>
      <c r="O70" s="21"/>
      <c r="P70" s="21"/>
      <c r="Q70" s="13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>
        <f>P61</f>
        <v>1</v>
      </c>
    </row>
  </sheetData>
  <mergeCells count="3">
    <mergeCell ref="C1:G1"/>
    <mergeCell ref="I1:P1"/>
    <mergeCell ref="R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bikes_human_level</vt:lpstr>
      <vt:lpstr>bikes_program_level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Hasley, Joseph</dc:creator>
  <cp:lastModifiedBy>Daniel Weinert</cp:lastModifiedBy>
  <dcterms:created xsi:type="dcterms:W3CDTF">2021-03-07T15:33:23Z</dcterms:created>
  <dcterms:modified xsi:type="dcterms:W3CDTF">2021-07-11T00:25:50Z</dcterms:modified>
</cp:coreProperties>
</file>