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DW727457\Documents\Repo\"/>
    </mc:Choice>
  </mc:AlternateContent>
  <xr:revisionPtr revIDLastSave="0" documentId="13_ncr:1_{92FA0561-A569-4054-95CA-97F0FEA155DE}" xr6:coauthVersionLast="47" xr6:coauthVersionMax="47" xr10:uidLastSave="{00000000-0000-0000-0000-000000000000}"/>
  <bookViews>
    <workbookView xWindow="-110" yWindow="-110" windowWidth="19420" windowHeight="10420" activeTab="2" xr2:uid="{BC7DCD5F-1ED2-436B-A66D-79BECAF9C705}"/>
  </bookViews>
  <sheets>
    <sheet name="Open Jobs" sheetId="5" r:id="rId1"/>
    <sheet name="Project Codes" sheetId="1" r:id="rId2"/>
    <sheet name="WSP-IC2018" sheetId="4" r:id="rId3"/>
    <sheet name="DFI-IC2022" sheetId="2" r:id="rId4"/>
    <sheet name="Sheet1" sheetId="3" r:id="rId5"/>
  </sheets>
  <definedNames>
    <definedName name="_xlnm._FilterDatabase" localSheetId="0" hidden="1">'Open Jobs'!$A$1:$J$3073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4" l="1"/>
  <c r="F35" i="4"/>
  <c r="F33" i="4"/>
  <c r="F12" i="4"/>
  <c r="B3073" i="5"/>
  <c r="A3073" i="5"/>
  <c r="B3072" i="5"/>
  <c r="A3072" i="5"/>
  <c r="B3071" i="5"/>
  <c r="A3071" i="5"/>
  <c r="B3070" i="5"/>
  <c r="A3070" i="5"/>
  <c r="B3069" i="5"/>
  <c r="A3069" i="5"/>
  <c r="B3068" i="5"/>
  <c r="A3068" i="5"/>
  <c r="B3067" i="5"/>
  <c r="A3067" i="5"/>
  <c r="B3066" i="5"/>
  <c r="A3066" i="5"/>
  <c r="B3065" i="5"/>
  <c r="A3065" i="5"/>
  <c r="B3064" i="5"/>
  <c r="A3064" i="5"/>
  <c r="B3063" i="5"/>
  <c r="A3063" i="5"/>
  <c r="B3062" i="5"/>
  <c r="A3062" i="5"/>
  <c r="B3061" i="5"/>
  <c r="A3061" i="5"/>
  <c r="B3060" i="5"/>
  <c r="A3060" i="5"/>
  <c r="B3059" i="5"/>
  <c r="A3059" i="5"/>
  <c r="B3058" i="5"/>
  <c r="A3058" i="5"/>
  <c r="B3057" i="5"/>
  <c r="A3057" i="5"/>
  <c r="B3056" i="5"/>
  <c r="A3056" i="5"/>
  <c r="B3055" i="5"/>
  <c r="A3055" i="5"/>
  <c r="B3054" i="5"/>
  <c r="A3054" i="5"/>
  <c r="B3053" i="5"/>
  <c r="A3053" i="5"/>
  <c r="B3052" i="5"/>
  <c r="A3052" i="5"/>
  <c r="B3051" i="5"/>
  <c r="A3051" i="5"/>
  <c r="B3050" i="5"/>
  <c r="A3050" i="5"/>
  <c r="B3049" i="5"/>
  <c r="A3049" i="5"/>
  <c r="B3048" i="5"/>
  <c r="A3048" i="5"/>
  <c r="B3047" i="5"/>
  <c r="A3047" i="5"/>
  <c r="B3046" i="5"/>
  <c r="A3046" i="5"/>
  <c r="B3045" i="5"/>
  <c r="A3045" i="5"/>
  <c r="B3044" i="5"/>
  <c r="A3044" i="5"/>
  <c r="B3043" i="5"/>
  <c r="A3043" i="5"/>
  <c r="B3042" i="5"/>
  <c r="A3042" i="5"/>
  <c r="B3041" i="5"/>
  <c r="A3041" i="5"/>
  <c r="B3040" i="5"/>
  <c r="A3040" i="5"/>
  <c r="B3039" i="5"/>
  <c r="A3039" i="5"/>
  <c r="B3038" i="5"/>
  <c r="A3038" i="5"/>
  <c r="B3037" i="5"/>
  <c r="A3037" i="5"/>
  <c r="B3036" i="5"/>
  <c r="A3036" i="5"/>
  <c r="B3035" i="5"/>
  <c r="A3035" i="5"/>
  <c r="B3034" i="5"/>
  <c r="A3034" i="5"/>
  <c r="B3033" i="5"/>
  <c r="A3033" i="5"/>
  <c r="B3032" i="5"/>
  <c r="A3032" i="5"/>
  <c r="B3031" i="5"/>
  <c r="A3031" i="5"/>
  <c r="B3030" i="5"/>
  <c r="A3030" i="5"/>
  <c r="B3029" i="5"/>
  <c r="A3029" i="5"/>
  <c r="B3028" i="5"/>
  <c r="A3028" i="5"/>
  <c r="B3027" i="5"/>
  <c r="A3027" i="5"/>
  <c r="B3026" i="5"/>
  <c r="A3026" i="5"/>
  <c r="B3025" i="5"/>
  <c r="A3025" i="5"/>
  <c r="B3024" i="5"/>
  <c r="A3024" i="5"/>
  <c r="B3023" i="5"/>
  <c r="A3023" i="5"/>
  <c r="B3022" i="5"/>
  <c r="A3022" i="5"/>
  <c r="B3021" i="5"/>
  <c r="A3021" i="5"/>
  <c r="B3020" i="5"/>
  <c r="A3020" i="5"/>
  <c r="B3019" i="5"/>
  <c r="A3019" i="5"/>
  <c r="B3018" i="5"/>
  <c r="A3018" i="5"/>
  <c r="B3017" i="5"/>
  <c r="A3017" i="5"/>
  <c r="B3016" i="5"/>
  <c r="A3016" i="5"/>
  <c r="B3015" i="5"/>
  <c r="A3015" i="5"/>
  <c r="B3014" i="5"/>
  <c r="A3014" i="5"/>
  <c r="B3013" i="5"/>
  <c r="A3013" i="5"/>
  <c r="B3012" i="5"/>
  <c r="A3012" i="5"/>
  <c r="B3011" i="5"/>
  <c r="A3011" i="5"/>
  <c r="B3010" i="5"/>
  <c r="A3010" i="5"/>
  <c r="B3009" i="5"/>
  <c r="A3009" i="5"/>
  <c r="B3008" i="5"/>
  <c r="A3008" i="5"/>
  <c r="B3007" i="5"/>
  <c r="A3007" i="5"/>
  <c r="B3006" i="5"/>
  <c r="A3006" i="5"/>
  <c r="B3005" i="5"/>
  <c r="A3005" i="5"/>
  <c r="B3004" i="5"/>
  <c r="A3004" i="5"/>
  <c r="B3003" i="5"/>
  <c r="A3003" i="5"/>
  <c r="B3002" i="5"/>
  <c r="A3002" i="5"/>
  <c r="B3001" i="5"/>
  <c r="A3001" i="5"/>
  <c r="B3000" i="5"/>
  <c r="A3000" i="5"/>
  <c r="B2999" i="5"/>
  <c r="A2999" i="5"/>
  <c r="B2998" i="5"/>
  <c r="A2998" i="5"/>
  <c r="B2997" i="5"/>
  <c r="A2997" i="5"/>
  <c r="B2996" i="5"/>
  <c r="A2996" i="5"/>
  <c r="B2995" i="5"/>
  <c r="A2995" i="5"/>
  <c r="B2994" i="5"/>
  <c r="A2994" i="5"/>
  <c r="B2993" i="5"/>
  <c r="A2993" i="5"/>
  <c r="B2992" i="5"/>
  <c r="A2992" i="5"/>
  <c r="B2991" i="5"/>
  <c r="A2991" i="5"/>
  <c r="B2990" i="5"/>
  <c r="A2990" i="5"/>
  <c r="B2989" i="5"/>
  <c r="A2989" i="5"/>
  <c r="B2988" i="5"/>
  <c r="A2988" i="5"/>
  <c r="B2987" i="5"/>
  <c r="A2987" i="5"/>
  <c r="B2986" i="5"/>
  <c r="A2986" i="5"/>
  <c r="B2985" i="5"/>
  <c r="A2985" i="5"/>
  <c r="B2984" i="5"/>
  <c r="A2984" i="5"/>
  <c r="B2983" i="5"/>
  <c r="A2983" i="5"/>
  <c r="B2982" i="5"/>
  <c r="A2982" i="5"/>
  <c r="B2981" i="5"/>
  <c r="A2981" i="5"/>
  <c r="B2980" i="5"/>
  <c r="A2980" i="5"/>
  <c r="B2979" i="5"/>
  <c r="A2979" i="5"/>
  <c r="B2978" i="5"/>
  <c r="A2978" i="5"/>
  <c r="B2977" i="5"/>
  <c r="A2977" i="5"/>
  <c r="B2976" i="5"/>
  <c r="A2976" i="5"/>
  <c r="B2975" i="5"/>
  <c r="A2975" i="5"/>
  <c r="B2974" i="5"/>
  <c r="A2974" i="5"/>
  <c r="B2973" i="5"/>
  <c r="A2973" i="5"/>
  <c r="B2972" i="5"/>
  <c r="A2972" i="5"/>
  <c r="B2971" i="5"/>
  <c r="A2971" i="5"/>
  <c r="B2970" i="5"/>
  <c r="A2970" i="5"/>
  <c r="B2969" i="5"/>
  <c r="A2969" i="5"/>
  <c r="B2968" i="5"/>
  <c r="A2968" i="5"/>
  <c r="B2967" i="5"/>
  <c r="A2967" i="5"/>
  <c r="B2966" i="5"/>
  <c r="A2966" i="5"/>
  <c r="B2965" i="5"/>
  <c r="A2965" i="5"/>
  <c r="B2964" i="5"/>
  <c r="A2964" i="5"/>
  <c r="B2963" i="5"/>
  <c r="A2963" i="5"/>
  <c r="B2962" i="5"/>
  <c r="A2962" i="5"/>
  <c r="B2961" i="5"/>
  <c r="A2961" i="5"/>
  <c r="B2960" i="5"/>
  <c r="A2960" i="5"/>
  <c r="B2959" i="5"/>
  <c r="A2959" i="5"/>
  <c r="B2958" i="5"/>
  <c r="A2958" i="5"/>
  <c r="B2957" i="5"/>
  <c r="A2957" i="5"/>
  <c r="B2956" i="5"/>
  <c r="A2956" i="5"/>
  <c r="B2955" i="5"/>
  <c r="A2955" i="5"/>
  <c r="B2954" i="5"/>
  <c r="A2954" i="5"/>
  <c r="B2953" i="5"/>
  <c r="A2953" i="5"/>
  <c r="B2952" i="5"/>
  <c r="A2952" i="5"/>
  <c r="B2951" i="5"/>
  <c r="A2951" i="5"/>
  <c r="B2950" i="5"/>
  <c r="A2950" i="5"/>
  <c r="B2949" i="5"/>
  <c r="A2949" i="5"/>
  <c r="B2948" i="5"/>
  <c r="A2948" i="5"/>
  <c r="B2947" i="5"/>
  <c r="A2947" i="5"/>
  <c r="B2946" i="5"/>
  <c r="A2946" i="5"/>
  <c r="B2945" i="5"/>
  <c r="A2945" i="5"/>
  <c r="B2944" i="5"/>
  <c r="A2944" i="5"/>
  <c r="B2943" i="5"/>
  <c r="A2943" i="5"/>
  <c r="B2942" i="5"/>
  <c r="A2942" i="5"/>
  <c r="B2941" i="5"/>
  <c r="A2941" i="5"/>
  <c r="B2940" i="5"/>
  <c r="A2940" i="5"/>
  <c r="B2939" i="5"/>
  <c r="A2939" i="5"/>
  <c r="B2938" i="5"/>
  <c r="A2938" i="5"/>
  <c r="B2937" i="5"/>
  <c r="A2937" i="5"/>
  <c r="B2936" i="5"/>
  <c r="A2936" i="5"/>
  <c r="B2935" i="5"/>
  <c r="A2935" i="5"/>
  <c r="B2934" i="5"/>
  <c r="A2934" i="5"/>
  <c r="B2933" i="5"/>
  <c r="A2933" i="5"/>
  <c r="B2932" i="5"/>
  <c r="A2932" i="5"/>
  <c r="B2931" i="5"/>
  <c r="A2931" i="5"/>
  <c r="B2930" i="5"/>
  <c r="A2930" i="5"/>
  <c r="B2929" i="5"/>
  <c r="A2929" i="5"/>
  <c r="B2928" i="5"/>
  <c r="A2928" i="5"/>
  <c r="B2927" i="5"/>
  <c r="A2927" i="5"/>
  <c r="B2926" i="5"/>
  <c r="A2926" i="5"/>
  <c r="B2925" i="5"/>
  <c r="A2925" i="5"/>
  <c r="B2924" i="5"/>
  <c r="A2924" i="5"/>
  <c r="B2923" i="5"/>
  <c r="A2923" i="5"/>
  <c r="B2922" i="5"/>
  <c r="A2922" i="5"/>
  <c r="B2921" i="5"/>
  <c r="A2921" i="5"/>
  <c r="B2920" i="5"/>
  <c r="A2920" i="5"/>
  <c r="B2919" i="5"/>
  <c r="A2919" i="5"/>
  <c r="B2918" i="5"/>
  <c r="A2918" i="5"/>
  <c r="B2917" i="5"/>
  <c r="A2917" i="5"/>
  <c r="B2916" i="5"/>
  <c r="A2916" i="5"/>
  <c r="B2915" i="5"/>
  <c r="A2915" i="5"/>
  <c r="B2914" i="5"/>
  <c r="A2914" i="5"/>
  <c r="B2913" i="5"/>
  <c r="A2913" i="5"/>
  <c r="B2912" i="5"/>
  <c r="A2912" i="5"/>
  <c r="B2911" i="5"/>
  <c r="A2911" i="5"/>
  <c r="B2910" i="5"/>
  <c r="A2910" i="5"/>
  <c r="B2909" i="5"/>
  <c r="A2909" i="5"/>
  <c r="B2908" i="5"/>
  <c r="A2908" i="5"/>
  <c r="B2907" i="5"/>
  <c r="A2907" i="5"/>
  <c r="B2906" i="5"/>
  <c r="A2906" i="5"/>
  <c r="B2905" i="5"/>
  <c r="A2905" i="5"/>
  <c r="B2904" i="5"/>
  <c r="A2904" i="5"/>
  <c r="B2903" i="5"/>
  <c r="A2903" i="5"/>
  <c r="B2902" i="5"/>
  <c r="A2902" i="5"/>
  <c r="B2901" i="5"/>
  <c r="A2901" i="5"/>
  <c r="B2900" i="5"/>
  <c r="A2900" i="5"/>
  <c r="B2899" i="5"/>
  <c r="A2899" i="5"/>
  <c r="B2898" i="5"/>
  <c r="A2898" i="5"/>
  <c r="B2897" i="5"/>
  <c r="A2897" i="5"/>
  <c r="B2896" i="5"/>
  <c r="A2896" i="5"/>
  <c r="B2895" i="5"/>
  <c r="A2895" i="5"/>
  <c r="B2894" i="5"/>
  <c r="A2894" i="5"/>
  <c r="B2893" i="5"/>
  <c r="A2893" i="5"/>
  <c r="B2892" i="5"/>
  <c r="A2892" i="5"/>
  <c r="B2891" i="5"/>
  <c r="A2891" i="5"/>
  <c r="B2890" i="5"/>
  <c r="A2890" i="5"/>
  <c r="B2889" i="5"/>
  <c r="A2889" i="5"/>
  <c r="B2888" i="5"/>
  <c r="A2888" i="5"/>
  <c r="B2887" i="5"/>
  <c r="A2887" i="5"/>
  <c r="B2886" i="5"/>
  <c r="A2886" i="5"/>
  <c r="B2885" i="5"/>
  <c r="A2885" i="5"/>
  <c r="B2884" i="5"/>
  <c r="A2884" i="5"/>
  <c r="B2883" i="5"/>
  <c r="A2883" i="5"/>
  <c r="B2882" i="5"/>
  <c r="A2882" i="5"/>
  <c r="B2881" i="5"/>
  <c r="A2881" i="5"/>
  <c r="B2880" i="5"/>
  <c r="A2880" i="5"/>
  <c r="B2879" i="5"/>
  <c r="A2879" i="5"/>
  <c r="B2878" i="5"/>
  <c r="A2878" i="5"/>
  <c r="B2877" i="5"/>
  <c r="A2877" i="5"/>
  <c r="B2876" i="5"/>
  <c r="A2876" i="5"/>
  <c r="B2875" i="5"/>
  <c r="A2875" i="5"/>
  <c r="B2874" i="5"/>
  <c r="A2874" i="5"/>
  <c r="B2873" i="5"/>
  <c r="A2873" i="5"/>
  <c r="B2872" i="5"/>
  <c r="A2872" i="5"/>
  <c r="B2871" i="5"/>
  <c r="A2871" i="5"/>
  <c r="B2870" i="5"/>
  <c r="A2870" i="5"/>
  <c r="B2869" i="5"/>
  <c r="A2869" i="5"/>
  <c r="B2868" i="5"/>
  <c r="A2868" i="5"/>
  <c r="B2867" i="5"/>
  <c r="A2867" i="5"/>
  <c r="B2866" i="5"/>
  <c r="A2866" i="5"/>
  <c r="B2865" i="5"/>
  <c r="A2865" i="5"/>
  <c r="B2864" i="5"/>
  <c r="A2864" i="5"/>
  <c r="B2863" i="5"/>
  <c r="A2863" i="5"/>
  <c r="B2862" i="5"/>
  <c r="A2862" i="5"/>
  <c r="B2861" i="5"/>
  <c r="A2861" i="5"/>
  <c r="B2860" i="5"/>
  <c r="A2860" i="5"/>
  <c r="B2859" i="5"/>
  <c r="A2859" i="5"/>
  <c r="B2858" i="5"/>
  <c r="A2858" i="5"/>
  <c r="B2857" i="5"/>
  <c r="A2857" i="5"/>
  <c r="B2856" i="5"/>
  <c r="A2856" i="5"/>
  <c r="B2855" i="5"/>
  <c r="A2855" i="5"/>
  <c r="B2854" i="5"/>
  <c r="A2854" i="5"/>
  <c r="B2853" i="5"/>
  <c r="A2853" i="5"/>
  <c r="B2852" i="5"/>
  <c r="A2852" i="5"/>
  <c r="B2851" i="5"/>
  <c r="A2851" i="5"/>
  <c r="B2850" i="5"/>
  <c r="A2850" i="5"/>
  <c r="B2849" i="5"/>
  <c r="A2849" i="5"/>
  <c r="B2848" i="5"/>
  <c r="A2848" i="5"/>
  <c r="B2847" i="5"/>
  <c r="A2847" i="5"/>
  <c r="B2846" i="5"/>
  <c r="A2846" i="5"/>
  <c r="B2845" i="5"/>
  <c r="A2845" i="5"/>
  <c r="B2844" i="5"/>
  <c r="A2844" i="5"/>
  <c r="B2843" i="5"/>
  <c r="A2843" i="5"/>
  <c r="B2842" i="5"/>
  <c r="A2842" i="5"/>
  <c r="B2841" i="5"/>
  <c r="A2841" i="5"/>
  <c r="B2840" i="5"/>
  <c r="A2840" i="5"/>
  <c r="B2839" i="5"/>
  <c r="A2839" i="5"/>
  <c r="B2838" i="5"/>
  <c r="A2838" i="5"/>
  <c r="B2837" i="5"/>
  <c r="A2837" i="5"/>
  <c r="B2836" i="5"/>
  <c r="A2836" i="5"/>
  <c r="B2835" i="5"/>
  <c r="A2835" i="5"/>
  <c r="B2834" i="5"/>
  <c r="A2834" i="5"/>
  <c r="B2833" i="5"/>
  <c r="A2833" i="5"/>
  <c r="B2832" i="5"/>
  <c r="A2832" i="5"/>
  <c r="B2831" i="5"/>
  <c r="A2831" i="5"/>
  <c r="B2830" i="5"/>
  <c r="A2830" i="5"/>
  <c r="B2829" i="5"/>
  <c r="A2829" i="5"/>
  <c r="B2828" i="5"/>
  <c r="A2828" i="5"/>
  <c r="B2827" i="5"/>
  <c r="A2827" i="5"/>
  <c r="B2826" i="5"/>
  <c r="A2826" i="5"/>
  <c r="B2825" i="5"/>
  <c r="A2825" i="5"/>
  <c r="B2824" i="5"/>
  <c r="A2824" i="5"/>
  <c r="B2823" i="5"/>
  <c r="A2823" i="5"/>
  <c r="B2822" i="5"/>
  <c r="A2822" i="5"/>
  <c r="B2821" i="5"/>
  <c r="A2821" i="5"/>
  <c r="B2820" i="5"/>
  <c r="A2820" i="5"/>
  <c r="B2819" i="5"/>
  <c r="A2819" i="5"/>
  <c r="B2818" i="5"/>
  <c r="A2818" i="5"/>
  <c r="B2817" i="5"/>
  <c r="A2817" i="5"/>
  <c r="B2816" i="5"/>
  <c r="A2816" i="5"/>
  <c r="B2815" i="5"/>
  <c r="A2815" i="5"/>
  <c r="B2814" i="5"/>
  <c r="A2814" i="5"/>
  <c r="B2813" i="5"/>
  <c r="A2813" i="5"/>
  <c r="B2812" i="5"/>
  <c r="A2812" i="5"/>
  <c r="B2811" i="5"/>
  <c r="A2811" i="5"/>
  <c r="B2810" i="5"/>
  <c r="A2810" i="5"/>
  <c r="B2809" i="5"/>
  <c r="A2809" i="5"/>
  <c r="B2808" i="5"/>
  <c r="A2808" i="5"/>
  <c r="B2807" i="5"/>
  <c r="A2807" i="5"/>
  <c r="B2806" i="5"/>
  <c r="A2806" i="5"/>
  <c r="B2805" i="5"/>
  <c r="A2805" i="5"/>
  <c r="B2804" i="5"/>
  <c r="A2804" i="5"/>
  <c r="B2803" i="5"/>
  <c r="A2803" i="5"/>
  <c r="B2802" i="5"/>
  <c r="A2802" i="5"/>
  <c r="B2801" i="5"/>
  <c r="A2801" i="5"/>
  <c r="B2800" i="5"/>
  <c r="A2800" i="5"/>
  <c r="B2799" i="5"/>
  <c r="A2799" i="5"/>
  <c r="B2798" i="5"/>
  <c r="A2798" i="5"/>
  <c r="B2797" i="5"/>
  <c r="A2797" i="5"/>
  <c r="B2796" i="5"/>
  <c r="A2796" i="5"/>
  <c r="B2795" i="5"/>
  <c r="A2795" i="5"/>
  <c r="B2794" i="5"/>
  <c r="A2794" i="5"/>
  <c r="B2793" i="5"/>
  <c r="A2793" i="5"/>
  <c r="B2792" i="5"/>
  <c r="A2792" i="5"/>
  <c r="B2791" i="5"/>
  <c r="A2791" i="5"/>
  <c r="B2790" i="5"/>
  <c r="A2790" i="5"/>
  <c r="B2789" i="5"/>
  <c r="A2789" i="5"/>
  <c r="B2788" i="5"/>
  <c r="A2788" i="5"/>
  <c r="B2787" i="5"/>
  <c r="A2787" i="5"/>
  <c r="B2786" i="5"/>
  <c r="A2786" i="5"/>
  <c r="B2785" i="5"/>
  <c r="A2785" i="5"/>
  <c r="B2784" i="5"/>
  <c r="A2784" i="5"/>
  <c r="B2783" i="5"/>
  <c r="A2783" i="5"/>
  <c r="B2782" i="5"/>
  <c r="A2782" i="5"/>
  <c r="B2781" i="5"/>
  <c r="A2781" i="5"/>
  <c r="B2780" i="5"/>
  <c r="A2780" i="5"/>
  <c r="B2779" i="5"/>
  <c r="A2779" i="5"/>
  <c r="B2778" i="5"/>
  <c r="A2778" i="5"/>
  <c r="B2777" i="5"/>
  <c r="A2777" i="5"/>
  <c r="B2776" i="5"/>
  <c r="A2776" i="5"/>
  <c r="B2775" i="5"/>
  <c r="A2775" i="5"/>
  <c r="B2774" i="5"/>
  <c r="A2774" i="5"/>
  <c r="B2773" i="5"/>
  <c r="A2773" i="5"/>
  <c r="B2772" i="5"/>
  <c r="A2772" i="5"/>
  <c r="B2771" i="5"/>
  <c r="A2771" i="5"/>
  <c r="B2770" i="5"/>
  <c r="A2770" i="5"/>
  <c r="B2769" i="5"/>
  <c r="A2769" i="5"/>
  <c r="B2768" i="5"/>
  <c r="A2768" i="5"/>
  <c r="B2767" i="5"/>
  <c r="A2767" i="5"/>
  <c r="B2766" i="5"/>
  <c r="A2766" i="5"/>
  <c r="B2765" i="5"/>
  <c r="A2765" i="5"/>
  <c r="B2764" i="5"/>
  <c r="A2764" i="5"/>
  <c r="B2763" i="5"/>
  <c r="A2763" i="5"/>
  <c r="B2762" i="5"/>
  <c r="A2762" i="5"/>
  <c r="B2761" i="5"/>
  <c r="A2761" i="5"/>
  <c r="B2760" i="5"/>
  <c r="A2760" i="5"/>
  <c r="B2759" i="5"/>
  <c r="A2759" i="5"/>
  <c r="B2758" i="5"/>
  <c r="A2758" i="5"/>
  <c r="B2757" i="5"/>
  <c r="A2757" i="5"/>
  <c r="B2756" i="5"/>
  <c r="A2756" i="5"/>
  <c r="B2755" i="5"/>
  <c r="A2755" i="5"/>
  <c r="B2754" i="5"/>
  <c r="A2754" i="5"/>
  <c r="B2753" i="5"/>
  <c r="A2753" i="5"/>
  <c r="B2752" i="5"/>
  <c r="A2752" i="5"/>
  <c r="B2751" i="5"/>
  <c r="A2751" i="5"/>
  <c r="B2750" i="5"/>
  <c r="A2750" i="5"/>
  <c r="B2749" i="5"/>
  <c r="A2749" i="5"/>
  <c r="B2748" i="5"/>
  <c r="A2748" i="5"/>
  <c r="B2747" i="5"/>
  <c r="A2747" i="5"/>
  <c r="B2746" i="5"/>
  <c r="A2746" i="5"/>
  <c r="B2745" i="5"/>
  <c r="A2745" i="5"/>
  <c r="B2744" i="5"/>
  <c r="A2744" i="5"/>
  <c r="B2743" i="5"/>
  <c r="A2743" i="5"/>
  <c r="B2742" i="5"/>
  <c r="A2742" i="5"/>
  <c r="B2741" i="5"/>
  <c r="A2741" i="5"/>
  <c r="B2740" i="5"/>
  <c r="A2740" i="5"/>
  <c r="B2739" i="5"/>
  <c r="A2739" i="5"/>
  <c r="B2738" i="5"/>
  <c r="A2738" i="5"/>
  <c r="B2737" i="5"/>
  <c r="A2737" i="5"/>
  <c r="B2736" i="5"/>
  <c r="A2736" i="5"/>
  <c r="B2735" i="5"/>
  <c r="A2735" i="5"/>
  <c r="B2734" i="5"/>
  <c r="A2734" i="5"/>
  <c r="B2733" i="5"/>
  <c r="A2733" i="5"/>
  <c r="B2732" i="5"/>
  <c r="A2732" i="5"/>
  <c r="B2731" i="5"/>
  <c r="A2731" i="5"/>
  <c r="B2730" i="5"/>
  <c r="A2730" i="5"/>
  <c r="B2729" i="5"/>
  <c r="A2729" i="5"/>
  <c r="B2728" i="5"/>
  <c r="A2728" i="5"/>
  <c r="B2727" i="5"/>
  <c r="A2727" i="5"/>
  <c r="B2726" i="5"/>
  <c r="A2726" i="5"/>
  <c r="B2725" i="5"/>
  <c r="A2725" i="5"/>
  <c r="B2724" i="5"/>
  <c r="A2724" i="5"/>
  <c r="B2723" i="5"/>
  <c r="A2723" i="5"/>
  <c r="B2722" i="5"/>
  <c r="A2722" i="5"/>
  <c r="B2721" i="5"/>
  <c r="A2721" i="5"/>
  <c r="B2720" i="5"/>
  <c r="A2720" i="5"/>
  <c r="B2719" i="5"/>
  <c r="A2719" i="5"/>
  <c r="B2718" i="5"/>
  <c r="A2718" i="5"/>
  <c r="B2717" i="5"/>
  <c r="A2717" i="5"/>
  <c r="B2716" i="5"/>
  <c r="A2716" i="5"/>
  <c r="B2715" i="5"/>
  <c r="A2715" i="5"/>
  <c r="B2714" i="5"/>
  <c r="A2714" i="5"/>
  <c r="B2713" i="5"/>
  <c r="A2713" i="5"/>
  <c r="B2712" i="5"/>
  <c r="A2712" i="5"/>
  <c r="B2711" i="5"/>
  <c r="A2711" i="5"/>
  <c r="B2710" i="5"/>
  <c r="A2710" i="5"/>
  <c r="B2709" i="5"/>
  <c r="A2709" i="5"/>
  <c r="B2708" i="5"/>
  <c r="A2708" i="5"/>
  <c r="B2707" i="5"/>
  <c r="A2707" i="5"/>
  <c r="B2706" i="5"/>
  <c r="A2706" i="5"/>
  <c r="B2705" i="5"/>
  <c r="A2705" i="5"/>
  <c r="B2704" i="5"/>
  <c r="A2704" i="5"/>
  <c r="B2703" i="5"/>
  <c r="A2703" i="5"/>
  <c r="B2702" i="5"/>
  <c r="A2702" i="5"/>
  <c r="B2701" i="5"/>
  <c r="A2701" i="5"/>
  <c r="B2700" i="5"/>
  <c r="A2700" i="5"/>
  <c r="B2699" i="5"/>
  <c r="A2699" i="5"/>
  <c r="B2698" i="5"/>
  <c r="A2698" i="5"/>
  <c r="B2697" i="5"/>
  <c r="A2697" i="5"/>
  <c r="B2696" i="5"/>
  <c r="A2696" i="5"/>
  <c r="B2695" i="5"/>
  <c r="A2695" i="5"/>
  <c r="B2694" i="5"/>
  <c r="A2694" i="5"/>
  <c r="B2693" i="5"/>
  <c r="A2693" i="5"/>
  <c r="B2692" i="5"/>
  <c r="A2692" i="5"/>
  <c r="B2691" i="5"/>
  <c r="A2691" i="5"/>
  <c r="B2690" i="5"/>
  <c r="A2690" i="5"/>
  <c r="B2689" i="5"/>
  <c r="A2689" i="5"/>
  <c r="B2688" i="5"/>
  <c r="A2688" i="5"/>
  <c r="B2687" i="5"/>
  <c r="A2687" i="5"/>
  <c r="B2686" i="5"/>
  <c r="A2686" i="5"/>
  <c r="B2685" i="5"/>
  <c r="A2685" i="5"/>
  <c r="B2684" i="5"/>
  <c r="A2684" i="5"/>
  <c r="B2683" i="5"/>
  <c r="A2683" i="5"/>
  <c r="B2682" i="5"/>
  <c r="A2682" i="5"/>
  <c r="B2681" i="5"/>
  <c r="A2681" i="5"/>
  <c r="B2680" i="5"/>
  <c r="A2680" i="5"/>
  <c r="B2679" i="5"/>
  <c r="A2679" i="5"/>
  <c r="B2678" i="5"/>
  <c r="A2678" i="5"/>
  <c r="B2677" i="5"/>
  <c r="A2677" i="5"/>
  <c r="B2676" i="5"/>
  <c r="A2676" i="5"/>
  <c r="B2675" i="5"/>
  <c r="A2675" i="5"/>
  <c r="B2674" i="5"/>
  <c r="A2674" i="5"/>
  <c r="B2673" i="5"/>
  <c r="A2673" i="5"/>
  <c r="B2672" i="5"/>
  <c r="A2672" i="5"/>
  <c r="B2671" i="5"/>
  <c r="A2671" i="5"/>
  <c r="B2670" i="5"/>
  <c r="A2670" i="5"/>
  <c r="B2669" i="5"/>
  <c r="A2669" i="5"/>
  <c r="B2668" i="5"/>
  <c r="A2668" i="5"/>
  <c r="B2667" i="5"/>
  <c r="A2667" i="5"/>
  <c r="B2666" i="5"/>
  <c r="A2666" i="5"/>
  <c r="B2665" i="5"/>
  <c r="A2665" i="5"/>
  <c r="B2664" i="5"/>
  <c r="A2664" i="5"/>
  <c r="B2663" i="5"/>
  <c r="A2663" i="5"/>
  <c r="B2662" i="5"/>
  <c r="A2662" i="5"/>
  <c r="B2661" i="5"/>
  <c r="A2661" i="5"/>
  <c r="B2660" i="5"/>
  <c r="A2660" i="5"/>
  <c r="B2659" i="5"/>
  <c r="A2659" i="5"/>
  <c r="B2658" i="5"/>
  <c r="A2658" i="5"/>
  <c r="B2657" i="5"/>
  <c r="A2657" i="5"/>
  <c r="B2656" i="5"/>
  <c r="A2656" i="5"/>
  <c r="B2655" i="5"/>
  <c r="A2655" i="5"/>
  <c r="B2654" i="5"/>
  <c r="A2654" i="5"/>
  <c r="B2653" i="5"/>
  <c r="A2653" i="5"/>
  <c r="B2652" i="5"/>
  <c r="A2652" i="5"/>
  <c r="B2651" i="5"/>
  <c r="A2651" i="5"/>
  <c r="B2650" i="5"/>
  <c r="A2650" i="5"/>
  <c r="B2649" i="5"/>
  <c r="A2649" i="5"/>
  <c r="B2648" i="5"/>
  <c r="A2648" i="5"/>
  <c r="B2647" i="5"/>
  <c r="A2647" i="5"/>
  <c r="B2646" i="5"/>
  <c r="A2646" i="5"/>
  <c r="B2645" i="5"/>
  <c r="A2645" i="5"/>
  <c r="B2644" i="5"/>
  <c r="A2644" i="5"/>
  <c r="B2643" i="5"/>
  <c r="A2643" i="5"/>
  <c r="B2642" i="5"/>
  <c r="A2642" i="5"/>
  <c r="B2641" i="5"/>
  <c r="A2641" i="5"/>
  <c r="B2640" i="5"/>
  <c r="A2640" i="5"/>
  <c r="B2639" i="5"/>
  <c r="A2639" i="5"/>
  <c r="B2638" i="5"/>
  <c r="A2638" i="5"/>
  <c r="B2637" i="5"/>
  <c r="A2637" i="5"/>
  <c r="B2636" i="5"/>
  <c r="A2636" i="5"/>
  <c r="B2635" i="5"/>
  <c r="A2635" i="5"/>
  <c r="B2634" i="5"/>
  <c r="A2634" i="5"/>
  <c r="B2633" i="5"/>
  <c r="A2633" i="5"/>
  <c r="B2632" i="5"/>
  <c r="A2632" i="5"/>
  <c r="B2631" i="5"/>
  <c r="A2631" i="5"/>
  <c r="B2630" i="5"/>
  <c r="A2630" i="5"/>
  <c r="B2629" i="5"/>
  <c r="A2629" i="5"/>
  <c r="B2628" i="5"/>
  <c r="A2628" i="5"/>
  <c r="B2627" i="5"/>
  <c r="A2627" i="5"/>
  <c r="B2626" i="5"/>
  <c r="A2626" i="5"/>
  <c r="B2625" i="5"/>
  <c r="A2625" i="5"/>
  <c r="B2624" i="5"/>
  <c r="A2624" i="5"/>
  <c r="B2623" i="5"/>
  <c r="A2623" i="5"/>
  <c r="B2622" i="5"/>
  <c r="A2622" i="5"/>
  <c r="B2621" i="5"/>
  <c r="A2621" i="5"/>
  <c r="B2620" i="5"/>
  <c r="A2620" i="5"/>
  <c r="B2619" i="5"/>
  <c r="A2619" i="5"/>
  <c r="B2618" i="5"/>
  <c r="A2618" i="5"/>
  <c r="B2617" i="5"/>
  <c r="A2617" i="5"/>
  <c r="B2616" i="5"/>
  <c r="A2616" i="5"/>
  <c r="B2615" i="5"/>
  <c r="A2615" i="5"/>
  <c r="B2614" i="5"/>
  <c r="A2614" i="5"/>
  <c r="B2613" i="5"/>
  <c r="A2613" i="5"/>
  <c r="B2612" i="5"/>
  <c r="A2612" i="5"/>
  <c r="B2611" i="5"/>
  <c r="A2611" i="5"/>
  <c r="B2610" i="5"/>
  <c r="A2610" i="5"/>
  <c r="B2609" i="5"/>
  <c r="A2609" i="5"/>
  <c r="B2608" i="5"/>
  <c r="A2608" i="5"/>
  <c r="B2607" i="5"/>
  <c r="A2607" i="5"/>
  <c r="B2606" i="5"/>
  <c r="A2606" i="5"/>
  <c r="B2605" i="5"/>
  <c r="A2605" i="5"/>
  <c r="B2604" i="5"/>
  <c r="A2604" i="5"/>
  <c r="B2603" i="5"/>
  <c r="A2603" i="5"/>
  <c r="B2602" i="5"/>
  <c r="A2602" i="5"/>
  <c r="B2601" i="5"/>
  <c r="A2601" i="5"/>
  <c r="B2600" i="5"/>
  <c r="A2600" i="5"/>
  <c r="B2599" i="5"/>
  <c r="A2599" i="5"/>
  <c r="B2598" i="5"/>
  <c r="A2598" i="5"/>
  <c r="B2597" i="5"/>
  <c r="A2597" i="5"/>
  <c r="B2596" i="5"/>
  <c r="A2596" i="5"/>
  <c r="B2595" i="5"/>
  <c r="A2595" i="5"/>
  <c r="B2594" i="5"/>
  <c r="A2594" i="5"/>
  <c r="B2593" i="5"/>
  <c r="A2593" i="5"/>
  <c r="B2592" i="5"/>
  <c r="A2592" i="5"/>
  <c r="B2591" i="5"/>
  <c r="A2591" i="5"/>
  <c r="B2590" i="5"/>
  <c r="A2590" i="5"/>
  <c r="B2589" i="5"/>
  <c r="A2589" i="5"/>
  <c r="B2588" i="5"/>
  <c r="A2588" i="5"/>
  <c r="B2587" i="5"/>
  <c r="A2587" i="5"/>
  <c r="B2586" i="5"/>
  <c r="A2586" i="5"/>
  <c r="B2585" i="5"/>
  <c r="A2585" i="5"/>
  <c r="B2584" i="5"/>
  <c r="A2584" i="5"/>
  <c r="B2583" i="5"/>
  <c r="A2583" i="5"/>
  <c r="B2582" i="5"/>
  <c r="A2582" i="5"/>
  <c r="B2581" i="5"/>
  <c r="A2581" i="5"/>
  <c r="B2580" i="5"/>
  <c r="A2580" i="5"/>
  <c r="B2579" i="5"/>
  <c r="A2579" i="5"/>
  <c r="B2578" i="5"/>
  <c r="A2578" i="5"/>
  <c r="B2577" i="5"/>
  <c r="A2577" i="5"/>
  <c r="B2576" i="5"/>
  <c r="A2576" i="5"/>
  <c r="B2575" i="5"/>
  <c r="A2575" i="5"/>
  <c r="B2574" i="5"/>
  <c r="A2574" i="5"/>
  <c r="B2573" i="5"/>
  <c r="A2573" i="5"/>
  <c r="B2572" i="5"/>
  <c r="A2572" i="5"/>
  <c r="B2571" i="5"/>
  <c r="A2571" i="5"/>
  <c r="B2570" i="5"/>
  <c r="A2570" i="5"/>
  <c r="B2569" i="5"/>
  <c r="A2569" i="5"/>
  <c r="B2568" i="5"/>
  <c r="A2568" i="5"/>
  <c r="B2567" i="5"/>
  <c r="A2567" i="5"/>
  <c r="B2566" i="5"/>
  <c r="A2566" i="5"/>
  <c r="B2565" i="5"/>
  <c r="A2565" i="5"/>
  <c r="B2564" i="5"/>
  <c r="A2564" i="5"/>
  <c r="B2563" i="5"/>
  <c r="A2563" i="5"/>
  <c r="B2562" i="5"/>
  <c r="A2562" i="5"/>
  <c r="B2561" i="5"/>
  <c r="A2561" i="5"/>
  <c r="B2560" i="5"/>
  <c r="A2560" i="5"/>
  <c r="B2559" i="5"/>
  <c r="A2559" i="5"/>
  <c r="B2558" i="5"/>
  <c r="A2558" i="5"/>
  <c r="B2557" i="5"/>
  <c r="A2557" i="5"/>
  <c r="B2556" i="5"/>
  <c r="A2556" i="5"/>
  <c r="B2555" i="5"/>
  <c r="A2555" i="5"/>
  <c r="B2554" i="5"/>
  <c r="A2554" i="5"/>
  <c r="B2553" i="5"/>
  <c r="A2553" i="5"/>
  <c r="B2552" i="5"/>
  <c r="A2552" i="5"/>
  <c r="B2551" i="5"/>
  <c r="A2551" i="5"/>
  <c r="B2550" i="5"/>
  <c r="A2550" i="5"/>
  <c r="B2549" i="5"/>
  <c r="A2549" i="5"/>
  <c r="B2548" i="5"/>
  <c r="A2548" i="5"/>
  <c r="B2547" i="5"/>
  <c r="A2547" i="5"/>
  <c r="B2546" i="5"/>
  <c r="A2546" i="5"/>
  <c r="B2545" i="5"/>
  <c r="A2545" i="5"/>
  <c r="B2544" i="5"/>
  <c r="A2544" i="5"/>
  <c r="B2543" i="5"/>
  <c r="A2543" i="5"/>
  <c r="B2542" i="5"/>
  <c r="A2542" i="5"/>
  <c r="B2541" i="5"/>
  <c r="A2541" i="5"/>
  <c r="B2540" i="5"/>
  <c r="A2540" i="5"/>
  <c r="B2539" i="5"/>
  <c r="A2539" i="5"/>
  <c r="B2538" i="5"/>
  <c r="A2538" i="5"/>
  <c r="B2537" i="5"/>
  <c r="A2537" i="5"/>
  <c r="B2536" i="5"/>
  <c r="A2536" i="5"/>
  <c r="B2535" i="5"/>
  <c r="A2535" i="5"/>
  <c r="B2534" i="5"/>
  <c r="A2534" i="5"/>
  <c r="B2533" i="5"/>
  <c r="A2533" i="5"/>
  <c r="B2532" i="5"/>
  <c r="A2532" i="5"/>
  <c r="B2531" i="5"/>
  <c r="A2531" i="5"/>
  <c r="B2530" i="5"/>
  <c r="A2530" i="5"/>
  <c r="B2529" i="5"/>
  <c r="A2529" i="5"/>
  <c r="B2528" i="5"/>
  <c r="A2528" i="5"/>
  <c r="B2527" i="5"/>
  <c r="A2527" i="5"/>
  <c r="B2526" i="5"/>
  <c r="A2526" i="5"/>
  <c r="B2525" i="5"/>
  <c r="A2525" i="5"/>
  <c r="B2524" i="5"/>
  <c r="A2524" i="5"/>
  <c r="B2523" i="5"/>
  <c r="A2523" i="5"/>
  <c r="B2522" i="5"/>
  <c r="A2522" i="5"/>
  <c r="B2521" i="5"/>
  <c r="A2521" i="5"/>
  <c r="B2520" i="5"/>
  <c r="A2520" i="5"/>
  <c r="B2519" i="5"/>
  <c r="A2519" i="5"/>
  <c r="B2518" i="5"/>
  <c r="A2518" i="5"/>
  <c r="B2517" i="5"/>
  <c r="A2517" i="5"/>
  <c r="B2516" i="5"/>
  <c r="A2516" i="5"/>
  <c r="B2515" i="5"/>
  <c r="A2515" i="5"/>
  <c r="B2514" i="5"/>
  <c r="A2514" i="5"/>
  <c r="B2513" i="5"/>
  <c r="A2513" i="5"/>
  <c r="B2512" i="5"/>
  <c r="A2512" i="5"/>
  <c r="B2511" i="5"/>
  <c r="A2511" i="5"/>
  <c r="B2510" i="5"/>
  <c r="A2510" i="5"/>
  <c r="B2509" i="5"/>
  <c r="A2509" i="5"/>
  <c r="B2508" i="5"/>
  <c r="A2508" i="5"/>
  <c r="B2507" i="5"/>
  <c r="A2507" i="5"/>
  <c r="B2506" i="5"/>
  <c r="A2506" i="5"/>
  <c r="B2505" i="5"/>
  <c r="A2505" i="5"/>
  <c r="B2504" i="5"/>
  <c r="A2504" i="5"/>
  <c r="B2503" i="5"/>
  <c r="A2503" i="5"/>
  <c r="B2502" i="5"/>
  <c r="A2502" i="5"/>
  <c r="B2501" i="5"/>
  <c r="A2501" i="5"/>
  <c r="B2500" i="5"/>
  <c r="A2500" i="5"/>
  <c r="B2499" i="5"/>
  <c r="A2499" i="5"/>
  <c r="B2498" i="5"/>
  <c r="A2498" i="5"/>
  <c r="B2497" i="5"/>
  <c r="A2497" i="5"/>
  <c r="B2496" i="5"/>
  <c r="A2496" i="5"/>
  <c r="B2495" i="5"/>
  <c r="A2495" i="5"/>
  <c r="B2494" i="5"/>
  <c r="A2494" i="5"/>
  <c r="B2493" i="5"/>
  <c r="A2493" i="5"/>
  <c r="B2492" i="5"/>
  <c r="A2492" i="5"/>
  <c r="B2491" i="5"/>
  <c r="A2491" i="5"/>
  <c r="B2490" i="5"/>
  <c r="A2490" i="5"/>
  <c r="B2489" i="5"/>
  <c r="A2489" i="5"/>
  <c r="B2488" i="5"/>
  <c r="A2488" i="5"/>
  <c r="B2487" i="5"/>
  <c r="A2487" i="5"/>
  <c r="B2486" i="5"/>
  <c r="A2486" i="5"/>
  <c r="B2485" i="5"/>
  <c r="A2485" i="5"/>
  <c r="B2484" i="5"/>
  <c r="A2484" i="5"/>
  <c r="B2483" i="5"/>
  <c r="A2483" i="5"/>
  <c r="B2482" i="5"/>
  <c r="A2482" i="5"/>
  <c r="B2481" i="5"/>
  <c r="A2481" i="5"/>
  <c r="B2480" i="5"/>
  <c r="A2480" i="5"/>
  <c r="B2479" i="5"/>
  <c r="A2479" i="5"/>
  <c r="B2478" i="5"/>
  <c r="A2478" i="5"/>
  <c r="B2477" i="5"/>
  <c r="A2477" i="5"/>
  <c r="B2476" i="5"/>
  <c r="A2476" i="5"/>
  <c r="B2475" i="5"/>
  <c r="A2475" i="5"/>
  <c r="B2474" i="5"/>
  <c r="A2474" i="5"/>
  <c r="B2473" i="5"/>
  <c r="A2473" i="5"/>
  <c r="B2472" i="5"/>
  <c r="A2472" i="5"/>
  <c r="B2471" i="5"/>
  <c r="A2471" i="5"/>
  <c r="B2470" i="5"/>
  <c r="A2470" i="5"/>
  <c r="B2469" i="5"/>
  <c r="A2469" i="5"/>
  <c r="B2468" i="5"/>
  <c r="A2468" i="5"/>
  <c r="B2467" i="5"/>
  <c r="A2467" i="5"/>
  <c r="B2466" i="5"/>
  <c r="A2466" i="5"/>
  <c r="B2465" i="5"/>
  <c r="A2465" i="5"/>
  <c r="B2464" i="5"/>
  <c r="A2464" i="5"/>
  <c r="B2463" i="5"/>
  <c r="A2463" i="5"/>
  <c r="B2462" i="5"/>
  <c r="A2462" i="5"/>
  <c r="B2461" i="5"/>
  <c r="A2461" i="5"/>
  <c r="B2460" i="5"/>
  <c r="A2460" i="5"/>
  <c r="B2459" i="5"/>
  <c r="A2459" i="5"/>
  <c r="B2458" i="5"/>
  <c r="A2458" i="5"/>
  <c r="B2457" i="5"/>
  <c r="A2457" i="5"/>
  <c r="B2456" i="5"/>
  <c r="A2456" i="5"/>
  <c r="B2455" i="5"/>
  <c r="A2455" i="5"/>
  <c r="B2454" i="5"/>
  <c r="A2454" i="5"/>
  <c r="B2453" i="5"/>
  <c r="A2453" i="5"/>
  <c r="B2452" i="5"/>
  <c r="A2452" i="5"/>
  <c r="B2451" i="5"/>
  <c r="A2451" i="5"/>
  <c r="B2450" i="5"/>
  <c r="A2450" i="5"/>
  <c r="B2449" i="5"/>
  <c r="A2449" i="5"/>
  <c r="B2448" i="5"/>
  <c r="A2448" i="5"/>
  <c r="B2447" i="5"/>
  <c r="A2447" i="5"/>
  <c r="B2446" i="5"/>
  <c r="A2446" i="5"/>
  <c r="B2445" i="5"/>
  <c r="A2445" i="5"/>
  <c r="B2444" i="5"/>
  <c r="A2444" i="5"/>
  <c r="B2443" i="5"/>
  <c r="A2443" i="5"/>
  <c r="B2442" i="5"/>
  <c r="A2442" i="5"/>
  <c r="B2441" i="5"/>
  <c r="A2441" i="5"/>
  <c r="B2440" i="5"/>
  <c r="A2440" i="5"/>
  <c r="B2439" i="5"/>
  <c r="A2439" i="5"/>
  <c r="B2438" i="5"/>
  <c r="A2438" i="5"/>
  <c r="B2437" i="5"/>
  <c r="A2437" i="5"/>
  <c r="B2436" i="5"/>
  <c r="A2436" i="5"/>
  <c r="B2435" i="5"/>
  <c r="A2435" i="5"/>
  <c r="B2434" i="5"/>
  <c r="A2434" i="5"/>
  <c r="B2433" i="5"/>
  <c r="A2433" i="5"/>
  <c r="B2432" i="5"/>
  <c r="A2432" i="5"/>
  <c r="B2431" i="5"/>
  <c r="A2431" i="5"/>
  <c r="B2430" i="5"/>
  <c r="A2430" i="5"/>
  <c r="B2429" i="5"/>
  <c r="A2429" i="5"/>
  <c r="B2428" i="5"/>
  <c r="A2428" i="5"/>
  <c r="B2427" i="5"/>
  <c r="A2427" i="5"/>
  <c r="B2426" i="5"/>
  <c r="A2426" i="5"/>
  <c r="B2425" i="5"/>
  <c r="A2425" i="5"/>
  <c r="B2424" i="5"/>
  <c r="A2424" i="5"/>
  <c r="B2423" i="5"/>
  <c r="A2423" i="5"/>
  <c r="B2422" i="5"/>
  <c r="A2422" i="5"/>
  <c r="B2421" i="5"/>
  <c r="A2421" i="5"/>
  <c r="B2420" i="5"/>
  <c r="A2420" i="5"/>
  <c r="B2419" i="5"/>
  <c r="A2419" i="5"/>
  <c r="B2418" i="5"/>
  <c r="A2418" i="5"/>
  <c r="B2417" i="5"/>
  <c r="A2417" i="5"/>
  <c r="B2416" i="5"/>
  <c r="A2416" i="5"/>
  <c r="B2415" i="5"/>
  <c r="A2415" i="5"/>
  <c r="B2414" i="5"/>
  <c r="A2414" i="5"/>
  <c r="B2413" i="5"/>
  <c r="A2413" i="5"/>
  <c r="B2412" i="5"/>
  <c r="A2412" i="5"/>
  <c r="B2411" i="5"/>
  <c r="A2411" i="5"/>
  <c r="B2410" i="5"/>
  <c r="A2410" i="5"/>
  <c r="B2409" i="5"/>
  <c r="A2409" i="5"/>
  <c r="B2408" i="5"/>
  <c r="A2408" i="5"/>
  <c r="B2407" i="5"/>
  <c r="A2407" i="5"/>
  <c r="B2406" i="5"/>
  <c r="A2406" i="5"/>
  <c r="B2405" i="5"/>
  <c r="A2405" i="5"/>
  <c r="B2404" i="5"/>
  <c r="A2404" i="5"/>
  <c r="B2403" i="5"/>
  <c r="A2403" i="5"/>
  <c r="B2402" i="5"/>
  <c r="A2402" i="5"/>
  <c r="B2401" i="5"/>
  <c r="A2401" i="5"/>
  <c r="B2400" i="5"/>
  <c r="A2400" i="5"/>
  <c r="B2399" i="5"/>
  <c r="A2399" i="5"/>
  <c r="B2398" i="5"/>
  <c r="A2398" i="5"/>
  <c r="B2397" i="5"/>
  <c r="A2397" i="5"/>
  <c r="B2396" i="5"/>
  <c r="A2396" i="5"/>
  <c r="B2395" i="5"/>
  <c r="A2395" i="5"/>
  <c r="B2394" i="5"/>
  <c r="A2394" i="5"/>
  <c r="B2393" i="5"/>
  <c r="A2393" i="5"/>
  <c r="B2392" i="5"/>
  <c r="A2392" i="5"/>
  <c r="B2391" i="5"/>
  <c r="A2391" i="5"/>
  <c r="B2390" i="5"/>
  <c r="A2390" i="5"/>
  <c r="B2389" i="5"/>
  <c r="A2389" i="5"/>
  <c r="B2388" i="5"/>
  <c r="A2388" i="5"/>
  <c r="B2387" i="5"/>
  <c r="A2387" i="5"/>
  <c r="B2386" i="5"/>
  <c r="A2386" i="5"/>
  <c r="B2385" i="5"/>
  <c r="A2385" i="5"/>
  <c r="B2384" i="5"/>
  <c r="A2384" i="5"/>
  <c r="B2383" i="5"/>
  <c r="A2383" i="5"/>
  <c r="B2382" i="5"/>
  <c r="A2382" i="5"/>
  <c r="B2381" i="5"/>
  <c r="A2381" i="5"/>
  <c r="B2380" i="5"/>
  <c r="A2380" i="5"/>
  <c r="B2379" i="5"/>
  <c r="A2379" i="5"/>
  <c r="B2378" i="5"/>
  <c r="A2378" i="5"/>
  <c r="B2377" i="5"/>
  <c r="A2377" i="5"/>
  <c r="B2376" i="5"/>
  <c r="A2376" i="5"/>
  <c r="B2375" i="5"/>
  <c r="A2375" i="5"/>
  <c r="B2374" i="5"/>
  <c r="A2374" i="5"/>
  <c r="B2373" i="5"/>
  <c r="A2373" i="5"/>
  <c r="B2372" i="5"/>
  <c r="A2372" i="5"/>
  <c r="B2371" i="5"/>
  <c r="A2371" i="5"/>
  <c r="B2370" i="5"/>
  <c r="A2370" i="5"/>
  <c r="B2369" i="5"/>
  <c r="A2369" i="5"/>
  <c r="B2368" i="5"/>
  <c r="A2368" i="5"/>
  <c r="B2367" i="5"/>
  <c r="A2367" i="5"/>
  <c r="B2366" i="5"/>
  <c r="A2366" i="5"/>
  <c r="B2365" i="5"/>
  <c r="A2365" i="5"/>
  <c r="B2364" i="5"/>
  <c r="A2364" i="5"/>
  <c r="B2363" i="5"/>
  <c r="A2363" i="5"/>
  <c r="B2362" i="5"/>
  <c r="A2362" i="5"/>
  <c r="B2361" i="5"/>
  <c r="A2361" i="5"/>
  <c r="B2360" i="5"/>
  <c r="A2360" i="5"/>
  <c r="B2359" i="5"/>
  <c r="A2359" i="5"/>
  <c r="B2358" i="5"/>
  <c r="A2358" i="5"/>
  <c r="B2357" i="5"/>
  <c r="A2357" i="5"/>
  <c r="B2356" i="5"/>
  <c r="A2356" i="5"/>
  <c r="B2355" i="5"/>
  <c r="A2355" i="5"/>
  <c r="B2354" i="5"/>
  <c r="A2354" i="5"/>
  <c r="B2353" i="5"/>
  <c r="A2353" i="5"/>
  <c r="B2352" i="5"/>
  <c r="A2352" i="5"/>
  <c r="B2351" i="5"/>
  <c r="A2351" i="5"/>
  <c r="B2350" i="5"/>
  <c r="A2350" i="5"/>
  <c r="B2349" i="5"/>
  <c r="A2349" i="5"/>
  <c r="B2348" i="5"/>
  <c r="A2348" i="5"/>
  <c r="B2347" i="5"/>
  <c r="A2347" i="5"/>
  <c r="B2346" i="5"/>
  <c r="A2346" i="5"/>
  <c r="B2345" i="5"/>
  <c r="A2345" i="5"/>
  <c r="B2344" i="5"/>
  <c r="A2344" i="5"/>
  <c r="B2343" i="5"/>
  <c r="A2343" i="5"/>
  <c r="B2342" i="5"/>
  <c r="A2342" i="5"/>
  <c r="B2341" i="5"/>
  <c r="A2341" i="5"/>
  <c r="B2340" i="5"/>
  <c r="A2340" i="5"/>
  <c r="B2339" i="5"/>
  <c r="A2339" i="5"/>
  <c r="B2338" i="5"/>
  <c r="A2338" i="5"/>
  <c r="B2337" i="5"/>
  <c r="A2337" i="5"/>
  <c r="B2336" i="5"/>
  <c r="A2336" i="5"/>
  <c r="B2335" i="5"/>
  <c r="A2335" i="5"/>
  <c r="B2334" i="5"/>
  <c r="A2334" i="5"/>
  <c r="B2333" i="5"/>
  <c r="A2333" i="5"/>
  <c r="B2332" i="5"/>
  <c r="A2332" i="5"/>
  <c r="B2331" i="5"/>
  <c r="A2331" i="5"/>
  <c r="B2330" i="5"/>
  <c r="A2330" i="5"/>
  <c r="B2329" i="5"/>
  <c r="A2329" i="5"/>
  <c r="B2328" i="5"/>
  <c r="A2328" i="5"/>
  <c r="B2327" i="5"/>
  <c r="A2327" i="5"/>
  <c r="B2326" i="5"/>
  <c r="A2326" i="5"/>
  <c r="B2325" i="5"/>
  <c r="A2325" i="5"/>
  <c r="B2324" i="5"/>
  <c r="A2324" i="5"/>
  <c r="B2323" i="5"/>
  <c r="A2323" i="5"/>
  <c r="B2322" i="5"/>
  <c r="A2322" i="5"/>
  <c r="B2321" i="5"/>
  <c r="A2321" i="5"/>
  <c r="B2320" i="5"/>
  <c r="A2320" i="5"/>
  <c r="B2319" i="5"/>
  <c r="A2319" i="5"/>
  <c r="B2318" i="5"/>
  <c r="A2318" i="5"/>
  <c r="B2317" i="5"/>
  <c r="A2317" i="5"/>
  <c r="B2316" i="5"/>
  <c r="A2316" i="5"/>
  <c r="B2315" i="5"/>
  <c r="A2315" i="5"/>
  <c r="B2314" i="5"/>
  <c r="A2314" i="5"/>
  <c r="B2313" i="5"/>
  <c r="A2313" i="5"/>
  <c r="B2312" i="5"/>
  <c r="A2312" i="5"/>
  <c r="B2311" i="5"/>
  <c r="A2311" i="5"/>
  <c r="B2310" i="5"/>
  <c r="A2310" i="5"/>
  <c r="B2309" i="5"/>
  <c r="A2309" i="5"/>
  <c r="B2308" i="5"/>
  <c r="A2308" i="5"/>
  <c r="B2307" i="5"/>
  <c r="A2307" i="5"/>
  <c r="B2306" i="5"/>
  <c r="A2306" i="5"/>
  <c r="B2305" i="5"/>
  <c r="A2305" i="5"/>
  <c r="B2304" i="5"/>
  <c r="A2304" i="5"/>
  <c r="B2303" i="5"/>
  <c r="A2303" i="5"/>
  <c r="B2302" i="5"/>
  <c r="A2302" i="5"/>
  <c r="B2301" i="5"/>
  <c r="A2301" i="5"/>
  <c r="B2300" i="5"/>
  <c r="A2300" i="5"/>
  <c r="B2299" i="5"/>
  <c r="A2299" i="5"/>
  <c r="B2298" i="5"/>
  <c r="A2298" i="5"/>
  <c r="B2297" i="5"/>
  <c r="A2297" i="5"/>
  <c r="B2296" i="5"/>
  <c r="A2296" i="5"/>
  <c r="B2295" i="5"/>
  <c r="A2295" i="5"/>
  <c r="B2294" i="5"/>
  <c r="A2294" i="5"/>
  <c r="B2293" i="5"/>
  <c r="A2293" i="5"/>
  <c r="B2292" i="5"/>
  <c r="A2292" i="5"/>
  <c r="B2291" i="5"/>
  <c r="A2291" i="5"/>
  <c r="B2290" i="5"/>
  <c r="A2290" i="5"/>
  <c r="B2289" i="5"/>
  <c r="A2289" i="5"/>
  <c r="B2288" i="5"/>
  <c r="A2288" i="5"/>
  <c r="B2287" i="5"/>
  <c r="A2287" i="5"/>
  <c r="B2286" i="5"/>
  <c r="A2286" i="5"/>
  <c r="B2285" i="5"/>
  <c r="A2285" i="5"/>
  <c r="B2284" i="5"/>
  <c r="A2284" i="5"/>
  <c r="B2283" i="5"/>
  <c r="A2283" i="5"/>
  <c r="B2282" i="5"/>
  <c r="A2282" i="5"/>
  <c r="B2281" i="5"/>
  <c r="A2281" i="5"/>
  <c r="B2280" i="5"/>
  <c r="A2280" i="5"/>
  <c r="B2279" i="5"/>
  <c r="A2279" i="5"/>
  <c r="B2278" i="5"/>
  <c r="A2278" i="5"/>
  <c r="B2277" i="5"/>
  <c r="A2277" i="5"/>
  <c r="B2276" i="5"/>
  <c r="A2276" i="5"/>
  <c r="B2275" i="5"/>
  <c r="A2275" i="5"/>
  <c r="B2274" i="5"/>
  <c r="A2274" i="5"/>
  <c r="B2273" i="5"/>
  <c r="A2273" i="5"/>
  <c r="B2272" i="5"/>
  <c r="A2272" i="5"/>
  <c r="B2271" i="5"/>
  <c r="A2271" i="5"/>
  <c r="B2270" i="5"/>
  <c r="A2270" i="5"/>
  <c r="B2269" i="5"/>
  <c r="A2269" i="5"/>
  <c r="B2268" i="5"/>
  <c r="A2268" i="5"/>
  <c r="B2267" i="5"/>
  <c r="A2267" i="5"/>
  <c r="B2266" i="5"/>
  <c r="A2266" i="5"/>
  <c r="B2265" i="5"/>
  <c r="A2265" i="5"/>
  <c r="B2264" i="5"/>
  <c r="A2264" i="5"/>
  <c r="B2263" i="5"/>
  <c r="A2263" i="5"/>
  <c r="B2262" i="5"/>
  <c r="A2262" i="5"/>
  <c r="B2261" i="5"/>
  <c r="A2261" i="5"/>
  <c r="B2260" i="5"/>
  <c r="A2260" i="5"/>
  <c r="B2259" i="5"/>
  <c r="A2259" i="5"/>
  <c r="B2258" i="5"/>
  <c r="A2258" i="5"/>
  <c r="B2257" i="5"/>
  <c r="A2257" i="5"/>
  <c r="B2256" i="5"/>
  <c r="A2256" i="5"/>
  <c r="B2255" i="5"/>
  <c r="A2255" i="5"/>
  <c r="B2254" i="5"/>
  <c r="A2254" i="5"/>
  <c r="B2253" i="5"/>
  <c r="A2253" i="5"/>
  <c r="B2252" i="5"/>
  <c r="A2252" i="5"/>
  <c r="B2251" i="5"/>
  <c r="A2251" i="5"/>
  <c r="B2250" i="5"/>
  <c r="A2250" i="5"/>
  <c r="B2249" i="5"/>
  <c r="A2249" i="5"/>
  <c r="B2248" i="5"/>
  <c r="A2248" i="5"/>
  <c r="B2247" i="5"/>
  <c r="A2247" i="5"/>
  <c r="B2246" i="5"/>
  <c r="A2246" i="5"/>
  <c r="B2245" i="5"/>
  <c r="A2245" i="5"/>
  <c r="B2244" i="5"/>
  <c r="A2244" i="5"/>
  <c r="B2243" i="5"/>
  <c r="A2243" i="5"/>
  <c r="B2242" i="5"/>
  <c r="A2242" i="5"/>
  <c r="B2241" i="5"/>
  <c r="A2241" i="5"/>
  <c r="B2240" i="5"/>
  <c r="A2240" i="5"/>
  <c r="B2239" i="5"/>
  <c r="A2239" i="5"/>
  <c r="B2238" i="5"/>
  <c r="A2238" i="5"/>
  <c r="B2237" i="5"/>
  <c r="A2237" i="5"/>
  <c r="B2236" i="5"/>
  <c r="A2236" i="5"/>
  <c r="B2235" i="5"/>
  <c r="A2235" i="5"/>
  <c r="B2234" i="5"/>
  <c r="A2234" i="5"/>
  <c r="B2233" i="5"/>
  <c r="A2233" i="5"/>
  <c r="B2232" i="5"/>
  <c r="A2232" i="5"/>
  <c r="B2231" i="5"/>
  <c r="A2231" i="5"/>
  <c r="B2230" i="5"/>
  <c r="A2230" i="5"/>
  <c r="B2229" i="5"/>
  <c r="A2229" i="5"/>
  <c r="B2228" i="5"/>
  <c r="A2228" i="5"/>
  <c r="B2227" i="5"/>
  <c r="A2227" i="5"/>
  <c r="B2226" i="5"/>
  <c r="A2226" i="5"/>
  <c r="B2225" i="5"/>
  <c r="A2225" i="5"/>
  <c r="B2224" i="5"/>
  <c r="A2224" i="5"/>
  <c r="B2223" i="5"/>
  <c r="A2223" i="5"/>
  <c r="B2222" i="5"/>
  <c r="A2222" i="5"/>
  <c r="B2221" i="5"/>
  <c r="A2221" i="5"/>
  <c r="B2220" i="5"/>
  <c r="A2220" i="5"/>
  <c r="B2219" i="5"/>
  <c r="A2219" i="5"/>
  <c r="B2218" i="5"/>
  <c r="A2218" i="5"/>
  <c r="B2217" i="5"/>
  <c r="A2217" i="5"/>
  <c r="B2216" i="5"/>
  <c r="A2216" i="5"/>
  <c r="B2215" i="5"/>
  <c r="A2215" i="5"/>
  <c r="B2214" i="5"/>
  <c r="A2214" i="5"/>
  <c r="B2213" i="5"/>
  <c r="A2213" i="5"/>
  <c r="B2212" i="5"/>
  <c r="A2212" i="5"/>
  <c r="B2211" i="5"/>
  <c r="A2211" i="5"/>
  <c r="B2210" i="5"/>
  <c r="A2210" i="5"/>
  <c r="B2209" i="5"/>
  <c r="A2209" i="5"/>
  <c r="B2208" i="5"/>
  <c r="A2208" i="5"/>
  <c r="B2207" i="5"/>
  <c r="A2207" i="5"/>
  <c r="B2206" i="5"/>
  <c r="A2206" i="5"/>
  <c r="B2205" i="5"/>
  <c r="A2205" i="5"/>
  <c r="B2204" i="5"/>
  <c r="A2204" i="5"/>
  <c r="B2203" i="5"/>
  <c r="A2203" i="5"/>
  <c r="B2202" i="5"/>
  <c r="A2202" i="5"/>
  <c r="B2201" i="5"/>
  <c r="A2201" i="5"/>
  <c r="B2200" i="5"/>
  <c r="A2200" i="5"/>
  <c r="B2199" i="5"/>
  <c r="A2199" i="5"/>
  <c r="B2198" i="5"/>
  <c r="A2198" i="5"/>
  <c r="B2197" i="5"/>
  <c r="A2197" i="5"/>
  <c r="B2196" i="5"/>
  <c r="A2196" i="5"/>
  <c r="B2195" i="5"/>
  <c r="A2195" i="5"/>
  <c r="B2194" i="5"/>
  <c r="A2194" i="5"/>
  <c r="B2193" i="5"/>
  <c r="A2193" i="5"/>
  <c r="B2192" i="5"/>
  <c r="A2192" i="5"/>
  <c r="B2191" i="5"/>
  <c r="A2191" i="5"/>
  <c r="B2190" i="5"/>
  <c r="A2190" i="5"/>
  <c r="B2189" i="5"/>
  <c r="A2189" i="5"/>
  <c r="B2188" i="5"/>
  <c r="A2188" i="5"/>
  <c r="B2187" i="5"/>
  <c r="A2187" i="5"/>
  <c r="B2186" i="5"/>
  <c r="A2186" i="5"/>
  <c r="B2185" i="5"/>
  <c r="A2185" i="5"/>
  <c r="B2184" i="5"/>
  <c r="A2184" i="5"/>
  <c r="B2183" i="5"/>
  <c r="A2183" i="5"/>
  <c r="B2182" i="5"/>
  <c r="A2182" i="5"/>
  <c r="B2181" i="5"/>
  <c r="A2181" i="5"/>
  <c r="B2180" i="5"/>
  <c r="A2180" i="5"/>
  <c r="B2179" i="5"/>
  <c r="A2179" i="5"/>
  <c r="B2178" i="5"/>
  <c r="A2178" i="5"/>
  <c r="B2177" i="5"/>
  <c r="A2177" i="5"/>
  <c r="B2176" i="5"/>
  <c r="A2176" i="5"/>
  <c r="B2175" i="5"/>
  <c r="A2175" i="5"/>
  <c r="B2174" i="5"/>
  <c r="A2174" i="5"/>
  <c r="B2173" i="5"/>
  <c r="A2173" i="5"/>
  <c r="B2172" i="5"/>
  <c r="A2172" i="5"/>
  <c r="B2171" i="5"/>
  <c r="A2171" i="5"/>
  <c r="B2170" i="5"/>
  <c r="A2170" i="5"/>
  <c r="B2169" i="5"/>
  <c r="A2169" i="5"/>
  <c r="B2168" i="5"/>
  <c r="A2168" i="5"/>
  <c r="B2167" i="5"/>
  <c r="A2167" i="5"/>
  <c r="B2166" i="5"/>
  <c r="A2166" i="5"/>
  <c r="B2165" i="5"/>
  <c r="A2165" i="5"/>
  <c r="B2164" i="5"/>
  <c r="A2164" i="5"/>
  <c r="B2163" i="5"/>
  <c r="A2163" i="5"/>
  <c r="B2162" i="5"/>
  <c r="A2162" i="5"/>
  <c r="B2161" i="5"/>
  <c r="A2161" i="5"/>
  <c r="B2160" i="5"/>
  <c r="A2160" i="5"/>
  <c r="B2159" i="5"/>
  <c r="A2159" i="5"/>
  <c r="B2158" i="5"/>
  <c r="A2158" i="5"/>
  <c r="B2157" i="5"/>
  <c r="A2157" i="5"/>
  <c r="B2156" i="5"/>
  <c r="A2156" i="5"/>
  <c r="B2155" i="5"/>
  <c r="A2155" i="5"/>
  <c r="B2154" i="5"/>
  <c r="A2154" i="5"/>
  <c r="B2153" i="5"/>
  <c r="A2153" i="5"/>
  <c r="B2152" i="5"/>
  <c r="A2152" i="5"/>
  <c r="B2151" i="5"/>
  <c r="A2151" i="5"/>
  <c r="B2150" i="5"/>
  <c r="A2150" i="5"/>
  <c r="B2149" i="5"/>
  <c r="A2149" i="5"/>
  <c r="B2148" i="5"/>
  <c r="A2148" i="5"/>
  <c r="B2147" i="5"/>
  <c r="A2147" i="5"/>
  <c r="B2146" i="5"/>
  <c r="A2146" i="5"/>
  <c r="B2145" i="5"/>
  <c r="A2145" i="5"/>
  <c r="B2144" i="5"/>
  <c r="A2144" i="5"/>
  <c r="B2143" i="5"/>
  <c r="A2143" i="5"/>
  <c r="B2142" i="5"/>
  <c r="A2142" i="5"/>
  <c r="B2141" i="5"/>
  <c r="A2141" i="5"/>
  <c r="B2140" i="5"/>
  <c r="A2140" i="5"/>
  <c r="B2139" i="5"/>
  <c r="A2139" i="5"/>
  <c r="B2138" i="5"/>
  <c r="A2138" i="5"/>
  <c r="B2137" i="5"/>
  <c r="A2137" i="5"/>
  <c r="B2136" i="5"/>
  <c r="A2136" i="5"/>
  <c r="B2135" i="5"/>
  <c r="A2135" i="5"/>
  <c r="B2134" i="5"/>
  <c r="A2134" i="5"/>
  <c r="B2133" i="5"/>
  <c r="A2133" i="5"/>
  <c r="B2132" i="5"/>
  <c r="A2132" i="5"/>
  <c r="B2131" i="5"/>
  <c r="A2131" i="5"/>
  <c r="B2130" i="5"/>
  <c r="A2130" i="5"/>
  <c r="B2129" i="5"/>
  <c r="A2129" i="5"/>
  <c r="B2128" i="5"/>
  <c r="A2128" i="5"/>
  <c r="B2127" i="5"/>
  <c r="A2127" i="5"/>
  <c r="B2126" i="5"/>
  <c r="A2126" i="5"/>
  <c r="B2125" i="5"/>
  <c r="A2125" i="5"/>
  <c r="B2124" i="5"/>
  <c r="A2124" i="5"/>
  <c r="B2123" i="5"/>
  <c r="A2123" i="5"/>
  <c r="B2122" i="5"/>
  <c r="A2122" i="5"/>
  <c r="B2121" i="5"/>
  <c r="A2121" i="5"/>
  <c r="B2120" i="5"/>
  <c r="A2120" i="5"/>
  <c r="B2119" i="5"/>
  <c r="A2119" i="5"/>
  <c r="B2118" i="5"/>
  <c r="A2118" i="5"/>
  <c r="B2117" i="5"/>
  <c r="A2117" i="5"/>
  <c r="B2116" i="5"/>
  <c r="A2116" i="5"/>
  <c r="B2115" i="5"/>
  <c r="A2115" i="5"/>
  <c r="B2114" i="5"/>
  <c r="A2114" i="5"/>
  <c r="B2113" i="5"/>
  <c r="A2113" i="5"/>
  <c r="B2112" i="5"/>
  <c r="A2112" i="5"/>
  <c r="B2111" i="5"/>
  <c r="A2111" i="5"/>
  <c r="B2110" i="5"/>
  <c r="A2110" i="5"/>
  <c r="B2109" i="5"/>
  <c r="A2109" i="5"/>
  <c r="B2108" i="5"/>
  <c r="A2108" i="5"/>
  <c r="B2107" i="5"/>
  <c r="A2107" i="5"/>
  <c r="B2106" i="5"/>
  <c r="A2106" i="5"/>
  <c r="B2105" i="5"/>
  <c r="A2105" i="5"/>
  <c r="B2104" i="5"/>
  <c r="A2104" i="5"/>
  <c r="B2103" i="5"/>
  <c r="A2103" i="5"/>
  <c r="B2102" i="5"/>
  <c r="A2102" i="5"/>
  <c r="B2101" i="5"/>
  <c r="A2101" i="5"/>
  <c r="B2100" i="5"/>
  <c r="A2100" i="5"/>
  <c r="B2099" i="5"/>
  <c r="A2099" i="5"/>
  <c r="B2098" i="5"/>
  <c r="A2098" i="5"/>
  <c r="B2097" i="5"/>
  <c r="A2097" i="5"/>
  <c r="B2096" i="5"/>
  <c r="A2096" i="5"/>
  <c r="B2095" i="5"/>
  <c r="A2095" i="5"/>
  <c r="B2094" i="5"/>
  <c r="A2094" i="5"/>
  <c r="B2093" i="5"/>
  <c r="A2093" i="5"/>
  <c r="B2092" i="5"/>
  <c r="A2092" i="5"/>
  <c r="B2091" i="5"/>
  <c r="A2091" i="5"/>
  <c r="B2090" i="5"/>
  <c r="A2090" i="5"/>
  <c r="B2089" i="5"/>
  <c r="A2089" i="5"/>
  <c r="B2088" i="5"/>
  <c r="A2088" i="5"/>
  <c r="B2087" i="5"/>
  <c r="A2087" i="5"/>
  <c r="B2086" i="5"/>
  <c r="A2086" i="5"/>
  <c r="B2085" i="5"/>
  <c r="A2085" i="5"/>
  <c r="B2084" i="5"/>
  <c r="A2084" i="5"/>
  <c r="B2083" i="5"/>
  <c r="A2083" i="5"/>
  <c r="B2082" i="5"/>
  <c r="A2082" i="5"/>
  <c r="B2081" i="5"/>
  <c r="A2081" i="5"/>
  <c r="B2080" i="5"/>
  <c r="A2080" i="5"/>
  <c r="B2079" i="5"/>
  <c r="A2079" i="5"/>
  <c r="B2078" i="5"/>
  <c r="A2078" i="5"/>
  <c r="B2077" i="5"/>
  <c r="A2077" i="5"/>
  <c r="B2076" i="5"/>
  <c r="A2076" i="5"/>
  <c r="B2075" i="5"/>
  <c r="A2075" i="5"/>
  <c r="B2074" i="5"/>
  <c r="A2074" i="5"/>
  <c r="B2073" i="5"/>
  <c r="A2073" i="5"/>
  <c r="B2072" i="5"/>
  <c r="A2072" i="5"/>
  <c r="B2071" i="5"/>
  <c r="A2071" i="5"/>
  <c r="B2070" i="5"/>
  <c r="A2070" i="5"/>
  <c r="B2069" i="5"/>
  <c r="A2069" i="5"/>
  <c r="B2068" i="5"/>
  <c r="A2068" i="5"/>
  <c r="B2067" i="5"/>
  <c r="A2067" i="5"/>
  <c r="B2066" i="5"/>
  <c r="A2066" i="5"/>
  <c r="B2065" i="5"/>
  <c r="A2065" i="5"/>
  <c r="B2064" i="5"/>
  <c r="A2064" i="5"/>
  <c r="B2063" i="5"/>
  <c r="A2063" i="5"/>
  <c r="B2062" i="5"/>
  <c r="A2062" i="5"/>
  <c r="B2061" i="5"/>
  <c r="A2061" i="5"/>
  <c r="B2060" i="5"/>
  <c r="A2060" i="5"/>
  <c r="B2059" i="5"/>
  <c r="A2059" i="5"/>
  <c r="B2058" i="5"/>
  <c r="A2058" i="5"/>
  <c r="B2057" i="5"/>
  <c r="A2057" i="5"/>
  <c r="B2056" i="5"/>
  <c r="A2056" i="5"/>
  <c r="B2055" i="5"/>
  <c r="A2055" i="5"/>
  <c r="B2054" i="5"/>
  <c r="A2054" i="5"/>
  <c r="B2053" i="5"/>
  <c r="A2053" i="5"/>
  <c r="B2052" i="5"/>
  <c r="A2052" i="5"/>
  <c r="B2051" i="5"/>
  <c r="A2051" i="5"/>
  <c r="B2050" i="5"/>
  <c r="A2050" i="5"/>
  <c r="B2049" i="5"/>
  <c r="A2049" i="5"/>
  <c r="B2048" i="5"/>
  <c r="A2048" i="5"/>
  <c r="B2047" i="5"/>
  <c r="A2047" i="5"/>
  <c r="B2046" i="5"/>
  <c r="A2046" i="5"/>
  <c r="B2045" i="5"/>
  <c r="A2045" i="5"/>
  <c r="B2044" i="5"/>
  <c r="A2044" i="5"/>
  <c r="B2043" i="5"/>
  <c r="A2043" i="5"/>
  <c r="B2042" i="5"/>
  <c r="A2042" i="5"/>
  <c r="B2041" i="5"/>
  <c r="A2041" i="5"/>
  <c r="B2040" i="5"/>
  <c r="A2040" i="5"/>
  <c r="B2039" i="5"/>
  <c r="A2039" i="5"/>
  <c r="B2038" i="5"/>
  <c r="A2038" i="5"/>
  <c r="B2037" i="5"/>
  <c r="A2037" i="5"/>
  <c r="B2036" i="5"/>
  <c r="A2036" i="5"/>
  <c r="B2035" i="5"/>
  <c r="A2035" i="5"/>
  <c r="B2034" i="5"/>
  <c r="A2034" i="5"/>
  <c r="B2033" i="5"/>
  <c r="A2033" i="5"/>
  <c r="B2032" i="5"/>
  <c r="A2032" i="5"/>
  <c r="B2031" i="5"/>
  <c r="A2031" i="5"/>
  <c r="B2030" i="5"/>
  <c r="A2030" i="5"/>
  <c r="B2029" i="5"/>
  <c r="A2029" i="5"/>
  <c r="B2028" i="5"/>
  <c r="A2028" i="5"/>
  <c r="B2027" i="5"/>
  <c r="A2027" i="5"/>
  <c r="B2026" i="5"/>
  <c r="A2026" i="5"/>
  <c r="B2025" i="5"/>
  <c r="A2025" i="5"/>
  <c r="B2024" i="5"/>
  <c r="A2024" i="5"/>
  <c r="B2023" i="5"/>
  <c r="A2023" i="5"/>
  <c r="B2022" i="5"/>
  <c r="A2022" i="5"/>
  <c r="B2021" i="5"/>
  <c r="A2021" i="5"/>
  <c r="B2020" i="5"/>
  <c r="A2020" i="5"/>
  <c r="B2019" i="5"/>
  <c r="A2019" i="5"/>
  <c r="B2018" i="5"/>
  <c r="A2018" i="5"/>
  <c r="B2017" i="5"/>
  <c r="A2017" i="5"/>
  <c r="B2016" i="5"/>
  <c r="A2016" i="5"/>
  <c r="B2015" i="5"/>
  <c r="A2015" i="5"/>
  <c r="B2014" i="5"/>
  <c r="A2014" i="5"/>
  <c r="B2013" i="5"/>
  <c r="A2013" i="5"/>
  <c r="B2012" i="5"/>
  <c r="A2012" i="5"/>
  <c r="B2011" i="5"/>
  <c r="A2011" i="5"/>
  <c r="B2010" i="5"/>
  <c r="A2010" i="5"/>
  <c r="B2009" i="5"/>
  <c r="A2009" i="5"/>
  <c r="B2008" i="5"/>
  <c r="A2008" i="5"/>
  <c r="B2007" i="5"/>
  <c r="A2007" i="5"/>
  <c r="B2006" i="5"/>
  <c r="A2006" i="5"/>
  <c r="B2005" i="5"/>
  <c r="A2005" i="5"/>
  <c r="B2004" i="5"/>
  <c r="A2004" i="5"/>
  <c r="B2003" i="5"/>
  <c r="A2003" i="5"/>
  <c r="B2002" i="5"/>
  <c r="A2002" i="5"/>
  <c r="B2001" i="5"/>
  <c r="A2001" i="5"/>
  <c r="B2000" i="5"/>
  <c r="A2000" i="5"/>
  <c r="B1999" i="5"/>
  <c r="A1999" i="5"/>
  <c r="B1998" i="5"/>
  <c r="A1998" i="5"/>
  <c r="B1997" i="5"/>
  <c r="A1997" i="5"/>
  <c r="B1996" i="5"/>
  <c r="A1996" i="5"/>
  <c r="B1995" i="5"/>
  <c r="A1995" i="5"/>
  <c r="B1994" i="5"/>
  <c r="A1994" i="5"/>
  <c r="B1993" i="5"/>
  <c r="A1993" i="5"/>
  <c r="B1992" i="5"/>
  <c r="A1992" i="5"/>
  <c r="B1991" i="5"/>
  <c r="A1991" i="5"/>
  <c r="B1990" i="5"/>
  <c r="A1990" i="5"/>
  <c r="B1989" i="5"/>
  <c r="A1989" i="5"/>
  <c r="B1988" i="5"/>
  <c r="A1988" i="5"/>
  <c r="B1987" i="5"/>
  <c r="A1987" i="5"/>
  <c r="B1986" i="5"/>
  <c r="A1986" i="5"/>
  <c r="B1985" i="5"/>
  <c r="A1985" i="5"/>
  <c r="B1984" i="5"/>
  <c r="A1984" i="5"/>
  <c r="B1983" i="5"/>
  <c r="A1983" i="5"/>
  <c r="B1982" i="5"/>
  <c r="A1982" i="5"/>
  <c r="B1981" i="5"/>
  <c r="A1981" i="5"/>
  <c r="B1980" i="5"/>
  <c r="A1980" i="5"/>
  <c r="B1979" i="5"/>
  <c r="A1979" i="5"/>
  <c r="B1978" i="5"/>
  <c r="A1978" i="5"/>
  <c r="B1977" i="5"/>
  <c r="A1977" i="5"/>
  <c r="B1976" i="5"/>
  <c r="A1976" i="5"/>
  <c r="B1975" i="5"/>
  <c r="A1975" i="5"/>
  <c r="B1974" i="5"/>
  <c r="A1974" i="5"/>
  <c r="B1973" i="5"/>
  <c r="A1973" i="5"/>
  <c r="B1972" i="5"/>
  <c r="A1972" i="5"/>
  <c r="B1971" i="5"/>
  <c r="A1971" i="5"/>
  <c r="B1970" i="5"/>
  <c r="A1970" i="5"/>
  <c r="B1969" i="5"/>
  <c r="A1969" i="5"/>
  <c r="B1968" i="5"/>
  <c r="A1968" i="5"/>
  <c r="B1967" i="5"/>
  <c r="A1967" i="5"/>
  <c r="B1966" i="5"/>
  <c r="A1966" i="5"/>
  <c r="B1965" i="5"/>
  <c r="A1965" i="5"/>
  <c r="B1964" i="5"/>
  <c r="A1964" i="5"/>
  <c r="B1963" i="5"/>
  <c r="A1963" i="5"/>
  <c r="B1962" i="5"/>
  <c r="A1962" i="5"/>
  <c r="B1961" i="5"/>
  <c r="A1961" i="5"/>
  <c r="B1960" i="5"/>
  <c r="A1960" i="5"/>
  <c r="B1959" i="5"/>
  <c r="A1959" i="5"/>
  <c r="B1958" i="5"/>
  <c r="A1958" i="5"/>
  <c r="B1957" i="5"/>
  <c r="A1957" i="5"/>
  <c r="B1956" i="5"/>
  <c r="A1956" i="5"/>
  <c r="B1955" i="5"/>
  <c r="A1955" i="5"/>
  <c r="B1954" i="5"/>
  <c r="A1954" i="5"/>
  <c r="B1953" i="5"/>
  <c r="A1953" i="5"/>
  <c r="B1952" i="5"/>
  <c r="A1952" i="5"/>
  <c r="B1951" i="5"/>
  <c r="A1951" i="5"/>
  <c r="B1950" i="5"/>
  <c r="A1950" i="5"/>
  <c r="B1949" i="5"/>
  <c r="A1949" i="5"/>
  <c r="B1948" i="5"/>
  <c r="A1948" i="5"/>
  <c r="B1947" i="5"/>
  <c r="A1947" i="5"/>
  <c r="B1946" i="5"/>
  <c r="A1946" i="5"/>
  <c r="B1945" i="5"/>
  <c r="A1945" i="5"/>
  <c r="B1944" i="5"/>
  <c r="A1944" i="5"/>
  <c r="B1943" i="5"/>
  <c r="A1943" i="5"/>
  <c r="B1942" i="5"/>
  <c r="A1942" i="5"/>
  <c r="B1941" i="5"/>
  <c r="A1941" i="5"/>
  <c r="B1940" i="5"/>
  <c r="A1940" i="5"/>
  <c r="B1939" i="5"/>
  <c r="A1939" i="5"/>
  <c r="B1938" i="5"/>
  <c r="A1938" i="5"/>
  <c r="B1937" i="5"/>
  <c r="A1937" i="5"/>
  <c r="B1936" i="5"/>
  <c r="A1936" i="5"/>
  <c r="B1935" i="5"/>
  <c r="A1935" i="5"/>
  <c r="B1934" i="5"/>
  <c r="A1934" i="5"/>
  <c r="B1933" i="5"/>
  <c r="A1933" i="5"/>
  <c r="B1932" i="5"/>
  <c r="A1932" i="5"/>
  <c r="B1931" i="5"/>
  <c r="A1931" i="5"/>
  <c r="B1930" i="5"/>
  <c r="A1930" i="5"/>
  <c r="B1929" i="5"/>
  <c r="A1929" i="5"/>
  <c r="B1928" i="5"/>
  <c r="A1928" i="5"/>
  <c r="B1927" i="5"/>
  <c r="A1927" i="5"/>
  <c r="B1926" i="5"/>
  <c r="A1926" i="5"/>
  <c r="B1925" i="5"/>
  <c r="A1925" i="5"/>
  <c r="B1924" i="5"/>
  <c r="A1924" i="5"/>
  <c r="B1923" i="5"/>
  <c r="A1923" i="5"/>
  <c r="B1922" i="5"/>
  <c r="A1922" i="5"/>
  <c r="B1921" i="5"/>
  <c r="A1921" i="5"/>
  <c r="B1920" i="5"/>
  <c r="A1920" i="5"/>
  <c r="B1919" i="5"/>
  <c r="A1919" i="5"/>
  <c r="B1918" i="5"/>
  <c r="A1918" i="5"/>
  <c r="B1917" i="5"/>
  <c r="A1917" i="5"/>
  <c r="B1916" i="5"/>
  <c r="A1916" i="5"/>
  <c r="B1915" i="5"/>
  <c r="A1915" i="5"/>
  <c r="B1914" i="5"/>
  <c r="A1914" i="5"/>
  <c r="B1913" i="5"/>
  <c r="A1913" i="5"/>
  <c r="B1912" i="5"/>
  <c r="A1912" i="5"/>
  <c r="B1911" i="5"/>
  <c r="A1911" i="5"/>
  <c r="B1910" i="5"/>
  <c r="A1910" i="5"/>
  <c r="B1909" i="5"/>
  <c r="A1909" i="5"/>
  <c r="B1908" i="5"/>
  <c r="A1908" i="5"/>
  <c r="B1907" i="5"/>
  <c r="A1907" i="5"/>
  <c r="B1906" i="5"/>
  <c r="A1906" i="5"/>
  <c r="B1905" i="5"/>
  <c r="A1905" i="5"/>
  <c r="B1904" i="5"/>
  <c r="A1904" i="5"/>
  <c r="B1903" i="5"/>
  <c r="A1903" i="5"/>
  <c r="B1902" i="5"/>
  <c r="A1902" i="5"/>
  <c r="B1901" i="5"/>
  <c r="A1901" i="5"/>
  <c r="B1900" i="5"/>
  <c r="A1900" i="5"/>
  <c r="B1899" i="5"/>
  <c r="A1899" i="5"/>
  <c r="B1898" i="5"/>
  <c r="A1898" i="5"/>
  <c r="B1897" i="5"/>
  <c r="A1897" i="5"/>
  <c r="B1896" i="5"/>
  <c r="A1896" i="5"/>
  <c r="B1895" i="5"/>
  <c r="A1895" i="5"/>
  <c r="B1894" i="5"/>
  <c r="A1894" i="5"/>
  <c r="B1893" i="5"/>
  <c r="A1893" i="5"/>
  <c r="B1892" i="5"/>
  <c r="A1892" i="5"/>
  <c r="B1891" i="5"/>
  <c r="A1891" i="5"/>
  <c r="B1890" i="5"/>
  <c r="A1890" i="5"/>
  <c r="B1889" i="5"/>
  <c r="A1889" i="5"/>
  <c r="B1888" i="5"/>
  <c r="A1888" i="5"/>
  <c r="B1887" i="5"/>
  <c r="A1887" i="5"/>
  <c r="B1886" i="5"/>
  <c r="A1886" i="5"/>
  <c r="B1885" i="5"/>
  <c r="A1885" i="5"/>
  <c r="B1884" i="5"/>
  <c r="A1884" i="5"/>
  <c r="B1883" i="5"/>
  <c r="A1883" i="5"/>
  <c r="B1882" i="5"/>
  <c r="A1882" i="5"/>
  <c r="B1881" i="5"/>
  <c r="A1881" i="5"/>
  <c r="B1880" i="5"/>
  <c r="A1880" i="5"/>
  <c r="B1879" i="5"/>
  <c r="A1879" i="5"/>
  <c r="B1878" i="5"/>
  <c r="A1878" i="5"/>
  <c r="B1877" i="5"/>
  <c r="A1877" i="5"/>
  <c r="B1876" i="5"/>
  <c r="A1876" i="5"/>
  <c r="B1875" i="5"/>
  <c r="A1875" i="5"/>
  <c r="B1874" i="5"/>
  <c r="A1874" i="5"/>
  <c r="B1873" i="5"/>
  <c r="A1873" i="5"/>
  <c r="B1872" i="5"/>
  <c r="A1872" i="5"/>
  <c r="B1871" i="5"/>
  <c r="A1871" i="5"/>
  <c r="B1870" i="5"/>
  <c r="A1870" i="5"/>
  <c r="B1869" i="5"/>
  <c r="A1869" i="5"/>
  <c r="B1868" i="5"/>
  <c r="A1868" i="5"/>
  <c r="B1867" i="5"/>
  <c r="A1867" i="5"/>
  <c r="B1866" i="5"/>
  <c r="A1866" i="5"/>
  <c r="B1865" i="5"/>
  <c r="A1865" i="5"/>
  <c r="B1864" i="5"/>
  <c r="A1864" i="5"/>
  <c r="B1863" i="5"/>
  <c r="A1863" i="5"/>
  <c r="B1862" i="5"/>
  <c r="A1862" i="5"/>
  <c r="B1861" i="5"/>
  <c r="A1861" i="5"/>
  <c r="B1860" i="5"/>
  <c r="A1860" i="5"/>
  <c r="B1859" i="5"/>
  <c r="A1859" i="5"/>
  <c r="B1858" i="5"/>
  <c r="A1858" i="5"/>
  <c r="B1857" i="5"/>
  <c r="A1857" i="5"/>
  <c r="B1856" i="5"/>
  <c r="A1856" i="5"/>
  <c r="B1855" i="5"/>
  <c r="A1855" i="5"/>
  <c r="B1854" i="5"/>
  <c r="A1854" i="5"/>
  <c r="B1853" i="5"/>
  <c r="A1853" i="5"/>
  <c r="B1852" i="5"/>
  <c r="A1852" i="5"/>
  <c r="B1851" i="5"/>
  <c r="A1851" i="5"/>
  <c r="B1850" i="5"/>
  <c r="A1850" i="5"/>
  <c r="B1849" i="5"/>
  <c r="A1849" i="5"/>
  <c r="B1848" i="5"/>
  <c r="A1848" i="5"/>
  <c r="B1847" i="5"/>
  <c r="A1847" i="5"/>
  <c r="B1846" i="5"/>
  <c r="A1846" i="5"/>
  <c r="B1845" i="5"/>
  <c r="A1845" i="5"/>
  <c r="B1844" i="5"/>
  <c r="A1844" i="5"/>
  <c r="B1843" i="5"/>
  <c r="A1843" i="5"/>
  <c r="B1842" i="5"/>
  <c r="A1842" i="5"/>
  <c r="B1841" i="5"/>
  <c r="A1841" i="5"/>
  <c r="B1840" i="5"/>
  <c r="A1840" i="5"/>
  <c r="B1839" i="5"/>
  <c r="A1839" i="5"/>
  <c r="B1838" i="5"/>
  <c r="A1838" i="5"/>
  <c r="B1837" i="5"/>
  <c r="A1837" i="5"/>
  <c r="B1836" i="5"/>
  <c r="A1836" i="5"/>
  <c r="B1835" i="5"/>
  <c r="A1835" i="5"/>
  <c r="B1834" i="5"/>
  <c r="A1834" i="5"/>
  <c r="B1833" i="5"/>
  <c r="A1833" i="5"/>
  <c r="B1832" i="5"/>
  <c r="A1832" i="5"/>
  <c r="B1831" i="5"/>
  <c r="A1831" i="5"/>
  <c r="B1830" i="5"/>
  <c r="A1830" i="5"/>
  <c r="B1829" i="5"/>
  <c r="A1829" i="5"/>
  <c r="B1828" i="5"/>
  <c r="A1828" i="5"/>
  <c r="B1827" i="5"/>
  <c r="A1827" i="5"/>
  <c r="B1826" i="5"/>
  <c r="A1826" i="5"/>
  <c r="B1825" i="5"/>
  <c r="A1825" i="5"/>
  <c r="B1824" i="5"/>
  <c r="A1824" i="5"/>
  <c r="B1823" i="5"/>
  <c r="A1823" i="5"/>
  <c r="B1822" i="5"/>
  <c r="A1822" i="5"/>
  <c r="B1821" i="5"/>
  <c r="A1821" i="5"/>
  <c r="B1820" i="5"/>
  <c r="A1820" i="5"/>
  <c r="B1819" i="5"/>
  <c r="A1819" i="5"/>
  <c r="B1818" i="5"/>
  <c r="A1818" i="5"/>
  <c r="B1817" i="5"/>
  <c r="A1817" i="5"/>
  <c r="B1816" i="5"/>
  <c r="A1816" i="5"/>
  <c r="B1815" i="5"/>
  <c r="A1815" i="5"/>
  <c r="B1814" i="5"/>
  <c r="A1814" i="5"/>
  <c r="B1813" i="5"/>
  <c r="A1813" i="5"/>
  <c r="B1812" i="5"/>
  <c r="A1812" i="5"/>
  <c r="B1811" i="5"/>
  <c r="A1811" i="5"/>
  <c r="B1810" i="5"/>
  <c r="A1810" i="5"/>
  <c r="B1809" i="5"/>
  <c r="A1809" i="5"/>
  <c r="B1808" i="5"/>
  <c r="A1808" i="5"/>
  <c r="B1807" i="5"/>
  <c r="A1807" i="5"/>
  <c r="B1806" i="5"/>
  <c r="A1806" i="5"/>
  <c r="B1805" i="5"/>
  <c r="A1805" i="5"/>
  <c r="B1804" i="5"/>
  <c r="A1804" i="5"/>
  <c r="B1803" i="5"/>
  <c r="A1803" i="5"/>
  <c r="B1802" i="5"/>
  <c r="A1802" i="5"/>
  <c r="B1801" i="5"/>
  <c r="A1801" i="5"/>
  <c r="B1800" i="5"/>
  <c r="A1800" i="5"/>
  <c r="B1799" i="5"/>
  <c r="A1799" i="5"/>
  <c r="B1798" i="5"/>
  <c r="A1798" i="5"/>
  <c r="B1797" i="5"/>
  <c r="A1797" i="5"/>
  <c r="B1796" i="5"/>
  <c r="A1796" i="5"/>
  <c r="B1795" i="5"/>
  <c r="A1795" i="5"/>
  <c r="B1794" i="5"/>
  <c r="A1794" i="5"/>
  <c r="B1793" i="5"/>
  <c r="A1793" i="5"/>
  <c r="B1792" i="5"/>
  <c r="A1792" i="5"/>
  <c r="B1791" i="5"/>
  <c r="A1791" i="5"/>
  <c r="B1790" i="5"/>
  <c r="A1790" i="5"/>
  <c r="B1789" i="5"/>
  <c r="A1789" i="5"/>
  <c r="B1788" i="5"/>
  <c r="A1788" i="5"/>
  <c r="B1787" i="5"/>
  <c r="A1787" i="5"/>
  <c r="B1786" i="5"/>
  <c r="A1786" i="5"/>
  <c r="B1785" i="5"/>
  <c r="A1785" i="5"/>
  <c r="B1784" i="5"/>
  <c r="A1784" i="5"/>
  <c r="B1783" i="5"/>
  <c r="A1783" i="5"/>
  <c r="B1782" i="5"/>
  <c r="A1782" i="5"/>
  <c r="B1781" i="5"/>
  <c r="A1781" i="5"/>
  <c r="B1780" i="5"/>
  <c r="A1780" i="5"/>
  <c r="B1779" i="5"/>
  <c r="A1779" i="5"/>
  <c r="B1778" i="5"/>
  <c r="A1778" i="5"/>
  <c r="B1777" i="5"/>
  <c r="A1777" i="5"/>
  <c r="B1776" i="5"/>
  <c r="A1776" i="5"/>
  <c r="B1775" i="5"/>
  <c r="A1775" i="5"/>
  <c r="B1774" i="5"/>
  <c r="A1774" i="5"/>
  <c r="B1773" i="5"/>
  <c r="A1773" i="5"/>
  <c r="B1772" i="5"/>
  <c r="A1772" i="5"/>
  <c r="B1771" i="5"/>
  <c r="A1771" i="5"/>
  <c r="B1770" i="5"/>
  <c r="A1770" i="5"/>
  <c r="B1769" i="5"/>
  <c r="A1769" i="5"/>
  <c r="B1768" i="5"/>
  <c r="A1768" i="5"/>
  <c r="B1767" i="5"/>
  <c r="A1767" i="5"/>
  <c r="B1766" i="5"/>
  <c r="A1766" i="5"/>
  <c r="B1765" i="5"/>
  <c r="A1765" i="5"/>
  <c r="B1764" i="5"/>
  <c r="A1764" i="5"/>
  <c r="B1763" i="5"/>
  <c r="A1763" i="5"/>
  <c r="B1762" i="5"/>
  <c r="A1762" i="5"/>
  <c r="B1761" i="5"/>
  <c r="A1761" i="5"/>
  <c r="B1760" i="5"/>
  <c r="A1760" i="5"/>
  <c r="B1759" i="5"/>
  <c r="A1759" i="5"/>
  <c r="B1758" i="5"/>
  <c r="A1758" i="5"/>
  <c r="B1757" i="5"/>
  <c r="A1757" i="5"/>
  <c r="B1756" i="5"/>
  <c r="A1756" i="5"/>
  <c r="B1755" i="5"/>
  <c r="A1755" i="5"/>
  <c r="B1754" i="5"/>
  <c r="A1754" i="5"/>
  <c r="B1753" i="5"/>
  <c r="A1753" i="5"/>
  <c r="B1752" i="5"/>
  <c r="A1752" i="5"/>
  <c r="B1751" i="5"/>
  <c r="A1751" i="5"/>
  <c r="B1750" i="5"/>
  <c r="A1750" i="5"/>
  <c r="B1749" i="5"/>
  <c r="A1749" i="5"/>
  <c r="B1748" i="5"/>
  <c r="A1748" i="5"/>
  <c r="B1747" i="5"/>
  <c r="A1747" i="5"/>
  <c r="B1746" i="5"/>
  <c r="A1746" i="5"/>
  <c r="B1745" i="5"/>
  <c r="A1745" i="5"/>
  <c r="B1744" i="5"/>
  <c r="A1744" i="5"/>
  <c r="B1743" i="5"/>
  <c r="A1743" i="5"/>
  <c r="B1742" i="5"/>
  <c r="A1742" i="5"/>
  <c r="B1741" i="5"/>
  <c r="A1741" i="5"/>
  <c r="B1740" i="5"/>
  <c r="A1740" i="5"/>
  <c r="B1739" i="5"/>
  <c r="A1739" i="5"/>
  <c r="B1738" i="5"/>
  <c r="A1738" i="5"/>
  <c r="B1737" i="5"/>
  <c r="A1737" i="5"/>
  <c r="B1736" i="5"/>
  <c r="A1736" i="5"/>
  <c r="B1735" i="5"/>
  <c r="A1735" i="5"/>
  <c r="B1734" i="5"/>
  <c r="A1734" i="5"/>
  <c r="B1733" i="5"/>
  <c r="A1733" i="5"/>
  <c r="B1732" i="5"/>
  <c r="A1732" i="5"/>
  <c r="B1731" i="5"/>
  <c r="A1731" i="5"/>
  <c r="B1730" i="5"/>
  <c r="A1730" i="5"/>
  <c r="B1729" i="5"/>
  <c r="A1729" i="5"/>
  <c r="B1728" i="5"/>
  <c r="A1728" i="5"/>
  <c r="B1727" i="5"/>
  <c r="A1727" i="5"/>
  <c r="B1726" i="5"/>
  <c r="A1726" i="5"/>
  <c r="B1725" i="5"/>
  <c r="A1725" i="5"/>
  <c r="B1724" i="5"/>
  <c r="A1724" i="5"/>
  <c r="B1723" i="5"/>
  <c r="A1723" i="5"/>
  <c r="B1722" i="5"/>
  <c r="A1722" i="5"/>
  <c r="B1721" i="5"/>
  <c r="A1721" i="5"/>
  <c r="B1720" i="5"/>
  <c r="A1720" i="5"/>
  <c r="B1719" i="5"/>
  <c r="A1719" i="5"/>
  <c r="B1718" i="5"/>
  <c r="A1718" i="5"/>
  <c r="B1717" i="5"/>
  <c r="A1717" i="5"/>
  <c r="B1716" i="5"/>
  <c r="A1716" i="5"/>
  <c r="B1715" i="5"/>
  <c r="A1715" i="5"/>
  <c r="B1714" i="5"/>
  <c r="A1714" i="5"/>
  <c r="B1713" i="5"/>
  <c r="A1713" i="5"/>
  <c r="B1712" i="5"/>
  <c r="A1712" i="5"/>
  <c r="B1711" i="5"/>
  <c r="A1711" i="5"/>
  <c r="B1710" i="5"/>
  <c r="A1710" i="5"/>
  <c r="B1709" i="5"/>
  <c r="A1709" i="5"/>
  <c r="B1708" i="5"/>
  <c r="A1708" i="5"/>
  <c r="B1707" i="5"/>
  <c r="A1707" i="5"/>
  <c r="B1706" i="5"/>
  <c r="A1706" i="5"/>
  <c r="B1705" i="5"/>
  <c r="A1705" i="5"/>
  <c r="B1704" i="5"/>
  <c r="A1704" i="5"/>
  <c r="B1703" i="5"/>
  <c r="A1703" i="5"/>
  <c r="B1702" i="5"/>
  <c r="A1702" i="5"/>
  <c r="B1701" i="5"/>
  <c r="A1701" i="5"/>
  <c r="B1700" i="5"/>
  <c r="A1700" i="5"/>
  <c r="B1699" i="5"/>
  <c r="A1699" i="5"/>
  <c r="B1698" i="5"/>
  <c r="A1698" i="5"/>
  <c r="B1697" i="5"/>
  <c r="A1697" i="5"/>
  <c r="B1696" i="5"/>
  <c r="A1696" i="5"/>
  <c r="B1695" i="5"/>
  <c r="A1695" i="5"/>
  <c r="B1694" i="5"/>
  <c r="A1694" i="5"/>
  <c r="B1693" i="5"/>
  <c r="A1693" i="5"/>
  <c r="B1692" i="5"/>
  <c r="A1692" i="5"/>
  <c r="B1691" i="5"/>
  <c r="A1691" i="5"/>
  <c r="B1690" i="5"/>
  <c r="A1690" i="5"/>
  <c r="B1689" i="5"/>
  <c r="A1689" i="5"/>
  <c r="B1688" i="5"/>
  <c r="A1688" i="5"/>
  <c r="B1687" i="5"/>
  <c r="A1687" i="5"/>
  <c r="B1686" i="5"/>
  <c r="A1686" i="5"/>
  <c r="B1685" i="5"/>
  <c r="A1685" i="5"/>
  <c r="B1684" i="5"/>
  <c r="A1684" i="5"/>
  <c r="B1683" i="5"/>
  <c r="A1683" i="5"/>
  <c r="B1682" i="5"/>
  <c r="A1682" i="5"/>
  <c r="B1681" i="5"/>
  <c r="A1681" i="5"/>
  <c r="B1680" i="5"/>
  <c r="A1680" i="5"/>
  <c r="B1679" i="5"/>
  <c r="A1679" i="5"/>
  <c r="B1678" i="5"/>
  <c r="A1678" i="5"/>
  <c r="B1677" i="5"/>
  <c r="A1677" i="5"/>
  <c r="B1676" i="5"/>
  <c r="A1676" i="5"/>
  <c r="B1675" i="5"/>
  <c r="A1675" i="5"/>
  <c r="B1674" i="5"/>
  <c r="A1674" i="5"/>
  <c r="B1673" i="5"/>
  <c r="A1673" i="5"/>
  <c r="B1672" i="5"/>
  <c r="A1672" i="5"/>
  <c r="B1671" i="5"/>
  <c r="A1671" i="5"/>
  <c r="B1670" i="5"/>
  <c r="A1670" i="5"/>
  <c r="B1669" i="5"/>
  <c r="A1669" i="5"/>
  <c r="B1668" i="5"/>
  <c r="A1668" i="5"/>
  <c r="B1667" i="5"/>
  <c r="A1667" i="5"/>
  <c r="B1666" i="5"/>
  <c r="A1666" i="5"/>
  <c r="B1665" i="5"/>
  <c r="A1665" i="5"/>
  <c r="B1664" i="5"/>
  <c r="A1664" i="5"/>
  <c r="B1663" i="5"/>
  <c r="A1663" i="5"/>
  <c r="B1662" i="5"/>
  <c r="A1662" i="5"/>
  <c r="B1661" i="5"/>
  <c r="A1661" i="5"/>
  <c r="B1660" i="5"/>
  <c r="A1660" i="5"/>
  <c r="B1659" i="5"/>
  <c r="A1659" i="5"/>
  <c r="B1658" i="5"/>
  <c r="A1658" i="5"/>
  <c r="B1657" i="5"/>
  <c r="A1657" i="5"/>
  <c r="B1656" i="5"/>
  <c r="A1656" i="5"/>
  <c r="B1655" i="5"/>
  <c r="A1655" i="5"/>
  <c r="B1654" i="5"/>
  <c r="A1654" i="5"/>
  <c r="B1653" i="5"/>
  <c r="A1653" i="5"/>
  <c r="B1652" i="5"/>
  <c r="A1652" i="5"/>
  <c r="B1651" i="5"/>
  <c r="A1651" i="5"/>
  <c r="B1650" i="5"/>
  <c r="A1650" i="5"/>
  <c r="B1649" i="5"/>
  <c r="A1649" i="5"/>
  <c r="B1648" i="5"/>
  <c r="A1648" i="5"/>
  <c r="B1647" i="5"/>
  <c r="A1647" i="5"/>
  <c r="B1646" i="5"/>
  <c r="A1646" i="5"/>
  <c r="B1645" i="5"/>
  <c r="A1645" i="5"/>
  <c r="B1644" i="5"/>
  <c r="A1644" i="5"/>
  <c r="B1643" i="5"/>
  <c r="A1643" i="5"/>
  <c r="B1642" i="5"/>
  <c r="A1642" i="5"/>
  <c r="B1641" i="5"/>
  <c r="A1641" i="5"/>
  <c r="B1640" i="5"/>
  <c r="A1640" i="5"/>
  <c r="B1639" i="5"/>
  <c r="A1639" i="5"/>
  <c r="B1638" i="5"/>
  <c r="A1638" i="5"/>
  <c r="B1637" i="5"/>
  <c r="A1637" i="5"/>
  <c r="B1636" i="5"/>
  <c r="A1636" i="5"/>
  <c r="B1635" i="5"/>
  <c r="A1635" i="5"/>
  <c r="B1634" i="5"/>
  <c r="A1634" i="5"/>
  <c r="B1633" i="5"/>
  <c r="A1633" i="5"/>
  <c r="B1632" i="5"/>
  <c r="A1632" i="5"/>
  <c r="B1631" i="5"/>
  <c r="A1631" i="5"/>
  <c r="B1630" i="5"/>
  <c r="A1630" i="5"/>
  <c r="B1629" i="5"/>
  <c r="A1629" i="5"/>
  <c r="B1628" i="5"/>
  <c r="A1628" i="5"/>
  <c r="B1627" i="5"/>
  <c r="A1627" i="5"/>
  <c r="B1626" i="5"/>
  <c r="A1626" i="5"/>
  <c r="B1625" i="5"/>
  <c r="A1625" i="5"/>
  <c r="B1624" i="5"/>
  <c r="A1624" i="5"/>
  <c r="B1623" i="5"/>
  <c r="A1623" i="5"/>
  <c r="B1622" i="5"/>
  <c r="A1622" i="5"/>
  <c r="B1621" i="5"/>
  <c r="A1621" i="5"/>
  <c r="B1620" i="5"/>
  <c r="A1620" i="5"/>
  <c r="B1619" i="5"/>
  <c r="A1619" i="5"/>
  <c r="B1618" i="5"/>
  <c r="A1618" i="5"/>
  <c r="B1617" i="5"/>
  <c r="A1617" i="5"/>
  <c r="B1616" i="5"/>
  <c r="A1616" i="5"/>
  <c r="B1615" i="5"/>
  <c r="A1615" i="5"/>
  <c r="B1614" i="5"/>
  <c r="A1614" i="5"/>
  <c r="B1613" i="5"/>
  <c r="A1613" i="5"/>
  <c r="B1612" i="5"/>
  <c r="A1612" i="5"/>
  <c r="B1611" i="5"/>
  <c r="A1611" i="5"/>
  <c r="B1610" i="5"/>
  <c r="A1610" i="5"/>
  <c r="B1609" i="5"/>
  <c r="A1609" i="5"/>
  <c r="B1608" i="5"/>
  <c r="A1608" i="5"/>
  <c r="B1607" i="5"/>
  <c r="A1607" i="5"/>
  <c r="B1606" i="5"/>
  <c r="A1606" i="5"/>
  <c r="B1605" i="5"/>
  <c r="A1605" i="5"/>
  <c r="B1604" i="5"/>
  <c r="A1604" i="5"/>
  <c r="B1603" i="5"/>
  <c r="A1603" i="5"/>
  <c r="B1602" i="5"/>
  <c r="A1602" i="5"/>
  <c r="B1601" i="5"/>
  <c r="A1601" i="5"/>
  <c r="B1600" i="5"/>
  <c r="A1600" i="5"/>
  <c r="B1599" i="5"/>
  <c r="A1599" i="5"/>
  <c r="B1598" i="5"/>
  <c r="A1598" i="5"/>
  <c r="B1597" i="5"/>
  <c r="A1597" i="5"/>
  <c r="B1596" i="5"/>
  <c r="A1596" i="5"/>
  <c r="B1595" i="5"/>
  <c r="A1595" i="5"/>
  <c r="B1594" i="5"/>
  <c r="A1594" i="5"/>
  <c r="B1593" i="5"/>
  <c r="A1593" i="5"/>
  <c r="B1592" i="5"/>
  <c r="A1592" i="5"/>
  <c r="B1591" i="5"/>
  <c r="A1591" i="5"/>
  <c r="B1590" i="5"/>
  <c r="A1590" i="5"/>
  <c r="B1589" i="5"/>
  <c r="A1589" i="5"/>
  <c r="B1588" i="5"/>
  <c r="A1588" i="5"/>
  <c r="B1587" i="5"/>
  <c r="A1587" i="5"/>
  <c r="B1586" i="5"/>
  <c r="A1586" i="5"/>
  <c r="B1585" i="5"/>
  <c r="A1585" i="5"/>
  <c r="B1584" i="5"/>
  <c r="A1584" i="5"/>
  <c r="B1583" i="5"/>
  <c r="A1583" i="5"/>
  <c r="B1582" i="5"/>
  <c r="A1582" i="5"/>
  <c r="B1581" i="5"/>
  <c r="A1581" i="5"/>
  <c r="B1580" i="5"/>
  <c r="A1580" i="5"/>
  <c r="B1579" i="5"/>
  <c r="A1579" i="5"/>
  <c r="B1578" i="5"/>
  <c r="A1578" i="5"/>
  <c r="B1577" i="5"/>
  <c r="A1577" i="5"/>
  <c r="B1576" i="5"/>
  <c r="A1576" i="5"/>
  <c r="B1575" i="5"/>
  <c r="A1575" i="5"/>
  <c r="B1574" i="5"/>
  <c r="A1574" i="5"/>
  <c r="B1573" i="5"/>
  <c r="A1573" i="5"/>
  <c r="B1572" i="5"/>
  <c r="A1572" i="5"/>
  <c r="B1571" i="5"/>
  <c r="A1571" i="5"/>
  <c r="B1570" i="5"/>
  <c r="A1570" i="5"/>
  <c r="B1569" i="5"/>
  <c r="A1569" i="5"/>
  <c r="B1568" i="5"/>
  <c r="A1568" i="5"/>
  <c r="B1567" i="5"/>
  <c r="A1567" i="5"/>
  <c r="B1566" i="5"/>
  <c r="A1566" i="5"/>
  <c r="B1565" i="5"/>
  <c r="A1565" i="5"/>
  <c r="B1564" i="5"/>
  <c r="A1564" i="5"/>
  <c r="B1563" i="5"/>
  <c r="A1563" i="5"/>
  <c r="B1562" i="5"/>
  <c r="A1562" i="5"/>
  <c r="B1561" i="5"/>
  <c r="A1561" i="5"/>
  <c r="B1560" i="5"/>
  <c r="A1560" i="5"/>
  <c r="B1559" i="5"/>
  <c r="A1559" i="5"/>
  <c r="B1558" i="5"/>
  <c r="A1558" i="5"/>
  <c r="B1557" i="5"/>
  <c r="A1557" i="5"/>
  <c r="B1556" i="5"/>
  <c r="A1556" i="5"/>
  <c r="B1555" i="5"/>
  <c r="A1555" i="5"/>
  <c r="B1554" i="5"/>
  <c r="A1554" i="5"/>
  <c r="B1553" i="5"/>
  <c r="A1553" i="5"/>
  <c r="B1552" i="5"/>
  <c r="A1552" i="5"/>
  <c r="B1551" i="5"/>
  <c r="A1551" i="5"/>
  <c r="B1550" i="5"/>
  <c r="A1550" i="5"/>
  <c r="B1549" i="5"/>
  <c r="A1549" i="5"/>
  <c r="B1548" i="5"/>
  <c r="A1548" i="5"/>
  <c r="B1547" i="5"/>
  <c r="A1547" i="5"/>
  <c r="B1546" i="5"/>
  <c r="A1546" i="5"/>
  <c r="B1545" i="5"/>
  <c r="A1545" i="5"/>
  <c r="B1544" i="5"/>
  <c r="A1544" i="5"/>
  <c r="B1543" i="5"/>
  <c r="A1543" i="5"/>
  <c r="B1542" i="5"/>
  <c r="A1542" i="5"/>
  <c r="B1541" i="5"/>
  <c r="A1541" i="5"/>
  <c r="B1540" i="5"/>
  <c r="A1540" i="5"/>
  <c r="B1539" i="5"/>
  <c r="A1539" i="5"/>
  <c r="B1538" i="5"/>
  <c r="A1538" i="5"/>
  <c r="B1537" i="5"/>
  <c r="A1537" i="5"/>
  <c r="B1536" i="5"/>
  <c r="A1536" i="5"/>
  <c r="B1535" i="5"/>
  <c r="A1535" i="5"/>
  <c r="B1534" i="5"/>
  <c r="A1534" i="5"/>
  <c r="B1533" i="5"/>
  <c r="A1533" i="5"/>
  <c r="B1532" i="5"/>
  <c r="A1532" i="5"/>
  <c r="B1531" i="5"/>
  <c r="A1531" i="5"/>
  <c r="B1530" i="5"/>
  <c r="A1530" i="5"/>
  <c r="B1529" i="5"/>
  <c r="A1529" i="5"/>
  <c r="B1528" i="5"/>
  <c r="A1528" i="5"/>
  <c r="B1527" i="5"/>
  <c r="A1527" i="5"/>
  <c r="B1526" i="5"/>
  <c r="A1526" i="5"/>
  <c r="B1525" i="5"/>
  <c r="A1525" i="5"/>
  <c r="B1524" i="5"/>
  <c r="A1524" i="5"/>
  <c r="B1523" i="5"/>
  <c r="A1523" i="5"/>
  <c r="B1522" i="5"/>
  <c r="A1522" i="5"/>
  <c r="B1521" i="5"/>
  <c r="A1521" i="5"/>
  <c r="B1520" i="5"/>
  <c r="A1520" i="5"/>
  <c r="B1519" i="5"/>
  <c r="A1519" i="5"/>
  <c r="B1518" i="5"/>
  <c r="A1518" i="5"/>
  <c r="B1517" i="5"/>
  <c r="A1517" i="5"/>
  <c r="B1516" i="5"/>
  <c r="A1516" i="5"/>
  <c r="B1515" i="5"/>
  <c r="A1515" i="5"/>
  <c r="B1514" i="5"/>
  <c r="A1514" i="5"/>
  <c r="B1513" i="5"/>
  <c r="A1513" i="5"/>
  <c r="B1512" i="5"/>
  <c r="A1512" i="5"/>
  <c r="B1511" i="5"/>
  <c r="A1511" i="5"/>
  <c r="B1510" i="5"/>
  <c r="A1510" i="5"/>
  <c r="B1509" i="5"/>
  <c r="A1509" i="5"/>
  <c r="B1508" i="5"/>
  <c r="A1508" i="5"/>
  <c r="B1507" i="5"/>
  <c r="A1507" i="5"/>
  <c r="B1506" i="5"/>
  <c r="A1506" i="5"/>
  <c r="B1505" i="5"/>
  <c r="A1505" i="5"/>
  <c r="B1504" i="5"/>
  <c r="A1504" i="5"/>
  <c r="B1503" i="5"/>
  <c r="A1503" i="5"/>
  <c r="B1502" i="5"/>
  <c r="A1502" i="5"/>
  <c r="B1501" i="5"/>
  <c r="A1501" i="5"/>
  <c r="B1500" i="5"/>
  <c r="A1500" i="5"/>
  <c r="B1499" i="5"/>
  <c r="A1499" i="5"/>
  <c r="B1498" i="5"/>
  <c r="A1498" i="5"/>
  <c r="B1497" i="5"/>
  <c r="A1497" i="5"/>
  <c r="B1496" i="5"/>
  <c r="A1496" i="5"/>
  <c r="B1495" i="5"/>
  <c r="A1495" i="5"/>
  <c r="B1494" i="5"/>
  <c r="A1494" i="5"/>
  <c r="B1493" i="5"/>
  <c r="A1493" i="5"/>
  <c r="B1492" i="5"/>
  <c r="A1492" i="5"/>
  <c r="B1491" i="5"/>
  <c r="A1491" i="5"/>
  <c r="B1490" i="5"/>
  <c r="A1490" i="5"/>
  <c r="B1489" i="5"/>
  <c r="A1489" i="5"/>
  <c r="B1488" i="5"/>
  <c r="A1488" i="5"/>
  <c r="B1487" i="5"/>
  <c r="A1487" i="5"/>
  <c r="B1486" i="5"/>
  <c r="A1486" i="5"/>
  <c r="B1485" i="5"/>
  <c r="A1485" i="5"/>
  <c r="B1484" i="5"/>
  <c r="A1484" i="5"/>
  <c r="B1483" i="5"/>
  <c r="A1483" i="5"/>
  <c r="B1482" i="5"/>
  <c r="A1482" i="5"/>
  <c r="B1481" i="5"/>
  <c r="A1481" i="5"/>
  <c r="B1480" i="5"/>
  <c r="A1480" i="5"/>
  <c r="B1479" i="5"/>
  <c r="A1479" i="5"/>
  <c r="B1478" i="5"/>
  <c r="A1478" i="5"/>
  <c r="B1477" i="5"/>
  <c r="A1477" i="5"/>
  <c r="B1476" i="5"/>
  <c r="A1476" i="5"/>
  <c r="B1475" i="5"/>
  <c r="A1475" i="5"/>
  <c r="B1474" i="5"/>
  <c r="A1474" i="5"/>
  <c r="B1473" i="5"/>
  <c r="A1473" i="5"/>
  <c r="B1472" i="5"/>
  <c r="A1472" i="5"/>
  <c r="B1471" i="5"/>
  <c r="A1471" i="5"/>
  <c r="B1470" i="5"/>
  <c r="A1470" i="5"/>
  <c r="B1469" i="5"/>
  <c r="A1469" i="5"/>
  <c r="B1468" i="5"/>
  <c r="A1468" i="5"/>
  <c r="B1467" i="5"/>
  <c r="A1467" i="5"/>
  <c r="B1466" i="5"/>
  <c r="A1466" i="5"/>
  <c r="B1465" i="5"/>
  <c r="A1465" i="5"/>
  <c r="B1464" i="5"/>
  <c r="A1464" i="5"/>
  <c r="B1463" i="5"/>
  <c r="A1463" i="5"/>
  <c r="B1462" i="5"/>
  <c r="A1462" i="5"/>
  <c r="B1461" i="5"/>
  <c r="A1461" i="5"/>
  <c r="B1460" i="5"/>
  <c r="A1460" i="5"/>
  <c r="B1459" i="5"/>
  <c r="A1459" i="5"/>
  <c r="B1458" i="5"/>
  <c r="A1458" i="5"/>
  <c r="B1457" i="5"/>
  <c r="A1457" i="5"/>
  <c r="B1456" i="5"/>
  <c r="A1456" i="5"/>
  <c r="B1455" i="5"/>
  <c r="A1455" i="5"/>
  <c r="B1454" i="5"/>
  <c r="A1454" i="5"/>
  <c r="B1453" i="5"/>
  <c r="A1453" i="5"/>
  <c r="B1452" i="5"/>
  <c r="A1452" i="5"/>
  <c r="B1451" i="5"/>
  <c r="A1451" i="5"/>
  <c r="B1450" i="5"/>
  <c r="A1450" i="5"/>
  <c r="B1449" i="5"/>
  <c r="A1449" i="5"/>
  <c r="B1448" i="5"/>
  <c r="A1448" i="5"/>
  <c r="B1447" i="5"/>
  <c r="A1447" i="5"/>
  <c r="B1446" i="5"/>
  <c r="A1446" i="5"/>
  <c r="B1445" i="5"/>
  <c r="A1445" i="5"/>
  <c r="B1444" i="5"/>
  <c r="A1444" i="5"/>
  <c r="B1443" i="5"/>
  <c r="A1443" i="5"/>
  <c r="B1442" i="5"/>
  <c r="A1442" i="5"/>
  <c r="B1441" i="5"/>
  <c r="A1441" i="5"/>
  <c r="B1440" i="5"/>
  <c r="A1440" i="5"/>
  <c r="B1439" i="5"/>
  <c r="A1439" i="5"/>
  <c r="B1438" i="5"/>
  <c r="A1438" i="5"/>
  <c r="B1437" i="5"/>
  <c r="A1437" i="5"/>
  <c r="B1436" i="5"/>
  <c r="A1436" i="5"/>
  <c r="B1435" i="5"/>
  <c r="A1435" i="5"/>
  <c r="B1434" i="5"/>
  <c r="A1434" i="5"/>
  <c r="B1433" i="5"/>
  <c r="A1433" i="5"/>
  <c r="B1432" i="5"/>
  <c r="A1432" i="5"/>
  <c r="B1431" i="5"/>
  <c r="A1431" i="5"/>
  <c r="B1430" i="5"/>
  <c r="A1430" i="5"/>
  <c r="B1429" i="5"/>
  <c r="A1429" i="5"/>
  <c r="B1428" i="5"/>
  <c r="A1428" i="5"/>
  <c r="B1427" i="5"/>
  <c r="A1427" i="5"/>
  <c r="B1426" i="5"/>
  <c r="A1426" i="5"/>
  <c r="B1425" i="5"/>
  <c r="A1425" i="5"/>
  <c r="B1424" i="5"/>
  <c r="A1424" i="5"/>
  <c r="B1423" i="5"/>
  <c r="A1423" i="5"/>
  <c r="B1422" i="5"/>
  <c r="A1422" i="5"/>
  <c r="B1421" i="5"/>
  <c r="A1421" i="5"/>
  <c r="B1420" i="5"/>
  <c r="A1420" i="5"/>
  <c r="B1419" i="5"/>
  <c r="A1419" i="5"/>
  <c r="B1418" i="5"/>
  <c r="A1418" i="5"/>
  <c r="B1417" i="5"/>
  <c r="A1417" i="5"/>
  <c r="B1416" i="5"/>
  <c r="A1416" i="5"/>
  <c r="B1415" i="5"/>
  <c r="A1415" i="5"/>
  <c r="B1414" i="5"/>
  <c r="A1414" i="5"/>
  <c r="B1413" i="5"/>
  <c r="A1413" i="5"/>
  <c r="B1412" i="5"/>
  <c r="A1412" i="5"/>
  <c r="B1411" i="5"/>
  <c r="A1411" i="5"/>
  <c r="B1410" i="5"/>
  <c r="A1410" i="5"/>
  <c r="B1409" i="5"/>
  <c r="A1409" i="5"/>
  <c r="B1408" i="5"/>
  <c r="A1408" i="5"/>
  <c r="B1407" i="5"/>
  <c r="A1407" i="5"/>
  <c r="B1406" i="5"/>
  <c r="A1406" i="5"/>
  <c r="B1405" i="5"/>
  <c r="A1405" i="5"/>
  <c r="B1404" i="5"/>
  <c r="A1404" i="5"/>
  <c r="B1403" i="5"/>
  <c r="A1403" i="5"/>
  <c r="B1402" i="5"/>
  <c r="A1402" i="5"/>
  <c r="B1401" i="5"/>
  <c r="A1401" i="5"/>
  <c r="B1400" i="5"/>
  <c r="A1400" i="5"/>
  <c r="B1399" i="5"/>
  <c r="A1399" i="5"/>
  <c r="B1398" i="5"/>
  <c r="A1398" i="5"/>
  <c r="B1397" i="5"/>
  <c r="A1397" i="5"/>
  <c r="B1396" i="5"/>
  <c r="A1396" i="5"/>
  <c r="B1395" i="5"/>
  <c r="A1395" i="5"/>
  <c r="B1394" i="5"/>
  <c r="A1394" i="5"/>
  <c r="B1393" i="5"/>
  <c r="A1393" i="5"/>
  <c r="B1392" i="5"/>
  <c r="A1392" i="5"/>
  <c r="B1391" i="5"/>
  <c r="A1391" i="5"/>
  <c r="B1390" i="5"/>
  <c r="A1390" i="5"/>
  <c r="B1389" i="5"/>
  <c r="A1389" i="5"/>
  <c r="B1388" i="5"/>
  <c r="A1388" i="5"/>
  <c r="B1387" i="5"/>
  <c r="A1387" i="5"/>
  <c r="B1386" i="5"/>
  <c r="A1386" i="5"/>
  <c r="B1385" i="5"/>
  <c r="A1385" i="5"/>
  <c r="B1384" i="5"/>
  <c r="A1384" i="5"/>
  <c r="B1383" i="5"/>
  <c r="A1383" i="5"/>
  <c r="B1382" i="5"/>
  <c r="A1382" i="5"/>
  <c r="B1381" i="5"/>
  <c r="A1381" i="5"/>
  <c r="B1380" i="5"/>
  <c r="A1380" i="5"/>
  <c r="B1379" i="5"/>
  <c r="A1379" i="5"/>
  <c r="B1378" i="5"/>
  <c r="A1378" i="5"/>
  <c r="B1377" i="5"/>
  <c r="A1377" i="5"/>
  <c r="B1376" i="5"/>
  <c r="A1376" i="5"/>
  <c r="B1375" i="5"/>
  <c r="A1375" i="5"/>
  <c r="B1374" i="5"/>
  <c r="A1374" i="5"/>
  <c r="B1373" i="5"/>
  <c r="A1373" i="5"/>
  <c r="B1372" i="5"/>
  <c r="A1372" i="5"/>
  <c r="B1371" i="5"/>
  <c r="A1371" i="5"/>
  <c r="B1370" i="5"/>
  <c r="A1370" i="5"/>
  <c r="B1369" i="5"/>
  <c r="A1369" i="5"/>
  <c r="B1368" i="5"/>
  <c r="A1368" i="5"/>
  <c r="B1367" i="5"/>
  <c r="A1367" i="5"/>
  <c r="B1366" i="5"/>
  <c r="A1366" i="5"/>
  <c r="B1365" i="5"/>
  <c r="A1365" i="5"/>
  <c r="B1364" i="5"/>
  <c r="A1364" i="5"/>
  <c r="B1363" i="5"/>
  <c r="A1363" i="5"/>
  <c r="B1362" i="5"/>
  <c r="A1362" i="5"/>
  <c r="B1361" i="5"/>
  <c r="A1361" i="5"/>
  <c r="B1360" i="5"/>
  <c r="A1360" i="5"/>
  <c r="B1359" i="5"/>
  <c r="A1359" i="5"/>
  <c r="B1358" i="5"/>
  <c r="A1358" i="5"/>
  <c r="B1357" i="5"/>
  <c r="A1357" i="5"/>
  <c r="B1356" i="5"/>
  <c r="A1356" i="5"/>
  <c r="B1355" i="5"/>
  <c r="A1355" i="5"/>
  <c r="B1354" i="5"/>
  <c r="A1354" i="5"/>
  <c r="B1353" i="5"/>
  <c r="A1353" i="5"/>
  <c r="B1352" i="5"/>
  <c r="A1352" i="5"/>
  <c r="B1351" i="5"/>
  <c r="A1351" i="5"/>
  <c r="B1350" i="5"/>
  <c r="A1350" i="5"/>
  <c r="B1349" i="5"/>
  <c r="A1349" i="5"/>
  <c r="B1348" i="5"/>
  <c r="A1348" i="5"/>
  <c r="B1347" i="5"/>
  <c r="A1347" i="5"/>
  <c r="B1346" i="5"/>
  <c r="A1346" i="5"/>
  <c r="B1345" i="5"/>
  <c r="A1345" i="5"/>
  <c r="B1344" i="5"/>
  <c r="A1344" i="5"/>
  <c r="B1343" i="5"/>
  <c r="A1343" i="5"/>
  <c r="B1342" i="5"/>
  <c r="A1342" i="5"/>
  <c r="B1341" i="5"/>
  <c r="A1341" i="5"/>
  <c r="B1340" i="5"/>
  <c r="A1340" i="5"/>
  <c r="B1339" i="5"/>
  <c r="A1339" i="5"/>
  <c r="B1338" i="5"/>
  <c r="A1338" i="5"/>
  <c r="B1337" i="5"/>
  <c r="A1337" i="5"/>
  <c r="B1336" i="5"/>
  <c r="A1336" i="5"/>
  <c r="B1335" i="5"/>
  <c r="A1335" i="5"/>
  <c r="B1334" i="5"/>
  <c r="A1334" i="5"/>
  <c r="B1333" i="5"/>
  <c r="A1333" i="5"/>
  <c r="B1332" i="5"/>
  <c r="A1332" i="5"/>
  <c r="B1331" i="5"/>
  <c r="A1331" i="5"/>
  <c r="B1330" i="5"/>
  <c r="A1330" i="5"/>
  <c r="B1329" i="5"/>
  <c r="A1329" i="5"/>
  <c r="B1328" i="5"/>
  <c r="A1328" i="5"/>
  <c r="B1327" i="5"/>
  <c r="A1327" i="5"/>
  <c r="B1326" i="5"/>
  <c r="A1326" i="5"/>
  <c r="B1325" i="5"/>
  <c r="A1325" i="5"/>
  <c r="B1324" i="5"/>
  <c r="A1324" i="5"/>
  <c r="B1323" i="5"/>
  <c r="A1323" i="5"/>
  <c r="B1322" i="5"/>
  <c r="A1322" i="5"/>
  <c r="B1321" i="5"/>
  <c r="A1321" i="5"/>
  <c r="B1320" i="5"/>
  <c r="A1320" i="5"/>
  <c r="B1319" i="5"/>
  <c r="A1319" i="5"/>
  <c r="B1318" i="5"/>
  <c r="A1318" i="5"/>
  <c r="B1317" i="5"/>
  <c r="A1317" i="5"/>
  <c r="B1316" i="5"/>
  <c r="A1316" i="5"/>
  <c r="B1315" i="5"/>
  <c r="A1315" i="5"/>
  <c r="B1314" i="5"/>
  <c r="A1314" i="5"/>
  <c r="B1313" i="5"/>
  <c r="A1313" i="5"/>
  <c r="B1312" i="5"/>
  <c r="A1312" i="5"/>
  <c r="B1311" i="5"/>
  <c r="A1311" i="5"/>
  <c r="B1310" i="5"/>
  <c r="A1310" i="5"/>
  <c r="B1309" i="5"/>
  <c r="A1309" i="5"/>
  <c r="B1308" i="5"/>
  <c r="A1308" i="5"/>
  <c r="B1307" i="5"/>
  <c r="A1307" i="5"/>
  <c r="B1306" i="5"/>
  <c r="A1306" i="5"/>
  <c r="B1305" i="5"/>
  <c r="A1305" i="5"/>
  <c r="B1304" i="5"/>
  <c r="A1304" i="5"/>
  <c r="B1303" i="5"/>
  <c r="A1303" i="5"/>
  <c r="B1302" i="5"/>
  <c r="A1302" i="5"/>
  <c r="B1301" i="5"/>
  <c r="A1301" i="5"/>
  <c r="B1300" i="5"/>
  <c r="A1300" i="5"/>
  <c r="B1299" i="5"/>
  <c r="A1299" i="5"/>
  <c r="B1298" i="5"/>
  <c r="A1298" i="5"/>
  <c r="B1297" i="5"/>
  <c r="A1297" i="5"/>
  <c r="B1296" i="5"/>
  <c r="A1296" i="5"/>
  <c r="B1295" i="5"/>
  <c r="A1295" i="5"/>
  <c r="B1294" i="5"/>
  <c r="A1294" i="5"/>
  <c r="B1293" i="5"/>
  <c r="A1293" i="5"/>
  <c r="B1292" i="5"/>
  <c r="A1292" i="5"/>
  <c r="B1291" i="5"/>
  <c r="A1291" i="5"/>
  <c r="B1290" i="5"/>
  <c r="A1290" i="5"/>
  <c r="B1289" i="5"/>
  <c r="A1289" i="5"/>
  <c r="B1288" i="5"/>
  <c r="A1288" i="5"/>
  <c r="B1287" i="5"/>
  <c r="A1287" i="5"/>
  <c r="B1286" i="5"/>
  <c r="A1286" i="5"/>
  <c r="B1285" i="5"/>
  <c r="A1285" i="5"/>
  <c r="B1284" i="5"/>
  <c r="A1284" i="5"/>
  <c r="B1283" i="5"/>
  <c r="A1283" i="5"/>
  <c r="B1282" i="5"/>
  <c r="A1282" i="5"/>
  <c r="B1281" i="5"/>
  <c r="A1281" i="5"/>
  <c r="B1280" i="5"/>
  <c r="A1280" i="5"/>
  <c r="B1279" i="5"/>
  <c r="A1279" i="5"/>
  <c r="B1278" i="5"/>
  <c r="A1278" i="5"/>
  <c r="B1277" i="5"/>
  <c r="A1277" i="5"/>
  <c r="B1276" i="5"/>
  <c r="A1276" i="5"/>
  <c r="B1275" i="5"/>
  <c r="A1275" i="5"/>
  <c r="B1274" i="5"/>
  <c r="A1274" i="5"/>
  <c r="B1273" i="5"/>
  <c r="A1273" i="5"/>
  <c r="B1272" i="5"/>
  <c r="A1272" i="5"/>
  <c r="B1271" i="5"/>
  <c r="A1271" i="5"/>
  <c r="B1270" i="5"/>
  <c r="A1270" i="5"/>
  <c r="B1269" i="5"/>
  <c r="A1269" i="5"/>
  <c r="B1268" i="5"/>
  <c r="A1268" i="5"/>
  <c r="B1267" i="5"/>
  <c r="A1267" i="5"/>
  <c r="B1266" i="5"/>
  <c r="A1266" i="5"/>
  <c r="B1265" i="5"/>
  <c r="A1265" i="5"/>
  <c r="B1264" i="5"/>
  <c r="A1264" i="5"/>
  <c r="B1263" i="5"/>
  <c r="A1263" i="5"/>
  <c r="B1262" i="5"/>
  <c r="A1262" i="5"/>
  <c r="B1261" i="5"/>
  <c r="A1261" i="5"/>
  <c r="B1260" i="5"/>
  <c r="A1260" i="5"/>
  <c r="B1259" i="5"/>
  <c r="A1259" i="5"/>
  <c r="B1258" i="5"/>
  <c r="A1258" i="5"/>
  <c r="B1257" i="5"/>
  <c r="A1257" i="5"/>
  <c r="B1256" i="5"/>
  <c r="A1256" i="5"/>
  <c r="B1255" i="5"/>
  <c r="A1255" i="5"/>
  <c r="B1254" i="5"/>
  <c r="A1254" i="5"/>
  <c r="B1253" i="5"/>
  <c r="A1253" i="5"/>
  <c r="B1252" i="5"/>
  <c r="A1252" i="5"/>
  <c r="B1251" i="5"/>
  <c r="A1251" i="5"/>
  <c r="B1250" i="5"/>
  <c r="A1250" i="5"/>
  <c r="B1249" i="5"/>
  <c r="A1249" i="5"/>
  <c r="B1248" i="5"/>
  <c r="A1248" i="5"/>
  <c r="B1247" i="5"/>
  <c r="A1247" i="5"/>
  <c r="B1246" i="5"/>
  <c r="A1246" i="5"/>
  <c r="B1245" i="5"/>
  <c r="A1245" i="5"/>
  <c r="B1244" i="5"/>
  <c r="A1244" i="5"/>
  <c r="B1243" i="5"/>
  <c r="A1243" i="5"/>
  <c r="B1242" i="5"/>
  <c r="A1242" i="5"/>
  <c r="B1241" i="5"/>
  <c r="A1241" i="5"/>
  <c r="B1240" i="5"/>
  <c r="A1240" i="5"/>
  <c r="B1239" i="5"/>
  <c r="A1239" i="5"/>
  <c r="B1238" i="5"/>
  <c r="A1238" i="5"/>
  <c r="B1237" i="5"/>
  <c r="A1237" i="5"/>
  <c r="B1236" i="5"/>
  <c r="A1236" i="5"/>
  <c r="B1235" i="5"/>
  <c r="A1235" i="5"/>
  <c r="B1234" i="5"/>
  <c r="A1234" i="5"/>
  <c r="B1233" i="5"/>
  <c r="A1233" i="5"/>
  <c r="B1232" i="5"/>
  <c r="A1232" i="5"/>
  <c r="B1231" i="5"/>
  <c r="A1231" i="5"/>
  <c r="B1230" i="5"/>
  <c r="A1230" i="5"/>
  <c r="B1229" i="5"/>
  <c r="A1229" i="5"/>
  <c r="B1228" i="5"/>
  <c r="A1228" i="5"/>
  <c r="B1227" i="5"/>
  <c r="A1227" i="5"/>
  <c r="B1226" i="5"/>
  <c r="A1226" i="5"/>
  <c r="B1225" i="5"/>
  <c r="A1225" i="5"/>
  <c r="B1224" i="5"/>
  <c r="A1224" i="5"/>
  <c r="B1223" i="5"/>
  <c r="A1223" i="5"/>
  <c r="B1222" i="5"/>
  <c r="A1222" i="5"/>
  <c r="B1221" i="5"/>
  <c r="A1221" i="5"/>
  <c r="B1220" i="5"/>
  <c r="A1220" i="5"/>
  <c r="B1219" i="5"/>
  <c r="A1219" i="5"/>
  <c r="B1218" i="5"/>
  <c r="A1218" i="5"/>
  <c r="B1217" i="5"/>
  <c r="A1217" i="5"/>
  <c r="B1216" i="5"/>
  <c r="A1216" i="5"/>
  <c r="B1215" i="5"/>
  <c r="A1215" i="5"/>
  <c r="B1214" i="5"/>
  <c r="A1214" i="5"/>
  <c r="B1213" i="5"/>
  <c r="A1213" i="5"/>
  <c r="B1212" i="5"/>
  <c r="A1212" i="5"/>
  <c r="B1211" i="5"/>
  <c r="A1211" i="5"/>
  <c r="B1210" i="5"/>
  <c r="A1210" i="5"/>
  <c r="B1209" i="5"/>
  <c r="A1209" i="5"/>
  <c r="B1208" i="5"/>
  <c r="A1208" i="5"/>
  <c r="B1207" i="5"/>
  <c r="A1207" i="5"/>
  <c r="B1206" i="5"/>
  <c r="A1206" i="5"/>
  <c r="B1205" i="5"/>
  <c r="A1205" i="5"/>
  <c r="B1204" i="5"/>
  <c r="A1204" i="5"/>
  <c r="B1203" i="5"/>
  <c r="A1203" i="5"/>
  <c r="B1202" i="5"/>
  <c r="A1202" i="5"/>
  <c r="B1201" i="5"/>
  <c r="A1201" i="5"/>
  <c r="B1200" i="5"/>
  <c r="A1200" i="5"/>
  <c r="B1199" i="5"/>
  <c r="A1199" i="5"/>
  <c r="B1198" i="5"/>
  <c r="A1198" i="5"/>
  <c r="B1197" i="5"/>
  <c r="A1197" i="5"/>
  <c r="B1196" i="5"/>
  <c r="A1196" i="5"/>
  <c r="B1195" i="5"/>
  <c r="A1195" i="5"/>
  <c r="B1194" i="5"/>
  <c r="A1194" i="5"/>
  <c r="B1193" i="5"/>
  <c r="A1193" i="5"/>
  <c r="B1192" i="5"/>
  <c r="A1192" i="5"/>
  <c r="B1191" i="5"/>
  <c r="A1191" i="5"/>
  <c r="B1190" i="5"/>
  <c r="A1190" i="5"/>
  <c r="B1189" i="5"/>
  <c r="A1189" i="5"/>
  <c r="B1188" i="5"/>
  <c r="A1188" i="5"/>
  <c r="B1187" i="5"/>
  <c r="A1187" i="5"/>
  <c r="B1186" i="5"/>
  <c r="A1186" i="5"/>
  <c r="B1185" i="5"/>
  <c r="A1185" i="5"/>
  <c r="B1184" i="5"/>
  <c r="A1184" i="5"/>
  <c r="B1183" i="5"/>
  <c r="A1183" i="5"/>
  <c r="B1182" i="5"/>
  <c r="A1182" i="5"/>
  <c r="B1181" i="5"/>
  <c r="A1181" i="5"/>
  <c r="B1180" i="5"/>
  <c r="A1180" i="5"/>
  <c r="B1179" i="5"/>
  <c r="A1179" i="5"/>
  <c r="B1178" i="5"/>
  <c r="A1178" i="5"/>
  <c r="B1177" i="5"/>
  <c r="A1177" i="5"/>
  <c r="B1176" i="5"/>
  <c r="A1176" i="5"/>
  <c r="B1175" i="5"/>
  <c r="A1175" i="5"/>
  <c r="B1174" i="5"/>
  <c r="A1174" i="5"/>
  <c r="B1173" i="5"/>
  <c r="A1173" i="5"/>
  <c r="B1172" i="5"/>
  <c r="A1172" i="5"/>
  <c r="B1171" i="5"/>
  <c r="A1171" i="5"/>
  <c r="B1170" i="5"/>
  <c r="A1170" i="5"/>
  <c r="B1169" i="5"/>
  <c r="A1169" i="5"/>
  <c r="B1168" i="5"/>
  <c r="A1168" i="5"/>
  <c r="B1167" i="5"/>
  <c r="A1167" i="5"/>
  <c r="B1166" i="5"/>
  <c r="A1166" i="5"/>
  <c r="B1165" i="5"/>
  <c r="A1165" i="5"/>
  <c r="B1164" i="5"/>
  <c r="A1164" i="5"/>
  <c r="B1163" i="5"/>
  <c r="A1163" i="5"/>
  <c r="B1162" i="5"/>
  <c r="A1162" i="5"/>
  <c r="B1161" i="5"/>
  <c r="A1161" i="5"/>
  <c r="B1160" i="5"/>
  <c r="A1160" i="5"/>
  <c r="B1159" i="5"/>
  <c r="A1159" i="5"/>
  <c r="B1158" i="5"/>
  <c r="A1158" i="5"/>
  <c r="B1157" i="5"/>
  <c r="A1157" i="5"/>
  <c r="B1156" i="5"/>
  <c r="A1156" i="5"/>
  <c r="B1155" i="5"/>
  <c r="A1155" i="5"/>
  <c r="B1154" i="5"/>
  <c r="A1154" i="5"/>
  <c r="B1153" i="5"/>
  <c r="A1153" i="5"/>
  <c r="B1152" i="5"/>
  <c r="A1152" i="5"/>
  <c r="B1151" i="5"/>
  <c r="A1151" i="5"/>
  <c r="B1150" i="5"/>
  <c r="A1150" i="5"/>
  <c r="B1149" i="5"/>
  <c r="A1149" i="5"/>
  <c r="B1148" i="5"/>
  <c r="A1148" i="5"/>
  <c r="B1147" i="5"/>
  <c r="A1147" i="5"/>
  <c r="B1146" i="5"/>
  <c r="A1146" i="5"/>
  <c r="B1145" i="5"/>
  <c r="A1145" i="5"/>
  <c r="B1144" i="5"/>
  <c r="A1144" i="5"/>
  <c r="B1143" i="5"/>
  <c r="A1143" i="5"/>
  <c r="B1142" i="5"/>
  <c r="A1142" i="5"/>
  <c r="B1141" i="5"/>
  <c r="A1141" i="5"/>
  <c r="B1140" i="5"/>
  <c r="A1140" i="5"/>
  <c r="B1139" i="5"/>
  <c r="A1139" i="5"/>
  <c r="B1138" i="5"/>
  <c r="A1138" i="5"/>
  <c r="B1137" i="5"/>
  <c r="A1137" i="5"/>
  <c r="B1136" i="5"/>
  <c r="A1136" i="5"/>
  <c r="B1135" i="5"/>
  <c r="A1135" i="5"/>
  <c r="B1134" i="5"/>
  <c r="A1134" i="5"/>
  <c r="B1133" i="5"/>
  <c r="A1133" i="5"/>
  <c r="B1132" i="5"/>
  <c r="A1132" i="5"/>
  <c r="B1131" i="5"/>
  <c r="A1131" i="5"/>
  <c r="B1130" i="5"/>
  <c r="A1130" i="5"/>
  <c r="B1129" i="5"/>
  <c r="A1129" i="5"/>
  <c r="B1128" i="5"/>
  <c r="A1128" i="5"/>
  <c r="B1127" i="5"/>
  <c r="A1127" i="5"/>
  <c r="B1126" i="5"/>
  <c r="A1126" i="5"/>
  <c r="B1125" i="5"/>
  <c r="A1125" i="5"/>
  <c r="B1124" i="5"/>
  <c r="A1124" i="5"/>
  <c r="B1123" i="5"/>
  <c r="A1123" i="5"/>
  <c r="B1122" i="5"/>
  <c r="A1122" i="5"/>
  <c r="B1121" i="5"/>
  <c r="A1121" i="5"/>
  <c r="B1120" i="5"/>
  <c r="A1120" i="5"/>
  <c r="B1119" i="5"/>
  <c r="A1119" i="5"/>
  <c r="B1118" i="5"/>
  <c r="A1118" i="5"/>
  <c r="B1117" i="5"/>
  <c r="A1117" i="5"/>
  <c r="B1116" i="5"/>
  <c r="A1116" i="5"/>
  <c r="B1115" i="5"/>
  <c r="A1115" i="5"/>
  <c r="B1114" i="5"/>
  <c r="A1114" i="5"/>
  <c r="B1113" i="5"/>
  <c r="A1113" i="5"/>
  <c r="B1112" i="5"/>
  <c r="A1112" i="5"/>
  <c r="B1111" i="5"/>
  <c r="A1111" i="5"/>
  <c r="B1110" i="5"/>
  <c r="A1110" i="5"/>
  <c r="B1109" i="5"/>
  <c r="A1109" i="5"/>
  <c r="B1108" i="5"/>
  <c r="A1108" i="5"/>
  <c r="B1107" i="5"/>
  <c r="A1107" i="5"/>
  <c r="B1106" i="5"/>
  <c r="A1106" i="5"/>
  <c r="B1105" i="5"/>
  <c r="A1105" i="5"/>
  <c r="B1104" i="5"/>
  <c r="A1104" i="5"/>
  <c r="B1103" i="5"/>
  <c r="A1103" i="5"/>
  <c r="B1102" i="5"/>
  <c r="A1102" i="5"/>
  <c r="B1101" i="5"/>
  <c r="A1101" i="5"/>
  <c r="B1100" i="5"/>
  <c r="A1100" i="5"/>
  <c r="B1099" i="5"/>
  <c r="A1099" i="5"/>
  <c r="B1098" i="5"/>
  <c r="A1098" i="5"/>
  <c r="B1097" i="5"/>
  <c r="A1097" i="5"/>
  <c r="B1096" i="5"/>
  <c r="A1096" i="5"/>
  <c r="B1095" i="5"/>
  <c r="A1095" i="5"/>
  <c r="B1094" i="5"/>
  <c r="A1094" i="5"/>
  <c r="B1093" i="5"/>
  <c r="A1093" i="5"/>
  <c r="B1092" i="5"/>
  <c r="A1092" i="5"/>
  <c r="B1091" i="5"/>
  <c r="A1091" i="5"/>
  <c r="B1090" i="5"/>
  <c r="A1090" i="5"/>
  <c r="B1089" i="5"/>
  <c r="A1089" i="5"/>
  <c r="B1088" i="5"/>
  <c r="A1088" i="5"/>
  <c r="B1087" i="5"/>
  <c r="A1087" i="5"/>
  <c r="B1086" i="5"/>
  <c r="A1086" i="5"/>
  <c r="B1085" i="5"/>
  <c r="A1085" i="5"/>
  <c r="B1084" i="5"/>
  <c r="A1084" i="5"/>
  <c r="B1083" i="5"/>
  <c r="A1083" i="5"/>
  <c r="B1082" i="5"/>
  <c r="A1082" i="5"/>
  <c r="B1081" i="5"/>
  <c r="A1081" i="5"/>
  <c r="B1080" i="5"/>
  <c r="A1080" i="5"/>
  <c r="B1079" i="5"/>
  <c r="A1079" i="5"/>
  <c r="B1078" i="5"/>
  <c r="A1078" i="5"/>
  <c r="B1077" i="5"/>
  <c r="A1077" i="5"/>
  <c r="B1076" i="5"/>
  <c r="A1076" i="5"/>
  <c r="B1075" i="5"/>
  <c r="A1075" i="5"/>
  <c r="B1074" i="5"/>
  <c r="A1074" i="5"/>
  <c r="B1073" i="5"/>
  <c r="A1073" i="5"/>
  <c r="B1072" i="5"/>
  <c r="A1072" i="5"/>
  <c r="B1071" i="5"/>
  <c r="A1071" i="5"/>
  <c r="B1070" i="5"/>
  <c r="A1070" i="5"/>
  <c r="B1069" i="5"/>
  <c r="A1069" i="5"/>
  <c r="B1068" i="5"/>
  <c r="A1068" i="5"/>
  <c r="B1067" i="5"/>
  <c r="A1067" i="5"/>
  <c r="B1066" i="5"/>
  <c r="A1066" i="5"/>
  <c r="B1065" i="5"/>
  <c r="A1065" i="5"/>
  <c r="B1064" i="5"/>
  <c r="A1064" i="5"/>
  <c r="B1063" i="5"/>
  <c r="A1063" i="5"/>
  <c r="B1062" i="5"/>
  <c r="A1062" i="5"/>
  <c r="B1061" i="5"/>
  <c r="A1061" i="5"/>
  <c r="B1060" i="5"/>
  <c r="A1060" i="5"/>
  <c r="B1059" i="5"/>
  <c r="A1059" i="5"/>
  <c r="B1058" i="5"/>
  <c r="A1058" i="5"/>
  <c r="B1057" i="5"/>
  <c r="A1057" i="5"/>
  <c r="B1056" i="5"/>
  <c r="A1056" i="5"/>
  <c r="B1055" i="5"/>
  <c r="A1055" i="5"/>
  <c r="B1054" i="5"/>
  <c r="A1054" i="5"/>
  <c r="B1053" i="5"/>
  <c r="A1053" i="5"/>
  <c r="B1052" i="5"/>
  <c r="A1052" i="5"/>
  <c r="B1051" i="5"/>
  <c r="A1051" i="5"/>
  <c r="B1050" i="5"/>
  <c r="A1050" i="5"/>
  <c r="B1049" i="5"/>
  <c r="A1049" i="5"/>
  <c r="B1048" i="5"/>
  <c r="A1048" i="5"/>
  <c r="B1047" i="5"/>
  <c r="A1047" i="5"/>
  <c r="B1046" i="5"/>
  <c r="A1046" i="5"/>
  <c r="B1045" i="5"/>
  <c r="A1045" i="5"/>
  <c r="B1044" i="5"/>
  <c r="A1044" i="5"/>
  <c r="B1043" i="5"/>
  <c r="A1043" i="5"/>
  <c r="B1042" i="5"/>
  <c r="A1042" i="5"/>
  <c r="B1041" i="5"/>
  <c r="A1041" i="5"/>
  <c r="B1040" i="5"/>
  <c r="A1040" i="5"/>
  <c r="B1039" i="5"/>
  <c r="A1039" i="5"/>
  <c r="B1038" i="5"/>
  <c r="A1038" i="5"/>
  <c r="B1037" i="5"/>
  <c r="A1037" i="5"/>
  <c r="B1036" i="5"/>
  <c r="A1036" i="5"/>
  <c r="B1035" i="5"/>
  <c r="A1035" i="5"/>
  <c r="B1034" i="5"/>
  <c r="A1034" i="5"/>
  <c r="B1033" i="5"/>
  <c r="A1033" i="5"/>
  <c r="B1032" i="5"/>
  <c r="A1032" i="5"/>
  <c r="B1031" i="5"/>
  <c r="A1031" i="5"/>
  <c r="B1030" i="5"/>
  <c r="A1030" i="5"/>
  <c r="B1029" i="5"/>
  <c r="A1029" i="5"/>
  <c r="B1028" i="5"/>
  <c r="A1028" i="5"/>
  <c r="B1027" i="5"/>
  <c r="A1027" i="5"/>
  <c r="B1026" i="5"/>
  <c r="A1026" i="5"/>
  <c r="B1025" i="5"/>
  <c r="A1025" i="5"/>
  <c r="B1024" i="5"/>
  <c r="A1024" i="5"/>
  <c r="B1023" i="5"/>
  <c r="A1023" i="5"/>
  <c r="B1022" i="5"/>
  <c r="A1022" i="5"/>
  <c r="B1021" i="5"/>
  <c r="A1021" i="5"/>
  <c r="B1020" i="5"/>
  <c r="A1020" i="5"/>
  <c r="B1019" i="5"/>
  <c r="A1019" i="5"/>
  <c r="B1018" i="5"/>
  <c r="A1018" i="5"/>
  <c r="B1017" i="5"/>
  <c r="A1017" i="5"/>
  <c r="B1016" i="5"/>
  <c r="A1016" i="5"/>
  <c r="B1015" i="5"/>
  <c r="A1015" i="5"/>
  <c r="B1014" i="5"/>
  <c r="A1014" i="5"/>
  <c r="B1013" i="5"/>
  <c r="A1013" i="5"/>
  <c r="B1012" i="5"/>
  <c r="A1012" i="5"/>
  <c r="B1011" i="5"/>
  <c r="A1011" i="5"/>
  <c r="B1010" i="5"/>
  <c r="A1010" i="5"/>
  <c r="B1009" i="5"/>
  <c r="A1009" i="5"/>
  <c r="B1008" i="5"/>
  <c r="A1008" i="5"/>
  <c r="B1007" i="5"/>
  <c r="A1007" i="5"/>
  <c r="B1006" i="5"/>
  <c r="A1006" i="5"/>
  <c r="B1005" i="5"/>
  <c r="A1005" i="5"/>
  <c r="B1004" i="5"/>
  <c r="A1004" i="5"/>
  <c r="B1003" i="5"/>
  <c r="A1003" i="5"/>
  <c r="B1002" i="5"/>
  <c r="A1002" i="5"/>
  <c r="B1001" i="5"/>
  <c r="A1001" i="5"/>
  <c r="B1000" i="5"/>
  <c r="A1000" i="5"/>
  <c r="B999" i="5"/>
  <c r="A999" i="5"/>
  <c r="B998" i="5"/>
  <c r="A998" i="5"/>
  <c r="B997" i="5"/>
  <c r="A997" i="5"/>
  <c r="B996" i="5"/>
  <c r="A996" i="5"/>
  <c r="B995" i="5"/>
  <c r="A995" i="5"/>
  <c r="B994" i="5"/>
  <c r="A994" i="5"/>
  <c r="B993" i="5"/>
  <c r="A993" i="5"/>
  <c r="B992" i="5"/>
  <c r="A992" i="5"/>
  <c r="B991" i="5"/>
  <c r="A991" i="5"/>
  <c r="B990" i="5"/>
  <c r="A990" i="5"/>
  <c r="B989" i="5"/>
  <c r="A989" i="5"/>
  <c r="B988" i="5"/>
  <c r="A988" i="5"/>
  <c r="B987" i="5"/>
  <c r="A987" i="5"/>
  <c r="B986" i="5"/>
  <c r="A986" i="5"/>
  <c r="B985" i="5"/>
  <c r="A985" i="5"/>
  <c r="B984" i="5"/>
  <c r="A984" i="5"/>
  <c r="B983" i="5"/>
  <c r="A983" i="5"/>
  <c r="B982" i="5"/>
  <c r="A982" i="5"/>
  <c r="B981" i="5"/>
  <c r="A981" i="5"/>
  <c r="B980" i="5"/>
  <c r="A980" i="5"/>
  <c r="B979" i="5"/>
  <c r="A979" i="5"/>
  <c r="B978" i="5"/>
  <c r="A978" i="5"/>
  <c r="B977" i="5"/>
  <c r="A977" i="5"/>
  <c r="B976" i="5"/>
  <c r="A976" i="5"/>
  <c r="B975" i="5"/>
  <c r="A975" i="5"/>
  <c r="B974" i="5"/>
  <c r="A974" i="5"/>
  <c r="B973" i="5"/>
  <c r="A973" i="5"/>
  <c r="B972" i="5"/>
  <c r="A972" i="5"/>
  <c r="B971" i="5"/>
  <c r="A971" i="5"/>
  <c r="B970" i="5"/>
  <c r="A970" i="5"/>
  <c r="B969" i="5"/>
  <c r="A969" i="5"/>
  <c r="B968" i="5"/>
  <c r="A968" i="5"/>
  <c r="B967" i="5"/>
  <c r="A967" i="5"/>
  <c r="B966" i="5"/>
  <c r="A966" i="5"/>
  <c r="B965" i="5"/>
  <c r="A965" i="5"/>
  <c r="B964" i="5"/>
  <c r="A964" i="5"/>
  <c r="B963" i="5"/>
  <c r="A963" i="5"/>
  <c r="B962" i="5"/>
  <c r="A962" i="5"/>
  <c r="B961" i="5"/>
  <c r="A961" i="5"/>
  <c r="B960" i="5"/>
  <c r="A960" i="5"/>
  <c r="B959" i="5"/>
  <c r="A959" i="5"/>
  <c r="B958" i="5"/>
  <c r="A958" i="5"/>
  <c r="B957" i="5"/>
  <c r="A957" i="5"/>
  <c r="B956" i="5"/>
  <c r="A956" i="5"/>
  <c r="B955" i="5"/>
  <c r="A955" i="5"/>
  <c r="B954" i="5"/>
  <c r="A954" i="5"/>
  <c r="B953" i="5"/>
  <c r="A953" i="5"/>
  <c r="B952" i="5"/>
  <c r="A952" i="5"/>
  <c r="B951" i="5"/>
  <c r="A951" i="5"/>
  <c r="B950" i="5"/>
  <c r="A950" i="5"/>
  <c r="B949" i="5"/>
  <c r="A949" i="5"/>
  <c r="B948" i="5"/>
  <c r="A948" i="5"/>
  <c r="B947" i="5"/>
  <c r="A947" i="5"/>
  <c r="B946" i="5"/>
  <c r="A946" i="5"/>
  <c r="B945" i="5"/>
  <c r="A945" i="5"/>
  <c r="B944" i="5"/>
  <c r="A944" i="5"/>
  <c r="B943" i="5"/>
  <c r="A943" i="5"/>
  <c r="B942" i="5"/>
  <c r="A942" i="5"/>
  <c r="B941" i="5"/>
  <c r="A941" i="5"/>
  <c r="B940" i="5"/>
  <c r="A940" i="5"/>
  <c r="B939" i="5"/>
  <c r="A939" i="5"/>
  <c r="B938" i="5"/>
  <c r="A938" i="5"/>
  <c r="B937" i="5"/>
  <c r="A937" i="5"/>
  <c r="B936" i="5"/>
  <c r="A936" i="5"/>
  <c r="B935" i="5"/>
  <c r="A935" i="5"/>
  <c r="B934" i="5"/>
  <c r="A934" i="5"/>
  <c r="B933" i="5"/>
  <c r="A933" i="5"/>
  <c r="B932" i="5"/>
  <c r="A932" i="5"/>
  <c r="B931" i="5"/>
  <c r="A931" i="5"/>
  <c r="B930" i="5"/>
  <c r="A930" i="5"/>
  <c r="B929" i="5"/>
  <c r="A929" i="5"/>
  <c r="B928" i="5"/>
  <c r="A928" i="5"/>
  <c r="B927" i="5"/>
  <c r="A927" i="5"/>
  <c r="B926" i="5"/>
  <c r="A926" i="5"/>
  <c r="B925" i="5"/>
  <c r="A925" i="5"/>
  <c r="B924" i="5"/>
  <c r="A924" i="5"/>
  <c r="B923" i="5"/>
  <c r="A923" i="5"/>
  <c r="B922" i="5"/>
  <c r="A922" i="5"/>
  <c r="B921" i="5"/>
  <c r="A921" i="5"/>
  <c r="B920" i="5"/>
  <c r="A920" i="5"/>
  <c r="B919" i="5"/>
  <c r="A919" i="5"/>
  <c r="B918" i="5"/>
  <c r="A918" i="5"/>
  <c r="B917" i="5"/>
  <c r="A917" i="5"/>
  <c r="B916" i="5"/>
  <c r="A916" i="5"/>
  <c r="B915" i="5"/>
  <c r="A915" i="5"/>
  <c r="B914" i="5"/>
  <c r="A914" i="5"/>
  <c r="B913" i="5"/>
  <c r="A913" i="5"/>
  <c r="B912" i="5"/>
  <c r="A912" i="5"/>
  <c r="B911" i="5"/>
  <c r="A911" i="5"/>
  <c r="B910" i="5"/>
  <c r="A910" i="5"/>
  <c r="B909" i="5"/>
  <c r="A909" i="5"/>
  <c r="B908" i="5"/>
  <c r="A908" i="5"/>
  <c r="B907" i="5"/>
  <c r="A907" i="5"/>
  <c r="B906" i="5"/>
  <c r="A906" i="5"/>
  <c r="B905" i="5"/>
  <c r="A905" i="5"/>
  <c r="B904" i="5"/>
  <c r="A904" i="5"/>
  <c r="B903" i="5"/>
  <c r="A903" i="5"/>
  <c r="B902" i="5"/>
  <c r="A902" i="5"/>
  <c r="B901" i="5"/>
  <c r="A901" i="5"/>
  <c r="B900" i="5"/>
  <c r="A900" i="5"/>
  <c r="B899" i="5"/>
  <c r="A899" i="5"/>
  <c r="B898" i="5"/>
  <c r="A898" i="5"/>
  <c r="B897" i="5"/>
  <c r="A897" i="5"/>
  <c r="B896" i="5"/>
  <c r="A896" i="5"/>
  <c r="B895" i="5"/>
  <c r="A895" i="5"/>
  <c r="B894" i="5"/>
  <c r="A894" i="5"/>
  <c r="B893" i="5"/>
  <c r="A893" i="5"/>
  <c r="B892" i="5"/>
  <c r="A892" i="5"/>
  <c r="B891" i="5"/>
  <c r="A891" i="5"/>
  <c r="B890" i="5"/>
  <c r="A890" i="5"/>
  <c r="B889" i="5"/>
  <c r="A889" i="5"/>
  <c r="B888" i="5"/>
  <c r="A888" i="5"/>
  <c r="B887" i="5"/>
  <c r="A887" i="5"/>
  <c r="B886" i="5"/>
  <c r="A886" i="5"/>
  <c r="B885" i="5"/>
  <c r="A885" i="5"/>
  <c r="B884" i="5"/>
  <c r="A884" i="5"/>
  <c r="B883" i="5"/>
  <c r="A883" i="5"/>
  <c r="B882" i="5"/>
  <c r="A882" i="5"/>
  <c r="B881" i="5"/>
  <c r="A881" i="5"/>
  <c r="B880" i="5"/>
  <c r="A880" i="5"/>
  <c r="B879" i="5"/>
  <c r="A879" i="5"/>
  <c r="B878" i="5"/>
  <c r="A878" i="5"/>
  <c r="B877" i="5"/>
  <c r="A877" i="5"/>
  <c r="B876" i="5"/>
  <c r="A876" i="5"/>
  <c r="B875" i="5"/>
  <c r="A875" i="5"/>
  <c r="B874" i="5"/>
  <c r="A874" i="5"/>
  <c r="B873" i="5"/>
  <c r="A873" i="5"/>
  <c r="B872" i="5"/>
  <c r="A872" i="5"/>
  <c r="B871" i="5"/>
  <c r="A871" i="5"/>
  <c r="B870" i="5"/>
  <c r="A870" i="5"/>
  <c r="B869" i="5"/>
  <c r="A869" i="5"/>
  <c r="B868" i="5"/>
  <c r="A868" i="5"/>
  <c r="B867" i="5"/>
  <c r="A867" i="5"/>
  <c r="B866" i="5"/>
  <c r="A866" i="5"/>
  <c r="B865" i="5"/>
  <c r="A865" i="5"/>
  <c r="B864" i="5"/>
  <c r="A864" i="5"/>
  <c r="B863" i="5"/>
  <c r="A863" i="5"/>
  <c r="B862" i="5"/>
  <c r="A862" i="5"/>
  <c r="B861" i="5"/>
  <c r="A861" i="5"/>
  <c r="B860" i="5"/>
  <c r="A860" i="5"/>
  <c r="B859" i="5"/>
  <c r="A859" i="5"/>
  <c r="B858" i="5"/>
  <c r="A858" i="5"/>
  <c r="B857" i="5"/>
  <c r="A857" i="5"/>
  <c r="B856" i="5"/>
  <c r="A856" i="5"/>
  <c r="B855" i="5"/>
  <c r="A855" i="5"/>
  <c r="B854" i="5"/>
  <c r="A854" i="5"/>
  <c r="B853" i="5"/>
  <c r="A853" i="5"/>
  <c r="B852" i="5"/>
  <c r="A852" i="5"/>
  <c r="B851" i="5"/>
  <c r="A851" i="5"/>
  <c r="B850" i="5"/>
  <c r="A850" i="5"/>
  <c r="B849" i="5"/>
  <c r="A849" i="5"/>
  <c r="B848" i="5"/>
  <c r="A848" i="5"/>
  <c r="B847" i="5"/>
  <c r="A847" i="5"/>
  <c r="B846" i="5"/>
  <c r="A846" i="5"/>
  <c r="B845" i="5"/>
  <c r="A845" i="5"/>
  <c r="B844" i="5"/>
  <c r="A844" i="5"/>
  <c r="B843" i="5"/>
  <c r="A843" i="5"/>
  <c r="B842" i="5"/>
  <c r="A842" i="5"/>
  <c r="B841" i="5"/>
  <c r="A841" i="5"/>
  <c r="B840" i="5"/>
  <c r="A840" i="5"/>
  <c r="B839" i="5"/>
  <c r="A839" i="5"/>
  <c r="B838" i="5"/>
  <c r="A838" i="5"/>
  <c r="B837" i="5"/>
  <c r="A837" i="5"/>
  <c r="B836" i="5"/>
  <c r="A836" i="5"/>
  <c r="B835" i="5"/>
  <c r="A835" i="5"/>
  <c r="B834" i="5"/>
  <c r="A834" i="5"/>
  <c r="B833" i="5"/>
  <c r="A833" i="5"/>
  <c r="B832" i="5"/>
  <c r="A832" i="5"/>
  <c r="B831" i="5"/>
  <c r="A831" i="5"/>
  <c r="B830" i="5"/>
  <c r="A830" i="5"/>
  <c r="B829" i="5"/>
  <c r="A829" i="5"/>
  <c r="B828" i="5"/>
  <c r="A828" i="5"/>
  <c r="B827" i="5"/>
  <c r="A827" i="5"/>
  <c r="B826" i="5"/>
  <c r="A826" i="5"/>
  <c r="B825" i="5"/>
  <c r="A825" i="5"/>
  <c r="B824" i="5"/>
  <c r="A824" i="5"/>
  <c r="B823" i="5"/>
  <c r="A823" i="5"/>
  <c r="B822" i="5"/>
  <c r="A822" i="5"/>
  <c r="B821" i="5"/>
  <c r="A821" i="5"/>
  <c r="B820" i="5"/>
  <c r="A820" i="5"/>
  <c r="B819" i="5"/>
  <c r="A819" i="5"/>
  <c r="B818" i="5"/>
  <c r="A818" i="5"/>
  <c r="B817" i="5"/>
  <c r="A817" i="5"/>
  <c r="B816" i="5"/>
  <c r="A816" i="5"/>
  <c r="B815" i="5"/>
  <c r="A815" i="5"/>
  <c r="B814" i="5"/>
  <c r="A814" i="5"/>
  <c r="B813" i="5"/>
  <c r="A813" i="5"/>
  <c r="B812" i="5"/>
  <c r="A812" i="5"/>
  <c r="B811" i="5"/>
  <c r="A811" i="5"/>
  <c r="B810" i="5"/>
  <c r="A810" i="5"/>
  <c r="B809" i="5"/>
  <c r="A809" i="5"/>
  <c r="B808" i="5"/>
  <c r="A808" i="5"/>
  <c r="B807" i="5"/>
  <c r="A807" i="5"/>
  <c r="B806" i="5"/>
  <c r="A806" i="5"/>
  <c r="B805" i="5"/>
  <c r="A805" i="5"/>
  <c r="B804" i="5"/>
  <c r="A804" i="5"/>
  <c r="B803" i="5"/>
  <c r="A803" i="5"/>
  <c r="B802" i="5"/>
  <c r="A802" i="5"/>
  <c r="B801" i="5"/>
  <c r="A801" i="5"/>
  <c r="B800" i="5"/>
  <c r="A800" i="5"/>
  <c r="B799" i="5"/>
  <c r="A799" i="5"/>
  <c r="B798" i="5"/>
  <c r="A798" i="5"/>
  <c r="B797" i="5"/>
  <c r="A797" i="5"/>
  <c r="B796" i="5"/>
  <c r="A796" i="5"/>
  <c r="B795" i="5"/>
  <c r="A795" i="5"/>
  <c r="B794" i="5"/>
  <c r="A794" i="5"/>
  <c r="B793" i="5"/>
  <c r="A793" i="5"/>
  <c r="B792" i="5"/>
  <c r="A792" i="5"/>
  <c r="B791" i="5"/>
  <c r="A791" i="5"/>
  <c r="B790" i="5"/>
  <c r="A790" i="5"/>
  <c r="B789" i="5"/>
  <c r="A789" i="5"/>
  <c r="B788" i="5"/>
  <c r="A788" i="5"/>
  <c r="B787" i="5"/>
  <c r="A787" i="5"/>
  <c r="B786" i="5"/>
  <c r="A786" i="5"/>
  <c r="B785" i="5"/>
  <c r="A785" i="5"/>
  <c r="B784" i="5"/>
  <c r="A784" i="5"/>
  <c r="B783" i="5"/>
  <c r="A783" i="5"/>
  <c r="B782" i="5"/>
  <c r="A782" i="5"/>
  <c r="B781" i="5"/>
  <c r="A781" i="5"/>
  <c r="B780" i="5"/>
  <c r="A780" i="5"/>
  <c r="B779" i="5"/>
  <c r="A779" i="5"/>
  <c r="B778" i="5"/>
  <c r="A778" i="5"/>
  <c r="B777" i="5"/>
  <c r="A777" i="5"/>
  <c r="B776" i="5"/>
  <c r="A776" i="5"/>
  <c r="B775" i="5"/>
  <c r="A775" i="5"/>
  <c r="B774" i="5"/>
  <c r="A774" i="5"/>
  <c r="B773" i="5"/>
  <c r="A773" i="5"/>
  <c r="B772" i="5"/>
  <c r="A772" i="5"/>
  <c r="B771" i="5"/>
  <c r="A771" i="5"/>
  <c r="B770" i="5"/>
  <c r="A770" i="5"/>
  <c r="B769" i="5"/>
  <c r="A769" i="5"/>
  <c r="B768" i="5"/>
  <c r="A768" i="5"/>
  <c r="B767" i="5"/>
  <c r="A767" i="5"/>
  <c r="B766" i="5"/>
  <c r="A766" i="5"/>
  <c r="B765" i="5"/>
  <c r="A765" i="5"/>
  <c r="B764" i="5"/>
  <c r="A764" i="5"/>
  <c r="B763" i="5"/>
  <c r="A763" i="5"/>
  <c r="B762" i="5"/>
  <c r="A762" i="5"/>
  <c r="B761" i="5"/>
  <c r="A761" i="5"/>
  <c r="B760" i="5"/>
  <c r="A760" i="5"/>
  <c r="B759" i="5"/>
  <c r="A759" i="5"/>
  <c r="B758" i="5"/>
  <c r="A758" i="5"/>
  <c r="B757" i="5"/>
  <c r="A757" i="5"/>
  <c r="B756" i="5"/>
  <c r="A756" i="5"/>
  <c r="B755" i="5"/>
  <c r="A755" i="5"/>
  <c r="B754" i="5"/>
  <c r="A754" i="5"/>
  <c r="B753" i="5"/>
  <c r="A753" i="5"/>
  <c r="B752" i="5"/>
  <c r="A752" i="5"/>
  <c r="B751" i="5"/>
  <c r="A751" i="5"/>
  <c r="B750" i="5"/>
  <c r="A750" i="5"/>
  <c r="B749" i="5"/>
  <c r="A749" i="5"/>
  <c r="B748" i="5"/>
  <c r="A748" i="5"/>
  <c r="B747" i="5"/>
  <c r="A747" i="5"/>
  <c r="B746" i="5"/>
  <c r="A746" i="5"/>
  <c r="B745" i="5"/>
  <c r="A745" i="5"/>
  <c r="B744" i="5"/>
  <c r="A744" i="5"/>
  <c r="B743" i="5"/>
  <c r="A743" i="5"/>
  <c r="B742" i="5"/>
  <c r="A742" i="5"/>
  <c r="B741" i="5"/>
  <c r="A741" i="5"/>
  <c r="B740" i="5"/>
  <c r="A740" i="5"/>
  <c r="B739" i="5"/>
  <c r="A739" i="5"/>
  <c r="B738" i="5"/>
  <c r="A738" i="5"/>
  <c r="B737" i="5"/>
  <c r="A737" i="5"/>
  <c r="B736" i="5"/>
  <c r="A736" i="5"/>
  <c r="B735" i="5"/>
  <c r="A735" i="5"/>
  <c r="B734" i="5"/>
  <c r="A734" i="5"/>
  <c r="B733" i="5"/>
  <c r="A733" i="5"/>
  <c r="B732" i="5"/>
  <c r="A732" i="5"/>
  <c r="B731" i="5"/>
  <c r="A731" i="5"/>
  <c r="B730" i="5"/>
  <c r="A730" i="5"/>
  <c r="B729" i="5"/>
  <c r="A729" i="5"/>
  <c r="B728" i="5"/>
  <c r="A728" i="5"/>
  <c r="B727" i="5"/>
  <c r="A727" i="5"/>
  <c r="B726" i="5"/>
  <c r="A726" i="5"/>
  <c r="B725" i="5"/>
  <c r="A725" i="5"/>
  <c r="B724" i="5"/>
  <c r="A724" i="5"/>
  <c r="B723" i="5"/>
  <c r="A723" i="5"/>
  <c r="B722" i="5"/>
  <c r="A722" i="5"/>
  <c r="B721" i="5"/>
  <c r="A721" i="5"/>
  <c r="B720" i="5"/>
  <c r="A720" i="5"/>
  <c r="B719" i="5"/>
  <c r="A719" i="5"/>
  <c r="B718" i="5"/>
  <c r="A718" i="5"/>
  <c r="B717" i="5"/>
  <c r="A717" i="5"/>
  <c r="B716" i="5"/>
  <c r="A716" i="5"/>
  <c r="B715" i="5"/>
  <c r="A715" i="5"/>
  <c r="B714" i="5"/>
  <c r="A714" i="5"/>
  <c r="B713" i="5"/>
  <c r="A713" i="5"/>
  <c r="B712" i="5"/>
  <c r="A712" i="5"/>
  <c r="B711" i="5"/>
  <c r="A711" i="5"/>
  <c r="B710" i="5"/>
  <c r="A710" i="5"/>
  <c r="B709" i="5"/>
  <c r="A709" i="5"/>
  <c r="B708" i="5"/>
  <c r="A708" i="5"/>
  <c r="B707" i="5"/>
  <c r="A707" i="5"/>
  <c r="B706" i="5"/>
  <c r="A706" i="5"/>
  <c r="B705" i="5"/>
  <c r="A705" i="5"/>
  <c r="B704" i="5"/>
  <c r="A704" i="5"/>
  <c r="B703" i="5"/>
  <c r="A703" i="5"/>
  <c r="B702" i="5"/>
  <c r="A702" i="5"/>
  <c r="B701" i="5"/>
  <c r="A701" i="5"/>
  <c r="B700" i="5"/>
  <c r="A700" i="5"/>
  <c r="B699" i="5"/>
  <c r="A699" i="5"/>
  <c r="B698" i="5"/>
  <c r="A698" i="5"/>
  <c r="B697" i="5"/>
  <c r="A697" i="5"/>
  <c r="B696" i="5"/>
  <c r="A696" i="5"/>
  <c r="B695" i="5"/>
  <c r="A695" i="5"/>
  <c r="B694" i="5"/>
  <c r="A694" i="5"/>
  <c r="B693" i="5"/>
  <c r="A693" i="5"/>
  <c r="B692" i="5"/>
  <c r="A692" i="5"/>
  <c r="B691" i="5"/>
  <c r="A691" i="5"/>
  <c r="B690" i="5"/>
  <c r="A690" i="5"/>
  <c r="B689" i="5"/>
  <c r="A689" i="5"/>
  <c r="B688" i="5"/>
  <c r="A688" i="5"/>
  <c r="B687" i="5"/>
  <c r="A687" i="5"/>
  <c r="B686" i="5"/>
  <c r="A686" i="5"/>
  <c r="B685" i="5"/>
  <c r="A685" i="5"/>
  <c r="B684" i="5"/>
  <c r="A684" i="5"/>
  <c r="B683" i="5"/>
  <c r="A683" i="5"/>
  <c r="B682" i="5"/>
  <c r="A682" i="5"/>
  <c r="B681" i="5"/>
  <c r="A681" i="5"/>
  <c r="B680" i="5"/>
  <c r="A680" i="5"/>
  <c r="B679" i="5"/>
  <c r="A679" i="5"/>
  <c r="B678" i="5"/>
  <c r="A678" i="5"/>
  <c r="B677" i="5"/>
  <c r="A677" i="5"/>
  <c r="B676" i="5"/>
  <c r="A676" i="5"/>
  <c r="B675" i="5"/>
  <c r="A675" i="5"/>
  <c r="B674" i="5"/>
  <c r="A674" i="5"/>
  <c r="B673" i="5"/>
  <c r="A673" i="5"/>
  <c r="B672" i="5"/>
  <c r="A672" i="5"/>
  <c r="B671" i="5"/>
  <c r="A671" i="5"/>
  <c r="B670" i="5"/>
  <c r="A670" i="5"/>
  <c r="B669" i="5"/>
  <c r="A669" i="5"/>
  <c r="B668" i="5"/>
  <c r="A668" i="5"/>
  <c r="B667" i="5"/>
  <c r="A667" i="5"/>
  <c r="B666" i="5"/>
  <c r="A666" i="5"/>
  <c r="B665" i="5"/>
  <c r="A665" i="5"/>
  <c r="B664" i="5"/>
  <c r="A664" i="5"/>
  <c r="B663" i="5"/>
  <c r="A663" i="5"/>
  <c r="B662" i="5"/>
  <c r="A662" i="5"/>
  <c r="B661" i="5"/>
  <c r="A661" i="5"/>
  <c r="B660" i="5"/>
  <c r="A660" i="5"/>
  <c r="B659" i="5"/>
  <c r="A659" i="5"/>
  <c r="B658" i="5"/>
  <c r="A658" i="5"/>
  <c r="B657" i="5"/>
  <c r="A657" i="5"/>
  <c r="B656" i="5"/>
  <c r="A656" i="5"/>
  <c r="B655" i="5"/>
  <c r="A655" i="5"/>
  <c r="B654" i="5"/>
  <c r="A654" i="5"/>
  <c r="B653" i="5"/>
  <c r="A653" i="5"/>
  <c r="B652" i="5"/>
  <c r="A652" i="5"/>
  <c r="B651" i="5"/>
  <c r="A651" i="5"/>
  <c r="B650" i="5"/>
  <c r="A650" i="5"/>
  <c r="B649" i="5"/>
  <c r="A649" i="5"/>
  <c r="B648" i="5"/>
  <c r="A648" i="5"/>
  <c r="B647" i="5"/>
  <c r="A647" i="5"/>
  <c r="B646" i="5"/>
  <c r="A646" i="5"/>
  <c r="B645" i="5"/>
  <c r="A645" i="5"/>
  <c r="B644" i="5"/>
  <c r="A644" i="5"/>
  <c r="B643" i="5"/>
  <c r="A643" i="5"/>
  <c r="B642" i="5"/>
  <c r="A642" i="5"/>
  <c r="B641" i="5"/>
  <c r="A641" i="5"/>
  <c r="B640" i="5"/>
  <c r="A640" i="5"/>
  <c r="B639" i="5"/>
  <c r="A639" i="5"/>
  <c r="B638" i="5"/>
  <c r="A638" i="5"/>
  <c r="B637" i="5"/>
  <c r="A637" i="5"/>
  <c r="B636" i="5"/>
  <c r="A636" i="5"/>
  <c r="B635" i="5"/>
  <c r="A635" i="5"/>
  <c r="B634" i="5"/>
  <c r="A634" i="5"/>
  <c r="B633" i="5"/>
  <c r="A633" i="5"/>
  <c r="B632" i="5"/>
  <c r="A632" i="5"/>
  <c r="B631" i="5"/>
  <c r="A631" i="5"/>
  <c r="B630" i="5"/>
  <c r="A630" i="5"/>
  <c r="B629" i="5"/>
  <c r="A629" i="5"/>
  <c r="B628" i="5"/>
  <c r="A628" i="5"/>
  <c r="B627" i="5"/>
  <c r="A627" i="5"/>
  <c r="B626" i="5"/>
  <c r="A626" i="5"/>
  <c r="B625" i="5"/>
  <c r="A625" i="5"/>
  <c r="B624" i="5"/>
  <c r="A624" i="5"/>
  <c r="B623" i="5"/>
  <c r="A623" i="5"/>
  <c r="B622" i="5"/>
  <c r="A622" i="5"/>
  <c r="B621" i="5"/>
  <c r="A621" i="5"/>
  <c r="B620" i="5"/>
  <c r="A620" i="5"/>
  <c r="B619" i="5"/>
  <c r="A619" i="5"/>
  <c r="B618" i="5"/>
  <c r="A618" i="5"/>
  <c r="B617" i="5"/>
  <c r="A617" i="5"/>
  <c r="B616" i="5"/>
  <c r="A616" i="5"/>
  <c r="B615" i="5"/>
  <c r="A615" i="5"/>
  <c r="B614" i="5"/>
  <c r="A614" i="5"/>
  <c r="B613" i="5"/>
  <c r="A613" i="5"/>
  <c r="B612" i="5"/>
  <c r="A612" i="5"/>
  <c r="B611" i="5"/>
  <c r="A611" i="5"/>
  <c r="B610" i="5"/>
  <c r="A610" i="5"/>
  <c r="B609" i="5"/>
  <c r="A609" i="5"/>
  <c r="B608" i="5"/>
  <c r="A608" i="5"/>
  <c r="B607" i="5"/>
  <c r="A607" i="5"/>
  <c r="B606" i="5"/>
  <c r="A606" i="5"/>
  <c r="B605" i="5"/>
  <c r="A605" i="5"/>
  <c r="B604" i="5"/>
  <c r="A604" i="5"/>
  <c r="B603" i="5"/>
  <c r="A603" i="5"/>
  <c r="B602" i="5"/>
  <c r="A602" i="5"/>
  <c r="B601" i="5"/>
  <c r="A601" i="5"/>
  <c r="B600" i="5"/>
  <c r="A600" i="5"/>
  <c r="B599" i="5"/>
  <c r="A599" i="5"/>
  <c r="B598" i="5"/>
  <c r="A598" i="5"/>
  <c r="B597" i="5"/>
  <c r="A597" i="5"/>
  <c r="B596" i="5"/>
  <c r="A596" i="5"/>
  <c r="B595" i="5"/>
  <c r="A595" i="5"/>
  <c r="B594" i="5"/>
  <c r="A594" i="5"/>
  <c r="B593" i="5"/>
  <c r="A593" i="5"/>
  <c r="B592" i="5"/>
  <c r="A592" i="5"/>
  <c r="B591" i="5"/>
  <c r="A591" i="5"/>
  <c r="B590" i="5"/>
  <c r="A590" i="5"/>
  <c r="B589" i="5"/>
  <c r="A589" i="5"/>
  <c r="B588" i="5"/>
  <c r="A588" i="5"/>
  <c r="B587" i="5"/>
  <c r="A587" i="5"/>
  <c r="B586" i="5"/>
  <c r="A586" i="5"/>
  <c r="B585" i="5"/>
  <c r="A585" i="5"/>
  <c r="B584" i="5"/>
  <c r="A584" i="5"/>
  <c r="B583" i="5"/>
  <c r="A583" i="5"/>
  <c r="B582" i="5"/>
  <c r="A582" i="5"/>
  <c r="B581" i="5"/>
  <c r="A581" i="5"/>
  <c r="B580" i="5"/>
  <c r="A580" i="5"/>
  <c r="B579" i="5"/>
  <c r="A579" i="5"/>
  <c r="B578" i="5"/>
  <c r="A578" i="5"/>
  <c r="B577" i="5"/>
  <c r="A577" i="5"/>
  <c r="B576" i="5"/>
  <c r="A576" i="5"/>
  <c r="B575" i="5"/>
  <c r="A575" i="5"/>
  <c r="B574" i="5"/>
  <c r="A574" i="5"/>
  <c r="B573" i="5"/>
  <c r="A573" i="5"/>
  <c r="B572" i="5"/>
  <c r="A572" i="5"/>
  <c r="B571" i="5"/>
  <c r="A571" i="5"/>
  <c r="B570" i="5"/>
  <c r="A570" i="5"/>
  <c r="B569" i="5"/>
  <c r="A569" i="5"/>
  <c r="B568" i="5"/>
  <c r="A568" i="5"/>
  <c r="B567" i="5"/>
  <c r="A567" i="5"/>
  <c r="B566" i="5"/>
  <c r="A566" i="5"/>
  <c r="B565" i="5"/>
  <c r="A565" i="5"/>
  <c r="B564" i="5"/>
  <c r="A564" i="5"/>
  <c r="B563" i="5"/>
  <c r="A563" i="5"/>
  <c r="B562" i="5"/>
  <c r="A562" i="5"/>
  <c r="B561" i="5"/>
  <c r="A561" i="5"/>
  <c r="B560" i="5"/>
  <c r="A560" i="5"/>
  <c r="B559" i="5"/>
  <c r="A559" i="5"/>
  <c r="B558" i="5"/>
  <c r="A558" i="5"/>
  <c r="B557" i="5"/>
  <c r="A557" i="5"/>
  <c r="B556" i="5"/>
  <c r="A556" i="5"/>
  <c r="B555" i="5"/>
  <c r="A555" i="5"/>
  <c r="B554" i="5"/>
  <c r="A554" i="5"/>
  <c r="B553" i="5"/>
  <c r="A553" i="5"/>
  <c r="B552" i="5"/>
  <c r="A552" i="5"/>
  <c r="B551" i="5"/>
  <c r="A551" i="5"/>
  <c r="B550" i="5"/>
  <c r="A550" i="5"/>
  <c r="B549" i="5"/>
  <c r="A549" i="5"/>
  <c r="B548" i="5"/>
  <c r="A548" i="5"/>
  <c r="B547" i="5"/>
  <c r="A547" i="5"/>
  <c r="B546" i="5"/>
  <c r="A546" i="5"/>
  <c r="B545" i="5"/>
  <c r="A545" i="5"/>
  <c r="B544" i="5"/>
  <c r="A544" i="5"/>
  <c r="B543" i="5"/>
  <c r="A543" i="5"/>
  <c r="B542" i="5"/>
  <c r="A542" i="5"/>
  <c r="B541" i="5"/>
  <c r="A541" i="5"/>
  <c r="B540" i="5"/>
  <c r="A540" i="5"/>
  <c r="B539" i="5"/>
  <c r="A539" i="5"/>
  <c r="B538" i="5"/>
  <c r="A538" i="5"/>
  <c r="B537" i="5"/>
  <c r="A537" i="5"/>
  <c r="B536" i="5"/>
  <c r="A536" i="5"/>
  <c r="B535" i="5"/>
  <c r="A535" i="5"/>
  <c r="B534" i="5"/>
  <c r="A534" i="5"/>
  <c r="B533" i="5"/>
  <c r="A533" i="5"/>
  <c r="B532" i="5"/>
  <c r="A532" i="5"/>
  <c r="B531" i="5"/>
  <c r="A531" i="5"/>
  <c r="B530" i="5"/>
  <c r="A530" i="5"/>
  <c r="B529" i="5"/>
  <c r="A529" i="5"/>
  <c r="B528" i="5"/>
  <c r="A528" i="5"/>
  <c r="B527" i="5"/>
  <c r="A527" i="5"/>
  <c r="B526" i="5"/>
  <c r="A526" i="5"/>
  <c r="B525" i="5"/>
  <c r="A525" i="5"/>
  <c r="B524" i="5"/>
  <c r="A524" i="5"/>
  <c r="B523" i="5"/>
  <c r="A523" i="5"/>
  <c r="B522" i="5"/>
  <c r="A522" i="5"/>
  <c r="B521" i="5"/>
  <c r="A521" i="5"/>
  <c r="B520" i="5"/>
  <c r="A520" i="5"/>
  <c r="B519" i="5"/>
  <c r="A519" i="5"/>
  <c r="B518" i="5"/>
  <c r="A518" i="5"/>
  <c r="B517" i="5"/>
  <c r="A517" i="5"/>
  <c r="B516" i="5"/>
  <c r="A516" i="5"/>
  <c r="B515" i="5"/>
  <c r="A515" i="5"/>
  <c r="B514" i="5"/>
  <c r="A514" i="5"/>
  <c r="B513" i="5"/>
  <c r="A513" i="5"/>
  <c r="B512" i="5"/>
  <c r="A512" i="5"/>
  <c r="B511" i="5"/>
  <c r="A511" i="5"/>
  <c r="B510" i="5"/>
  <c r="A510" i="5"/>
  <c r="B509" i="5"/>
  <c r="A509" i="5"/>
  <c r="B508" i="5"/>
  <c r="A508" i="5"/>
  <c r="B507" i="5"/>
  <c r="A507" i="5"/>
  <c r="B506" i="5"/>
  <c r="A506" i="5"/>
  <c r="B505" i="5"/>
  <c r="A505" i="5"/>
  <c r="B504" i="5"/>
  <c r="A504" i="5"/>
  <c r="B503" i="5"/>
  <c r="A503" i="5"/>
  <c r="B502" i="5"/>
  <c r="A502" i="5"/>
  <c r="B501" i="5"/>
  <c r="A501" i="5"/>
  <c r="B500" i="5"/>
  <c r="A500" i="5"/>
  <c r="B499" i="5"/>
  <c r="A499" i="5"/>
  <c r="B498" i="5"/>
  <c r="A498" i="5"/>
  <c r="B497" i="5"/>
  <c r="A497" i="5"/>
  <c r="B496" i="5"/>
  <c r="A496" i="5"/>
  <c r="B495" i="5"/>
  <c r="A495" i="5"/>
  <c r="B494" i="5"/>
  <c r="A494" i="5"/>
  <c r="B493" i="5"/>
  <c r="A493" i="5"/>
  <c r="B492" i="5"/>
  <c r="A492" i="5"/>
  <c r="B491" i="5"/>
  <c r="A491" i="5"/>
  <c r="B490" i="5"/>
  <c r="A490" i="5"/>
  <c r="B489" i="5"/>
  <c r="A489" i="5"/>
  <c r="B488" i="5"/>
  <c r="A488" i="5"/>
  <c r="B487" i="5"/>
  <c r="A487" i="5"/>
  <c r="B486" i="5"/>
  <c r="A486" i="5"/>
  <c r="B485" i="5"/>
  <c r="A485" i="5"/>
  <c r="B484" i="5"/>
  <c r="A484" i="5"/>
  <c r="B483" i="5"/>
  <c r="A483" i="5"/>
  <c r="B482" i="5"/>
  <c r="A482" i="5"/>
  <c r="B481" i="5"/>
  <c r="A481" i="5"/>
  <c r="B480" i="5"/>
  <c r="A480" i="5"/>
  <c r="B479" i="5"/>
  <c r="A479" i="5"/>
  <c r="B478" i="5"/>
  <c r="A478" i="5"/>
  <c r="B477" i="5"/>
  <c r="A477" i="5"/>
  <c r="B476" i="5"/>
  <c r="A476" i="5"/>
  <c r="B475" i="5"/>
  <c r="A475" i="5"/>
  <c r="B474" i="5"/>
  <c r="A474" i="5"/>
  <c r="B473" i="5"/>
  <c r="A473" i="5"/>
  <c r="B472" i="5"/>
  <c r="A472" i="5"/>
  <c r="B471" i="5"/>
  <c r="A471" i="5"/>
  <c r="B470" i="5"/>
  <c r="A470" i="5"/>
  <c r="B469" i="5"/>
  <c r="A469" i="5"/>
  <c r="B468" i="5"/>
  <c r="A468" i="5"/>
  <c r="B467" i="5"/>
  <c r="A467" i="5"/>
  <c r="B466" i="5"/>
  <c r="A466" i="5"/>
  <c r="B465" i="5"/>
  <c r="A465" i="5"/>
  <c r="B464" i="5"/>
  <c r="A464" i="5"/>
  <c r="B463" i="5"/>
  <c r="A463" i="5"/>
  <c r="B462" i="5"/>
  <c r="A462" i="5"/>
  <c r="B461" i="5"/>
  <c r="A461" i="5"/>
  <c r="B460" i="5"/>
  <c r="A460" i="5"/>
  <c r="B459" i="5"/>
  <c r="A459" i="5"/>
  <c r="B458" i="5"/>
  <c r="A458" i="5"/>
  <c r="B457" i="5"/>
  <c r="A457" i="5"/>
  <c r="B456" i="5"/>
  <c r="A456" i="5"/>
  <c r="B455" i="5"/>
  <c r="A455" i="5"/>
  <c r="B454" i="5"/>
  <c r="A454" i="5"/>
  <c r="B453" i="5"/>
  <c r="A453" i="5"/>
  <c r="B452" i="5"/>
  <c r="A452" i="5"/>
  <c r="B451" i="5"/>
  <c r="A451" i="5"/>
  <c r="B450" i="5"/>
  <c r="A450" i="5"/>
  <c r="B449" i="5"/>
  <c r="A449" i="5"/>
  <c r="B448" i="5"/>
  <c r="A448" i="5"/>
  <c r="B447" i="5"/>
  <c r="A447" i="5"/>
  <c r="B446" i="5"/>
  <c r="A446" i="5"/>
  <c r="B445" i="5"/>
  <c r="A445" i="5"/>
  <c r="B444" i="5"/>
  <c r="A444" i="5"/>
  <c r="B443" i="5"/>
  <c r="A443" i="5"/>
  <c r="B442" i="5"/>
  <c r="A442" i="5"/>
  <c r="B441" i="5"/>
  <c r="A441" i="5"/>
  <c r="B440" i="5"/>
  <c r="A440" i="5"/>
  <c r="B439" i="5"/>
  <c r="A439" i="5"/>
  <c r="B438" i="5"/>
  <c r="A438" i="5"/>
  <c r="B437" i="5"/>
  <c r="A437" i="5"/>
  <c r="B436" i="5"/>
  <c r="A436" i="5"/>
  <c r="B435" i="5"/>
  <c r="A435" i="5"/>
  <c r="B434" i="5"/>
  <c r="A434" i="5"/>
  <c r="B433" i="5"/>
  <c r="A433" i="5"/>
  <c r="B432" i="5"/>
  <c r="A432" i="5"/>
  <c r="B431" i="5"/>
  <c r="A431" i="5"/>
  <c r="B430" i="5"/>
  <c r="A430" i="5"/>
  <c r="B429" i="5"/>
  <c r="A429" i="5"/>
  <c r="B428" i="5"/>
  <c r="A428" i="5"/>
  <c r="B427" i="5"/>
  <c r="A427" i="5"/>
  <c r="B426" i="5"/>
  <c r="A426" i="5"/>
  <c r="B425" i="5"/>
  <c r="A425" i="5"/>
  <c r="B424" i="5"/>
  <c r="A424" i="5"/>
  <c r="B423" i="5"/>
  <c r="A423" i="5"/>
  <c r="B422" i="5"/>
  <c r="A422" i="5"/>
  <c r="B421" i="5"/>
  <c r="A421" i="5"/>
  <c r="B420" i="5"/>
  <c r="A420" i="5"/>
  <c r="B419" i="5"/>
  <c r="A419" i="5"/>
  <c r="B418" i="5"/>
  <c r="A418" i="5"/>
  <c r="B417" i="5"/>
  <c r="A417" i="5"/>
  <c r="B416" i="5"/>
  <c r="A416" i="5"/>
  <c r="B415" i="5"/>
  <c r="A415" i="5"/>
  <c r="B414" i="5"/>
  <c r="A414" i="5"/>
  <c r="B413" i="5"/>
  <c r="A413" i="5"/>
  <c r="B412" i="5"/>
  <c r="A412" i="5"/>
  <c r="B411" i="5"/>
  <c r="A411" i="5"/>
  <c r="B410" i="5"/>
  <c r="A410" i="5"/>
  <c r="B409" i="5"/>
  <c r="A409" i="5"/>
  <c r="B408" i="5"/>
  <c r="A408" i="5"/>
  <c r="B407" i="5"/>
  <c r="A407" i="5"/>
  <c r="B406" i="5"/>
  <c r="A406" i="5"/>
  <c r="B405" i="5"/>
  <c r="A405" i="5"/>
  <c r="B404" i="5"/>
  <c r="A404" i="5"/>
  <c r="B403" i="5"/>
  <c r="A403" i="5"/>
  <c r="B402" i="5"/>
  <c r="A402" i="5"/>
  <c r="B401" i="5"/>
  <c r="A401" i="5"/>
  <c r="B400" i="5"/>
  <c r="A400" i="5"/>
  <c r="B399" i="5"/>
  <c r="A399" i="5"/>
  <c r="B398" i="5"/>
  <c r="A398" i="5"/>
  <c r="B397" i="5"/>
  <c r="A397" i="5"/>
  <c r="B396" i="5"/>
  <c r="A396" i="5"/>
  <c r="B395" i="5"/>
  <c r="A395" i="5"/>
  <c r="B394" i="5"/>
  <c r="A394" i="5"/>
  <c r="B393" i="5"/>
  <c r="A393" i="5"/>
  <c r="B392" i="5"/>
  <c r="A392" i="5"/>
  <c r="B391" i="5"/>
  <c r="A391" i="5"/>
  <c r="B390" i="5"/>
  <c r="A390" i="5"/>
  <c r="B389" i="5"/>
  <c r="A389" i="5"/>
  <c r="B388" i="5"/>
  <c r="A388" i="5"/>
  <c r="B387" i="5"/>
  <c r="A387" i="5"/>
  <c r="B386" i="5"/>
  <c r="A386" i="5"/>
  <c r="B385" i="5"/>
  <c r="A385" i="5"/>
  <c r="B384" i="5"/>
  <c r="A384" i="5"/>
  <c r="B383" i="5"/>
  <c r="A383" i="5"/>
  <c r="B382" i="5"/>
  <c r="A382" i="5"/>
  <c r="B381" i="5"/>
  <c r="A381" i="5"/>
  <c r="B380" i="5"/>
  <c r="A380" i="5"/>
  <c r="B379" i="5"/>
  <c r="A379" i="5"/>
  <c r="B378" i="5"/>
  <c r="A378" i="5"/>
  <c r="B377" i="5"/>
  <c r="A377" i="5"/>
  <c r="B376" i="5"/>
  <c r="A376" i="5"/>
  <c r="B375" i="5"/>
  <c r="A375" i="5"/>
  <c r="B374" i="5"/>
  <c r="A374" i="5"/>
  <c r="B373" i="5"/>
  <c r="A373" i="5"/>
  <c r="B372" i="5"/>
  <c r="A372" i="5"/>
  <c r="B371" i="5"/>
  <c r="A371" i="5"/>
  <c r="B370" i="5"/>
  <c r="A370" i="5"/>
  <c r="B369" i="5"/>
  <c r="A369" i="5"/>
  <c r="B368" i="5"/>
  <c r="A368" i="5"/>
  <c r="B367" i="5"/>
  <c r="A367" i="5"/>
  <c r="B366" i="5"/>
  <c r="A366" i="5"/>
  <c r="B365" i="5"/>
  <c r="A365" i="5"/>
  <c r="B364" i="5"/>
  <c r="A364" i="5"/>
  <c r="B363" i="5"/>
  <c r="A363" i="5"/>
  <c r="B362" i="5"/>
  <c r="A362" i="5"/>
  <c r="B361" i="5"/>
  <c r="A361" i="5"/>
  <c r="B360" i="5"/>
  <c r="A360" i="5"/>
  <c r="B359" i="5"/>
  <c r="A359" i="5"/>
  <c r="B358" i="5"/>
  <c r="A358" i="5"/>
  <c r="B357" i="5"/>
  <c r="A357" i="5"/>
  <c r="B356" i="5"/>
  <c r="A356" i="5"/>
  <c r="B355" i="5"/>
  <c r="A355" i="5"/>
  <c r="B354" i="5"/>
  <c r="A354" i="5"/>
  <c r="B353" i="5"/>
  <c r="A353" i="5"/>
  <c r="B352" i="5"/>
  <c r="A352" i="5"/>
  <c r="B351" i="5"/>
  <c r="A351" i="5"/>
  <c r="B350" i="5"/>
  <c r="A350" i="5"/>
  <c r="B349" i="5"/>
  <c r="A349" i="5"/>
  <c r="B348" i="5"/>
  <c r="A348" i="5"/>
  <c r="B347" i="5"/>
  <c r="A347" i="5"/>
  <c r="B346" i="5"/>
  <c r="A346" i="5"/>
  <c r="B345" i="5"/>
  <c r="A345" i="5"/>
  <c r="B344" i="5"/>
  <c r="A344" i="5"/>
  <c r="B343" i="5"/>
  <c r="A343" i="5"/>
  <c r="B342" i="5"/>
  <c r="A342" i="5"/>
  <c r="B341" i="5"/>
  <c r="A341" i="5"/>
  <c r="B340" i="5"/>
  <c r="A340" i="5"/>
  <c r="B339" i="5"/>
  <c r="A339" i="5"/>
  <c r="B338" i="5"/>
  <c r="A338" i="5"/>
  <c r="B337" i="5"/>
  <c r="A337" i="5"/>
  <c r="B336" i="5"/>
  <c r="A336" i="5"/>
  <c r="B335" i="5"/>
  <c r="A335" i="5"/>
  <c r="B334" i="5"/>
  <c r="A334" i="5"/>
  <c r="B333" i="5"/>
  <c r="A333" i="5"/>
  <c r="B332" i="5"/>
  <c r="A332" i="5"/>
  <c r="B331" i="5"/>
  <c r="A331" i="5"/>
  <c r="B330" i="5"/>
  <c r="A330" i="5"/>
  <c r="B329" i="5"/>
  <c r="A329" i="5"/>
  <c r="B328" i="5"/>
  <c r="A328" i="5"/>
  <c r="B327" i="5"/>
  <c r="A327" i="5"/>
  <c r="B326" i="5"/>
  <c r="A326" i="5"/>
  <c r="B325" i="5"/>
  <c r="A325" i="5"/>
  <c r="B324" i="5"/>
  <c r="A324" i="5"/>
  <c r="B323" i="5"/>
  <c r="A323" i="5"/>
  <c r="B322" i="5"/>
  <c r="A322" i="5"/>
  <c r="B321" i="5"/>
  <c r="A321" i="5"/>
  <c r="B320" i="5"/>
  <c r="A320" i="5"/>
  <c r="B319" i="5"/>
  <c r="A319" i="5"/>
  <c r="B318" i="5"/>
  <c r="A318" i="5"/>
  <c r="B317" i="5"/>
  <c r="A317" i="5"/>
  <c r="B316" i="5"/>
  <c r="A316" i="5"/>
  <c r="B315" i="5"/>
  <c r="A315" i="5"/>
  <c r="B314" i="5"/>
  <c r="A314" i="5"/>
  <c r="B313" i="5"/>
  <c r="A313" i="5"/>
  <c r="B312" i="5"/>
  <c r="A312" i="5"/>
  <c r="B311" i="5"/>
  <c r="A311" i="5"/>
  <c r="B310" i="5"/>
  <c r="A310" i="5"/>
  <c r="B309" i="5"/>
  <c r="A309" i="5"/>
  <c r="B308" i="5"/>
  <c r="A308" i="5"/>
  <c r="B307" i="5"/>
  <c r="A307" i="5"/>
  <c r="B306" i="5"/>
  <c r="A306" i="5"/>
  <c r="B305" i="5"/>
  <c r="A305" i="5"/>
  <c r="B304" i="5"/>
  <c r="A304" i="5"/>
  <c r="B303" i="5"/>
  <c r="A303" i="5"/>
  <c r="B302" i="5"/>
  <c r="A302" i="5"/>
  <c r="B301" i="5"/>
  <c r="A301" i="5"/>
  <c r="B300" i="5"/>
  <c r="A300" i="5"/>
  <c r="B299" i="5"/>
  <c r="A299" i="5"/>
  <c r="B298" i="5"/>
  <c r="A298" i="5"/>
  <c r="B297" i="5"/>
  <c r="A297" i="5"/>
  <c r="B296" i="5"/>
  <c r="A296" i="5"/>
  <c r="B295" i="5"/>
  <c r="A295" i="5"/>
  <c r="B294" i="5"/>
  <c r="A294" i="5"/>
  <c r="B293" i="5"/>
  <c r="A293" i="5"/>
  <c r="B292" i="5"/>
  <c r="A292" i="5"/>
  <c r="B291" i="5"/>
  <c r="A291" i="5"/>
  <c r="B290" i="5"/>
  <c r="A290" i="5"/>
  <c r="B289" i="5"/>
  <c r="A289" i="5"/>
  <c r="B288" i="5"/>
  <c r="A288" i="5"/>
  <c r="B287" i="5"/>
  <c r="A287" i="5"/>
  <c r="B286" i="5"/>
  <c r="A286" i="5"/>
  <c r="B285" i="5"/>
  <c r="A285" i="5"/>
  <c r="B284" i="5"/>
  <c r="A284" i="5"/>
  <c r="B283" i="5"/>
  <c r="A283" i="5"/>
  <c r="B282" i="5"/>
  <c r="A282" i="5"/>
  <c r="B281" i="5"/>
  <c r="A281" i="5"/>
  <c r="B280" i="5"/>
  <c r="A280" i="5"/>
  <c r="B279" i="5"/>
  <c r="A279" i="5"/>
  <c r="B278" i="5"/>
  <c r="A278" i="5"/>
  <c r="B277" i="5"/>
  <c r="A277" i="5"/>
  <c r="B276" i="5"/>
  <c r="A276" i="5"/>
  <c r="B275" i="5"/>
  <c r="A275" i="5"/>
  <c r="B274" i="5"/>
  <c r="A274" i="5"/>
  <c r="B273" i="5"/>
  <c r="A273" i="5"/>
  <c r="B272" i="5"/>
  <c r="A272" i="5"/>
  <c r="B271" i="5"/>
  <c r="A271" i="5"/>
  <c r="B270" i="5"/>
  <c r="A270" i="5"/>
  <c r="B269" i="5"/>
  <c r="A269" i="5"/>
  <c r="B268" i="5"/>
  <c r="A268" i="5"/>
  <c r="B267" i="5"/>
  <c r="A267" i="5"/>
  <c r="B266" i="5"/>
  <c r="A266" i="5"/>
  <c r="B265" i="5"/>
  <c r="A265" i="5"/>
  <c r="B264" i="5"/>
  <c r="A264" i="5"/>
  <c r="B263" i="5"/>
  <c r="A263" i="5"/>
  <c r="B262" i="5"/>
  <c r="A262" i="5"/>
  <c r="B261" i="5"/>
  <c r="A261" i="5"/>
  <c r="B260" i="5"/>
  <c r="A260" i="5"/>
  <c r="B259" i="5"/>
  <c r="A259" i="5"/>
  <c r="B258" i="5"/>
  <c r="A258" i="5"/>
  <c r="B257" i="5"/>
  <c r="A257" i="5"/>
  <c r="B256" i="5"/>
  <c r="A256" i="5"/>
  <c r="B255" i="5"/>
  <c r="A255" i="5"/>
  <c r="B254" i="5"/>
  <c r="A254" i="5"/>
  <c r="B253" i="5"/>
  <c r="A253" i="5"/>
  <c r="B252" i="5"/>
  <c r="A252" i="5"/>
  <c r="B251" i="5"/>
  <c r="A251" i="5"/>
  <c r="B250" i="5"/>
  <c r="A250" i="5"/>
  <c r="B249" i="5"/>
  <c r="A249" i="5"/>
  <c r="B248" i="5"/>
  <c r="A248" i="5"/>
  <c r="B247" i="5"/>
  <c r="A247" i="5"/>
  <c r="B246" i="5"/>
  <c r="A246" i="5"/>
  <c r="B245" i="5"/>
  <c r="A245" i="5"/>
  <c r="B244" i="5"/>
  <c r="A244" i="5"/>
  <c r="B243" i="5"/>
  <c r="A243" i="5"/>
  <c r="B242" i="5"/>
  <c r="A242" i="5"/>
  <c r="B241" i="5"/>
  <c r="A241" i="5"/>
  <c r="B240" i="5"/>
  <c r="A240" i="5"/>
  <c r="B239" i="5"/>
  <c r="A239" i="5"/>
  <c r="B238" i="5"/>
  <c r="A238" i="5"/>
  <c r="B237" i="5"/>
  <c r="A237" i="5"/>
  <c r="B236" i="5"/>
  <c r="A236" i="5"/>
  <c r="B235" i="5"/>
  <c r="A235" i="5"/>
  <c r="B234" i="5"/>
  <c r="A234" i="5"/>
  <c r="B233" i="5"/>
  <c r="A233" i="5"/>
  <c r="B232" i="5"/>
  <c r="A232" i="5"/>
  <c r="B231" i="5"/>
  <c r="A231" i="5"/>
  <c r="B230" i="5"/>
  <c r="A230" i="5"/>
  <c r="B229" i="5"/>
  <c r="A229" i="5"/>
  <c r="B228" i="5"/>
  <c r="A228" i="5"/>
  <c r="B227" i="5"/>
  <c r="A227" i="5"/>
  <c r="B226" i="5"/>
  <c r="A226" i="5"/>
  <c r="B225" i="5"/>
  <c r="A225" i="5"/>
  <c r="B224" i="5"/>
  <c r="A224" i="5"/>
  <c r="B223" i="5"/>
  <c r="A223" i="5"/>
  <c r="B222" i="5"/>
  <c r="A222" i="5"/>
  <c r="B221" i="5"/>
  <c r="A221" i="5"/>
  <c r="B220" i="5"/>
  <c r="A220" i="5"/>
  <c r="B219" i="5"/>
  <c r="A219" i="5"/>
  <c r="B218" i="5"/>
  <c r="A218" i="5"/>
  <c r="B217" i="5"/>
  <c r="A217" i="5"/>
  <c r="B216" i="5"/>
  <c r="A216" i="5"/>
  <c r="B215" i="5"/>
  <c r="A215" i="5"/>
  <c r="B214" i="5"/>
  <c r="A214" i="5"/>
  <c r="B213" i="5"/>
  <c r="A213" i="5"/>
  <c r="B212" i="5"/>
  <c r="A212" i="5"/>
  <c r="B211" i="5"/>
  <c r="A211" i="5"/>
  <c r="B210" i="5"/>
  <c r="A210" i="5"/>
  <c r="B209" i="5"/>
  <c r="A209" i="5"/>
  <c r="B208" i="5"/>
  <c r="A208" i="5"/>
  <c r="B207" i="5"/>
  <c r="A207" i="5"/>
  <c r="B206" i="5"/>
  <c r="A206" i="5"/>
  <c r="B205" i="5"/>
  <c r="A205" i="5"/>
  <c r="B204" i="5"/>
  <c r="A204" i="5"/>
  <c r="B203" i="5"/>
  <c r="A203" i="5"/>
  <c r="B202" i="5"/>
  <c r="A202" i="5"/>
  <c r="B201" i="5"/>
  <c r="A201" i="5"/>
  <c r="B200" i="5"/>
  <c r="A200" i="5"/>
  <c r="B199" i="5"/>
  <c r="A199" i="5"/>
  <c r="B198" i="5"/>
  <c r="A198" i="5"/>
  <c r="B197" i="5"/>
  <c r="A197" i="5"/>
  <c r="B196" i="5"/>
  <c r="A196" i="5"/>
  <c r="B195" i="5"/>
  <c r="A195" i="5"/>
  <c r="B194" i="5"/>
  <c r="A194" i="5"/>
  <c r="B193" i="5"/>
  <c r="A193" i="5"/>
  <c r="B192" i="5"/>
  <c r="A192" i="5"/>
  <c r="B191" i="5"/>
  <c r="A191" i="5"/>
  <c r="B190" i="5"/>
  <c r="A190" i="5"/>
  <c r="B189" i="5"/>
  <c r="A189" i="5"/>
  <c r="B188" i="5"/>
  <c r="A188" i="5"/>
  <c r="B187" i="5"/>
  <c r="A187" i="5"/>
  <c r="B186" i="5"/>
  <c r="A186" i="5"/>
  <c r="B185" i="5"/>
  <c r="A185" i="5"/>
  <c r="B184" i="5"/>
  <c r="A184" i="5"/>
  <c r="B183" i="5"/>
  <c r="A183" i="5"/>
  <c r="B182" i="5"/>
  <c r="A182" i="5"/>
  <c r="B181" i="5"/>
  <c r="A181" i="5"/>
  <c r="B180" i="5"/>
  <c r="A180" i="5"/>
  <c r="B179" i="5"/>
  <c r="A179" i="5"/>
  <c r="B178" i="5"/>
  <c r="A178" i="5"/>
  <c r="B177" i="5"/>
  <c r="A177" i="5"/>
  <c r="B176" i="5"/>
  <c r="A176" i="5"/>
  <c r="B175" i="5"/>
  <c r="A175" i="5"/>
  <c r="B174" i="5"/>
  <c r="A174" i="5"/>
  <c r="B173" i="5"/>
  <c r="A173" i="5"/>
  <c r="B172" i="5"/>
  <c r="A172" i="5"/>
  <c r="B171"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B149" i="5"/>
  <c r="A149" i="5"/>
  <c r="B148" i="5"/>
  <c r="A148" i="5"/>
  <c r="B147" i="5"/>
  <c r="A147" i="5"/>
  <c r="B146" i="5"/>
  <c r="A146" i="5"/>
  <c r="B145" i="5"/>
  <c r="A145" i="5"/>
  <c r="B144" i="5"/>
  <c r="A144" i="5"/>
  <c r="B143" i="5"/>
  <c r="A143" i="5"/>
  <c r="B142" i="5"/>
  <c r="A142" i="5"/>
  <c r="B141" i="5"/>
  <c r="A141" i="5"/>
  <c r="B140" i="5"/>
  <c r="A140" i="5"/>
  <c r="B139" i="5"/>
  <c r="A139" i="5"/>
  <c r="B138" i="5"/>
  <c r="A138" i="5"/>
  <c r="B137" i="5"/>
  <c r="A137" i="5"/>
  <c r="B136" i="5"/>
  <c r="A136" i="5"/>
  <c r="B135" i="5"/>
  <c r="A135"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B118" i="5"/>
  <c r="A118" i="5"/>
  <c r="B117" i="5"/>
  <c r="A117" i="5"/>
  <c r="B116" i="5"/>
  <c r="A116" i="5"/>
  <c r="B115" i="5"/>
  <c r="A115" i="5"/>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F32" i="4"/>
  <c r="F31" i="4"/>
  <c r="F30" i="4"/>
  <c r="F29" i="4"/>
  <c r="F28" i="4"/>
  <c r="F27" i="4"/>
  <c r="F36" i="4"/>
  <c r="F26" i="4"/>
  <c r="F25" i="4"/>
  <c r="F24" i="4"/>
  <c r="F23" i="4"/>
  <c r="F22" i="4"/>
  <c r="F21" i="4"/>
  <c r="F20" i="4"/>
  <c r="F19" i="4"/>
  <c r="F18" i="4"/>
  <c r="F17" i="4"/>
  <c r="F16" i="4"/>
  <c r="F15" i="4"/>
  <c r="F14" i="4"/>
  <c r="F13" i="4"/>
  <c r="F11" i="4"/>
  <c r="F10" i="4"/>
  <c r="F9" i="4"/>
  <c r="F8" i="4"/>
  <c r="F7" i="4"/>
  <c r="F6" i="4"/>
  <c r="F5" i="4"/>
  <c r="F4" i="4"/>
  <c r="F3" i="4"/>
  <c r="F2" i="4"/>
</calcChain>
</file>

<file path=xl/sharedStrings.xml><?xml version="1.0" encoding="utf-8"?>
<sst xmlns="http://schemas.openxmlformats.org/spreadsheetml/2006/main" count="15882" uniqueCount="6171">
  <si>
    <t>FUND</t>
  </si>
  <si>
    <t>ACTIVITY</t>
  </si>
  <si>
    <t>FACILITY</t>
  </si>
  <si>
    <t>AC6077A16</t>
  </si>
  <si>
    <t>AC6516A18</t>
  </si>
  <si>
    <t>AC6932A20</t>
  </si>
  <si>
    <t>AC7368A22</t>
  </si>
  <si>
    <t>LC6373A17</t>
  </si>
  <si>
    <t>LC6374A17</t>
  </si>
  <si>
    <t>LC6376A17</t>
  </si>
  <si>
    <t>LC7046A21</t>
  </si>
  <si>
    <t>LC7046B21</t>
  </si>
  <si>
    <t>LC7046C21</t>
  </si>
  <si>
    <t>LC7046D21</t>
  </si>
  <si>
    <t>BF1582E91</t>
  </si>
  <si>
    <t>BL5057A09</t>
  </si>
  <si>
    <t>BR6012A16</t>
  </si>
  <si>
    <t>BR6125A16</t>
  </si>
  <si>
    <t>BR6127A16</t>
  </si>
  <si>
    <t>BR4802A08</t>
  </si>
  <si>
    <t>BR6241A17</t>
  </si>
  <si>
    <t>BR6248A17</t>
  </si>
  <si>
    <t>BR6249A17</t>
  </si>
  <si>
    <t>BR6255A17</t>
  </si>
  <si>
    <t>BR6258A17</t>
  </si>
  <si>
    <t>BR6287A17</t>
  </si>
  <si>
    <t>BR6308A17</t>
  </si>
  <si>
    <t>BR6434A18</t>
  </si>
  <si>
    <t>BR6563A18</t>
  </si>
  <si>
    <t>BR7043A21</t>
  </si>
  <si>
    <t>BT6481A18</t>
  </si>
  <si>
    <t>BT6701A19</t>
  </si>
  <si>
    <t>BT6703A19</t>
  </si>
  <si>
    <t>RW7987A15</t>
  </si>
  <si>
    <t>RW8451A18</t>
  </si>
  <si>
    <t>MV6643A19</t>
  </si>
  <si>
    <t>MV6643B19</t>
  </si>
  <si>
    <t>CI5300T11</t>
  </si>
  <si>
    <t>CI5332D12</t>
  </si>
  <si>
    <t>CI5335A17</t>
  </si>
  <si>
    <t>CI5595H13</t>
  </si>
  <si>
    <t>CI6171C16</t>
  </si>
  <si>
    <t>CI6357A17</t>
  </si>
  <si>
    <t>CI6862B20</t>
  </si>
  <si>
    <t>CI7064A21</t>
  </si>
  <si>
    <t>CI7145A21</t>
  </si>
  <si>
    <t>CK6318A17</t>
  </si>
  <si>
    <t>CR6527B18</t>
  </si>
  <si>
    <t>DA2425G99</t>
  </si>
  <si>
    <t>DA3993B04</t>
  </si>
  <si>
    <t>DA4161A05</t>
  </si>
  <si>
    <t>DA4249J05</t>
  </si>
  <si>
    <t>DA4249L05</t>
  </si>
  <si>
    <t>DA4311M06</t>
  </si>
  <si>
    <t>DA4358R06</t>
  </si>
  <si>
    <t>DA4599D07</t>
  </si>
  <si>
    <t>DA4632Q07</t>
  </si>
  <si>
    <t>DA4632R07</t>
  </si>
  <si>
    <t>DA5043A09</t>
  </si>
  <si>
    <t>DA5326A12</t>
  </si>
  <si>
    <t>DA5409F12</t>
  </si>
  <si>
    <t>DA5409P12</t>
  </si>
  <si>
    <t>DA5845A15</t>
  </si>
  <si>
    <t>DA5887A15</t>
  </si>
  <si>
    <t>DA5922A15</t>
  </si>
  <si>
    <t>DA6164A16</t>
  </si>
  <si>
    <t>DA6208A16</t>
  </si>
  <si>
    <t>DA6302D17</t>
  </si>
  <si>
    <t>DA6302E17</t>
  </si>
  <si>
    <t>DA6303B17</t>
  </si>
  <si>
    <t>DA6324A17</t>
  </si>
  <si>
    <t>DA6324Z17</t>
  </si>
  <si>
    <t>DA6335A17</t>
  </si>
  <si>
    <t>DA6345A17</t>
  </si>
  <si>
    <t>DA6363A17</t>
  </si>
  <si>
    <t>DA6382A17</t>
  </si>
  <si>
    <t>DA6388F17</t>
  </si>
  <si>
    <t>DA6388G17</t>
  </si>
  <si>
    <t>DA6416A17</t>
  </si>
  <si>
    <t>DA6470A18</t>
  </si>
  <si>
    <t>DA6499A18</t>
  </si>
  <si>
    <t>DA6503A18</t>
  </si>
  <si>
    <t>DA6534B18</t>
  </si>
  <si>
    <t>DA6559A18</t>
  </si>
  <si>
    <t>DA6571A18</t>
  </si>
  <si>
    <t>DA6602B18</t>
  </si>
  <si>
    <t>DA6665A19</t>
  </si>
  <si>
    <t>DA6727A19</t>
  </si>
  <si>
    <t>DA6760D19</t>
  </si>
  <si>
    <t>DA6765A19</t>
  </si>
  <si>
    <t>DA6808A19</t>
  </si>
  <si>
    <t>DA6815A19</t>
  </si>
  <si>
    <t>DA6856A20</t>
  </si>
  <si>
    <t>DA6867A20</t>
  </si>
  <si>
    <t>DA6876A20</t>
  </si>
  <si>
    <t>DA6876B20</t>
  </si>
  <si>
    <t>DA6897A20</t>
  </si>
  <si>
    <t>DA6897Z20</t>
  </si>
  <si>
    <t>DA7105A21</t>
  </si>
  <si>
    <t>DA7110A21</t>
  </si>
  <si>
    <t>DA7215Z21</t>
  </si>
  <si>
    <t>DA7263A21</t>
  </si>
  <si>
    <t>DR6387A17</t>
  </si>
  <si>
    <t>DR6639A19</t>
  </si>
  <si>
    <t>DR6860A20</t>
  </si>
  <si>
    <t>DR6822A19</t>
  </si>
  <si>
    <t>DR7333A22</t>
  </si>
  <si>
    <t>DA9381R92</t>
  </si>
  <si>
    <t>Name</t>
  </si>
  <si>
    <t>Title</t>
  </si>
  <si>
    <t>Company</t>
  </si>
  <si>
    <t>Depot</t>
  </si>
  <si>
    <t>Daniel Hinton</t>
  </si>
  <si>
    <t>INSP I</t>
  </si>
  <si>
    <t>DFI</t>
  </si>
  <si>
    <t>ANA</t>
  </si>
  <si>
    <t>Ibimina Nnolim</t>
  </si>
  <si>
    <t>Matthew Korang</t>
  </si>
  <si>
    <t>Abdul Ehad</t>
  </si>
  <si>
    <t>Aaron Robinson</t>
  </si>
  <si>
    <t>Mario Mejia</t>
  </si>
  <si>
    <t>Chris Bush</t>
  </si>
  <si>
    <t>INSP II</t>
  </si>
  <si>
    <t>Curtis Binion</t>
  </si>
  <si>
    <t>Vacant</t>
  </si>
  <si>
    <t>GAI</t>
  </si>
  <si>
    <t>Warren Anthony Gray</t>
  </si>
  <si>
    <t>CES</t>
  </si>
  <si>
    <t>John Polcak</t>
  </si>
  <si>
    <t>Victor Monroy</t>
  </si>
  <si>
    <t>LYT</t>
  </si>
  <si>
    <t>Luciano Lopez</t>
  </si>
  <si>
    <t>Abbas Al Idhaim</t>
  </si>
  <si>
    <t>Michelle Rodriguez</t>
  </si>
  <si>
    <t>RGH</t>
  </si>
  <si>
    <t>DME</t>
  </si>
  <si>
    <t>Ed Pumphrey</t>
  </si>
  <si>
    <t>Mike Comer</t>
  </si>
  <si>
    <t>SPEC</t>
  </si>
  <si>
    <t>Darwin Romero</t>
  </si>
  <si>
    <t>CM</t>
  </si>
  <si>
    <t>COMP</t>
  </si>
  <si>
    <t>Abeya Woyessa</t>
  </si>
  <si>
    <t>Muhebullah Kamran</t>
  </si>
  <si>
    <t>Davon Chavis</t>
  </si>
  <si>
    <t>PAVE</t>
  </si>
  <si>
    <t>Bernard Collins</t>
  </si>
  <si>
    <t>Folefac Alemanji</t>
  </si>
  <si>
    <t>TEM</t>
  </si>
  <si>
    <t>Dimitri Rodola</t>
  </si>
  <si>
    <t>Lewis Braimbridge</t>
  </si>
  <si>
    <t>Rodney Butler</t>
  </si>
  <si>
    <t>Mike Dobbs</t>
  </si>
  <si>
    <t>Min Lwin</t>
  </si>
  <si>
    <t>Rate</t>
  </si>
  <si>
    <t>A123</t>
  </si>
  <si>
    <t>B123</t>
  </si>
  <si>
    <t>Justin Gunter</t>
  </si>
  <si>
    <t>Nick Wilhite</t>
  </si>
  <si>
    <t>Mervin Davis</t>
  </si>
  <si>
    <t>Chris Butler</t>
  </si>
  <si>
    <t>Jonika Gear</t>
  </si>
  <si>
    <t>Don Owens</t>
  </si>
  <si>
    <t>LaTasha Martin</t>
  </si>
  <si>
    <t>Wilbur Johnson</t>
  </si>
  <si>
    <t>Dave Tomich</t>
  </si>
  <si>
    <t>James Rowland</t>
  </si>
  <si>
    <t>Jess Kundrat</t>
  </si>
  <si>
    <t>Tavaris Wilmington</t>
  </si>
  <si>
    <t>Warren Wright</t>
  </si>
  <si>
    <t>Chris Fairbanks</t>
  </si>
  <si>
    <t>Brendan Wertlieb</t>
  </si>
  <si>
    <t>Deneal Belgrave</t>
  </si>
  <si>
    <t>Jason Aldrich</t>
  </si>
  <si>
    <t>Romanus Bezezuh</t>
  </si>
  <si>
    <t>Charles Neale</t>
  </si>
  <si>
    <t>Chris Goddard</t>
  </si>
  <si>
    <t>Abiodun Dada</t>
  </si>
  <si>
    <t>Abdelali Rachidi</t>
  </si>
  <si>
    <t>Sam Mattammel</t>
  </si>
  <si>
    <t>Brent King</t>
  </si>
  <si>
    <t>Olukunle Ogunremi</t>
  </si>
  <si>
    <t>Tracy Mitchell</t>
  </si>
  <si>
    <t>Steven Gray</t>
  </si>
  <si>
    <t>Bruce Gilbert</t>
  </si>
  <si>
    <t>Randy Bond</t>
  </si>
  <si>
    <t>Lorelei Savoy</t>
  </si>
  <si>
    <t>Mary Vahdati</t>
  </si>
  <si>
    <t>Andrew Burley</t>
  </si>
  <si>
    <t>ECE</t>
  </si>
  <si>
    <t>WEB</t>
  </si>
  <si>
    <t>Inspector 1</t>
  </si>
  <si>
    <t>Inspector 2</t>
  </si>
  <si>
    <t>Admin</t>
  </si>
  <si>
    <t>Contract Manager</t>
  </si>
  <si>
    <t>Paving Inspector</t>
  </si>
  <si>
    <t xml:space="preserve">Inspector 1 </t>
  </si>
  <si>
    <t>Compaction Inspector</t>
  </si>
  <si>
    <t>IT 1</t>
  </si>
  <si>
    <t>Sr. Admin Contract Manager</t>
  </si>
  <si>
    <t>PM - Davis Bacon</t>
  </si>
  <si>
    <t>Russell Scott</t>
  </si>
  <si>
    <t>ALPHA</t>
  </si>
  <si>
    <t>CORE</t>
  </si>
  <si>
    <t>JOB NUMBER</t>
  </si>
  <si>
    <t>DESCRIPTION</t>
  </si>
  <si>
    <t>START_DATE_ACTIVE</t>
  </si>
  <si>
    <t>END_DATE_ACTIVE</t>
  </si>
  <si>
    <t>CREATION_DATE</t>
  </si>
  <si>
    <t>COUNTY</t>
  </si>
  <si>
    <t>CIP/ESP#</t>
  </si>
  <si>
    <t>TYPE</t>
  </si>
  <si>
    <t>CI7605A23</t>
  </si>
  <si>
    <t>1600 Portland Ave Lining 8" SM Asset 11005046S</t>
  </si>
  <si>
    <t>BI</t>
  </si>
  <si>
    <t>000170.09</t>
  </si>
  <si>
    <t>S</t>
  </si>
  <si>
    <t>DA7623Z23</t>
  </si>
  <si>
    <t>Livingston Consolidated Storage</t>
  </si>
  <si>
    <t/>
  </si>
  <si>
    <t>DA7622Z23</t>
  </si>
  <si>
    <t>Clarksburg Neighborhood Park</t>
  </si>
  <si>
    <t>LR7358B22</t>
  </si>
  <si>
    <t>CTO_80 - 0.47 MILES OF SEWER LATERAL RENEWALS LESS THAN 15"; IN THE SILVER SPRING COMMUNITY WITHIN THE SLIGO CREEK BASIN. NON CONSENT DECREE. ROADS</t>
  </si>
  <si>
    <t>CI7358B22</t>
  </si>
  <si>
    <t>CTO_80 - 1.72 MILES OF SEWER MAIN LINING LESS THAN 15"  IN THE SILVER SPRING COMMUNITY WITHIN THE SLIGO CREEK BASIN. NON CONSENT DECREE. ROADSDS</t>
  </si>
  <si>
    <t>000001.01</t>
  </si>
  <si>
    <t>CR7358B22</t>
  </si>
  <si>
    <t>CTO_80 - .54 MILES OF SEWER MAIN REPLACEMENT/RENEWAL LESS THAN 15"; AND MANHOLE REHABILITATION IN THE SILVER SPRING COMMUNITY WITHIN THE SLIGO CREEK BASIN. NON CONSENT DECREE. ROADS</t>
  </si>
  <si>
    <t>LR7358C22</t>
  </si>
  <si>
    <t>CTO_81 - 0.45 MILES OF SEWER LATERAL RENEWALS LESS THAN 15"; IN THE SILVER SPRING COMMUNITY WITHIN THE SLIGO CREEK BASIN. NON CONSENT DECREE. ROADS</t>
  </si>
  <si>
    <t>CI7358C22</t>
  </si>
  <si>
    <t>CTO_81 - 1.29 MILES OF SEWER MAIN LINING LESS THAN 15"  IN THE SILVER SPRING COMMUNITY WITHIN THE SLIGO CREEK BASIN. NON CONSENT DECREE. ROADSDS</t>
  </si>
  <si>
    <t>CR7358C22</t>
  </si>
  <si>
    <t>CTO_81 - .57 MILES OF SEWER MAIN REPLACEMENT/RENEWAL LESS THAN 15"; AND MANHOLE REHABILITATION IN THE SILVER SPRING COMMUNITY WITHIN THE SLIGO CREEK BASIN. NON CONSENT DECREE. ROADS</t>
  </si>
  <si>
    <t>DA7557A23</t>
  </si>
  <si>
    <t xml:space="preserve">Kumbar's Secnd Addition to Suitland 			</t>
  </si>
  <si>
    <t>DR7621A23</t>
  </si>
  <si>
    <t>4777 ALLENTOWN RD</t>
  </si>
  <si>
    <t>DA7620Z23</t>
  </si>
  <si>
    <t>12700 Travilah Road</t>
  </si>
  <si>
    <t>DA7619Z23</t>
  </si>
  <si>
    <t>Gaithersburg Central Avenue Properties</t>
  </si>
  <si>
    <t>DA7618Z23</t>
  </si>
  <si>
    <t>Norwich Place Property</t>
  </si>
  <si>
    <t>DA7617Z23</t>
  </si>
  <si>
    <t>Good Luck Heights</t>
  </si>
  <si>
    <t>DA7568A23</t>
  </si>
  <si>
    <t xml:space="preserve">River Road, Lot 1 and Pt lot 2			</t>
  </si>
  <si>
    <t>CR7616A23</t>
  </si>
  <si>
    <t xml:space="preserve">6104 Claridge Rd Repair broken 8" sewer main in stream bed. Approx. 40' of pipe will be replaced.			</t>
  </si>
  <si>
    <t>DA7615Z23</t>
  </si>
  <si>
    <t>Schoolfield-Ct</t>
  </si>
  <si>
    <t>DA7614Z23</t>
  </si>
  <si>
    <t>2115 E Jefferson St</t>
  </si>
  <si>
    <t>DA7393A22</t>
  </si>
  <si>
    <t xml:space="preserve">Preston Place - Part 1			</t>
  </si>
  <si>
    <t>DA7345A22</t>
  </si>
  <si>
    <t xml:space="preserve">Alafia Baptist Church 			</t>
  </si>
  <si>
    <t>BT7613A23</t>
  </si>
  <si>
    <t>36" NIST PCCP Main Emergency Intervention Interstate-270</t>
  </si>
  <si>
    <t>000161.01</t>
  </si>
  <si>
    <t>W</t>
  </si>
  <si>
    <t>DA7612Z23</t>
  </si>
  <si>
    <t>2112-2203 Brinkley Rd</t>
  </si>
  <si>
    <t>LR7611A23</t>
  </si>
  <si>
    <t xml:space="preserve">Chestnut Ave Urgent Sewer project consists of replacing approximately 788 linear feet of sewer from 6¿ to 8¿, the replacement of three (3) manholes, and lateral renewals.			</t>
  </si>
  <si>
    <t>CR7611A23</t>
  </si>
  <si>
    <t>LR7178C21</t>
  </si>
  <si>
    <t xml:space="preserve">83_CTO - 0.41 MILES OF SEWER LATERAL RENEWAL WITHIN THE HYATTSVILLE AND TAKOMA PARK COMMUNITIES OF THE NORTHWEST BRANCH BASIN. NON CONSENT DECREE. ROADS.			</t>
  </si>
  <si>
    <t>CK7178C21</t>
  </si>
  <si>
    <t xml:space="preserve">83_CTO -0.12 MILES OF SEWER MAIN LINING LARGER THAN  OR EQUAL TO 15" WITHIN THE HYATTSVILLE AND TAKOMA PARK COMMUNITIES OF THE NORTHWEST BRANCH BASIN. NON CONSENT DECREE. ROADS.			</t>
  </si>
  <si>
    <t>CI7178C21</t>
  </si>
  <si>
    <t xml:space="preserve">83_CTO -1.20 MILES OF SEWER MAIN LINING LESS THAN 15" WITHIN THE HYATTSVILLE AND TAKOMA PARK COMMUNITIES OF THE NORTHWEST BRANCH BASIN. NON CONSENT DECREE. ROADS.			</t>
  </si>
  <si>
    <t>CR7178C21</t>
  </si>
  <si>
    <t xml:space="preserve">83_CTO -0.58 MILES OF SEWER MAIN REPLACEMENT LESS THAN 15";  THE REHABILITATION/NEW INSTALLATION OF SEWER MANHOLES WITHIN THE HYATTSVILLE AND TAKOMA PARK COMMUNITIES OF THE NORTHWEST BRANCH BASIN. NON CONSENT DECREE. ROADS.			</t>
  </si>
  <si>
    <t>RS8638A20</t>
  </si>
  <si>
    <t xml:space="preserve">20RMS8638-SHA Project MO2245171(Montgomery Hills) MD 97-Georgia Ave. One Manhole and Several sewer mains will need to be relocated because of the proposed sidewalk and proposed storm drain inlets/pipes.			</t>
  </si>
  <si>
    <t>RW8638A20</t>
  </si>
  <si>
    <t xml:space="preserve">20RMS8638-SHA Project MO2245171(Montgomery Hills) MD 97-Georgia Ave. Several Fire hydrants and water mains will need to be relocated because of the proposed sidewalk and proposed storm drain inlets/pipes.			</t>
  </si>
  <si>
    <t>LR7178B21</t>
  </si>
  <si>
    <t xml:space="preserve">82_CTO - 0.36 MILES OF SEWER LATERAL RENEWAL WITHIN THE HYATTSVILLE AND MOUNT RAINER COMMUNITIES OF THE NORTHWEST BRANCH BASIN. NON CONSENT DECREE. ROADS.			</t>
  </si>
  <si>
    <t>CR7178B21</t>
  </si>
  <si>
    <t xml:space="preserve">82_CTO -0.78 MILES OF SEWER MAIN REPLACEMENT LESS THAN 15";  THE REHABILITATION/NEW INSTALLATION OF SEWER MANHOLES WITHIN THE HYATTSVILLE AND MOUNT RAINER COMMUNITIES OF THE NORTHWEST BRANCH BASIN. NON CONSENT DECREE. ROADS.			</t>
  </si>
  <si>
    <t>RF9037A23</t>
  </si>
  <si>
    <t>Relocation at Fenton Street at MD-410 Intersection in Silver Spring</t>
  </si>
  <si>
    <t>RE9037A23</t>
  </si>
  <si>
    <t xml:space="preserve">Relocation at Fenton Street at MD-410 Intersection in Silver Spring 			</t>
  </si>
  <si>
    <t>DA7609Z23</t>
  </si>
  <si>
    <t>Twinbrook Plaza</t>
  </si>
  <si>
    <t>BT7610A23</t>
  </si>
  <si>
    <t xml:space="preserve">6501 Greenbelt Rd - 24" WM Repair within National Park			</t>
  </si>
  <si>
    <t>DA7584Z23</t>
  </si>
  <si>
    <t>Edgemoor</t>
  </si>
  <si>
    <t>DA5608K13</t>
  </si>
  <si>
    <t xml:space="preserve">BLOOM MV AREA 2A (PART 1)			</t>
  </si>
  <si>
    <t>DA6760C19</t>
  </si>
  <si>
    <t xml:space="preserve">Westphalia East - Part 3			</t>
  </si>
  <si>
    <t>BR5273F11</t>
  </si>
  <si>
    <t>Clinton Zone 42" Transmission Main - Phase IV; 10¿ WMR</t>
  </si>
  <si>
    <t>000001.00</t>
  </si>
  <si>
    <t>BT5273F11</t>
  </si>
  <si>
    <t>Clinton Zone 42" Transmission Main - Phase IV; 16¿ WMR</t>
  </si>
  <si>
    <t>CR7608A23</t>
  </si>
  <si>
    <t>"3400 Blk Eastern Ave - Replacement of Sewer</t>
  </si>
  <si>
    <t>LL7303C22</t>
  </si>
  <si>
    <t xml:space="preserve">CTO_61 - 0.41 MILES OF SEWER LATERAL RENEWALS LESS THAN 15"; IN THE SUITLAND AND DISTRICT HEIGHTS COMMUNITY WITHIN THE BROAD CREEEK BASIN. NON CONSENT DECREE. ROADS			</t>
  </si>
  <si>
    <t>LL7303B22</t>
  </si>
  <si>
    <t xml:space="preserve">CTO_60 - 0.51 MILES OF SEWER LATERAL RENEWALS LESS THAN 15"; IN THE SUITLAND AND DISTRICT HEIGHTS COMMUNITY WITHIN THE BROAD CREEEK BASIN. NON CONSENT DECREE. ROADS			</t>
  </si>
  <si>
    <t>BI6060A16</t>
  </si>
  <si>
    <t>Audrey - Water Main Replacement - Lining</t>
  </si>
  <si>
    <t>BT6060A16</t>
  </si>
  <si>
    <t>Audrey - Water Main Replace 16"ment</t>
  </si>
  <si>
    <t>CR7607A23</t>
  </si>
  <si>
    <t>10-inch sewer main repalcement. Approx. 135 LF. Asset #SS 05081010 200 sheet 214NW04 Include 10"S Bypass WO #3232250</t>
  </si>
  <si>
    <t>DA7606Z23</t>
  </si>
  <si>
    <t>GIRLS PORTION - SPRINGVALE ROAD</t>
  </si>
  <si>
    <t>CR7605A23</t>
  </si>
  <si>
    <t>1600 Portland Ave Repair broken 8" SM Asset 11005046S</t>
  </si>
  <si>
    <t>CI7604A23</t>
  </si>
  <si>
    <t xml:space="preserve">DTO_20_INHOUSE DESIGN SERVICES FOR THE REHABILITATION OF APPROXIMATELY 2 MILES OF SEWER MAIN LESS THAN 15IN; AND MANHOLE REHABILITATION WITHIN VARIOUS COMMUNITIES OF THE NORTHEAST BRANCH BASIN. NON-CONSENT DECREE. ESA LOW IMPACT			</t>
  </si>
  <si>
    <t>DA7603Z23</t>
  </si>
  <si>
    <t>NSR Properties</t>
  </si>
  <si>
    <t>DA7602Z23</t>
  </si>
  <si>
    <t>LV COLLECTIVE, COLLEGE PARK</t>
  </si>
  <si>
    <t>DA6767B19</t>
  </si>
  <si>
    <t xml:space="preserve">Pecan Ridge, Part 2			</t>
  </si>
  <si>
    <t>MV7566A23</t>
  </si>
  <si>
    <t>PRV at Intersection of Great Seneca Highway and Climbing Ivy Drive, Germantown</t>
  </si>
  <si>
    <t>DA7601Z23</t>
  </si>
  <si>
    <t>The Promise</t>
  </si>
  <si>
    <t>DA7600Z23</t>
  </si>
  <si>
    <t>Summergreen</t>
  </si>
  <si>
    <t>DA7599Z23</t>
  </si>
  <si>
    <t>Goodman Heights</t>
  </si>
  <si>
    <t>DA7598Z23</t>
  </si>
  <si>
    <t>Vineyards III</t>
  </si>
  <si>
    <t>CI7597A23</t>
  </si>
  <si>
    <t>DTO_19_INHOUSE DESIGN SERVICES FOR THE REHABILITATION OF APPROXIMATELY 1.70 MILES OF SEWER MAIN LESS THAN 15IN; AND MANHOLE REHABILITATION WITHIN THE ROCKVILLE AND SILVER SPRING COMMUNITIES OF THE ROCK CREEK BASIN</t>
  </si>
  <si>
    <t>CI7596A23</t>
  </si>
  <si>
    <t>DTO_18_INHOUSE DESIGN SERVICES FOR THE REHABILITATION OF APPROXIMATELY 1.45 MILES OF SEWER MAIN LESS THAN 15IN WITHIN THE LAHNHAM, SEABROOK, GLENDALE AND GREENBELT COMMUNITIES OF THE WESTERN BRANCH BASIN</t>
  </si>
  <si>
    <t>CI7595A23</t>
  </si>
  <si>
    <t>'DTO_17_INHOUSE DESIGN SERVICES FOR THE REHABILITATION OF APPROXIMATELY 1.24 MILES OF SEWER MAIN LESS THAN 15IN; AND MANHOLE REHABILITATION WITHIN THE GAITHERSBURG, ROCKVILLE AND POTOMAC COMMUNITIES OF THE MUDDY BRANCH BASIN</t>
  </si>
  <si>
    <t>DA6919H20</t>
  </si>
  <si>
    <t xml:space="preserve">PSTA			</t>
  </si>
  <si>
    <t>DA7470A22</t>
  </si>
  <si>
    <t xml:space="preserve">4625 Old Branch Ave Hydrant			</t>
  </si>
  <si>
    <t>CI7594A23</t>
  </si>
  <si>
    <t xml:space="preserve">DTO_15_INHOUSE DESIGN SERVICES FOR THE REHABILITATION OF APPROXIMATELY 0.44 MILES OF SEWER MAIN LESS THAN 15IN WITHIN VARIOUS COMMUNITIES OF THE LITTLE FALLS BASIN. NON-CONSENT DECREE. ESA			</t>
  </si>
  <si>
    <t>CI7593A23</t>
  </si>
  <si>
    <t xml:space="preserve">DTO_16_INHOUSE DESIGN SERVICES FOR THE REHABILITATION OF APPROXIMATELY 1.00 MILE OF SEWER MAIN LESS THAN 15IN WITHIN VARIOUS COMMUNITIES OF THE ROCK RUN BASIN. NON-CONSENT DECREE. ESA			</t>
  </si>
  <si>
    <t>DA7433A22</t>
  </si>
  <si>
    <t xml:space="preserve">Parkside Section 7			</t>
  </si>
  <si>
    <t>DA7465A22</t>
  </si>
  <si>
    <t xml:space="preserve">Stephen's Crossing at Brandywine			</t>
  </si>
  <si>
    <t>DA7592Z23</t>
  </si>
  <si>
    <t>Ivy Creek</t>
  </si>
  <si>
    <t>DA6783B19</t>
  </si>
  <si>
    <t xml:space="preserve">Enclave			</t>
  </si>
  <si>
    <t>CR7591A23</t>
  </si>
  <si>
    <t xml:space="preserve">Seneca Creek-Poolesville Sewer Rehabilitation 			</t>
  </si>
  <si>
    <t>CI7591A23</t>
  </si>
  <si>
    <t>DA7590Z23</t>
  </si>
  <si>
    <t>GLORIOUS SUBDIVISION</t>
  </si>
  <si>
    <t>DA7433B22</t>
  </si>
  <si>
    <t>DR7589A23</t>
  </si>
  <si>
    <t>Existing Sewer Upsizing at Doctor's Community Hospital</t>
  </si>
  <si>
    <t>BX7586A23</t>
  </si>
  <si>
    <t>Install Automatic Flushing station and 200 lineal feet of 4" water main (PVC).</t>
  </si>
  <si>
    <t>BI7588A23</t>
  </si>
  <si>
    <t xml:space="preserve">Suitland Parkway Existing 16" PCCP Re-Lining			</t>
  </si>
  <si>
    <t>DA7587Z23</t>
  </si>
  <si>
    <t>Riverdale Apartments - Al Muizz</t>
  </si>
  <si>
    <t>DA7504A23</t>
  </si>
  <si>
    <t xml:space="preserve">Potomac Chase			</t>
  </si>
  <si>
    <t>CP0000A23</t>
  </si>
  <si>
    <t>Current Costs Associated with Closed Jobs</t>
  </si>
  <si>
    <t>BD0000B23</t>
  </si>
  <si>
    <t>Current Costs Associated with Closed Projects</t>
  </si>
  <si>
    <t>CI7179B21</t>
  </si>
  <si>
    <t xml:space="preserve">1(47)_CTO -0.60 MILES OF SEWER MAIN LINING LESS THAN 15" WITHIN THE SILVER SPRING AND ADELPHI COMMUNITIES OF THE NORTHWEST BRANCH BASIN. NON CONSENT DECREE. ROADS.			</t>
  </si>
  <si>
    <t>AM7585A23</t>
  </si>
  <si>
    <t>Bulk Material Bins Road Surface Replacement at Gaithersburg Depot</t>
  </si>
  <si>
    <t>MC</t>
  </si>
  <si>
    <t>000890.67</t>
  </si>
  <si>
    <t>Z</t>
  </si>
  <si>
    <t>CK6851C20</t>
  </si>
  <si>
    <t>'04-01_CTO -  0.84  MILES OF SEWER MAIN REPLACEMENT GREATER THAN OR EQUAL TO 15" AND THE REHABILITATION OF 19 SEWER MANHOLES IN THE FORT WASHINGTON COMMUNITY WITHIN THE PISCATAWAY BASIN. ESA. NON CONSENT DECREE.</t>
  </si>
  <si>
    <t>CI7583A23</t>
  </si>
  <si>
    <t>DTO_1_ INHOUSE DESIGN SERVICE FOR THE REHABILITATION OF APPROXIMATELY 1.70 MILES OF SEWER MAIN IN THE LANDOVER AND CHEVERLY COMMUNITIES WITHIN THE BEAVERDAM BASIN.NON-CONSENT DECREE. ESA</t>
  </si>
  <si>
    <t>DA7582Z23</t>
  </si>
  <si>
    <t>Glen Echo Heights</t>
  </si>
  <si>
    <t>BD7579A23</t>
  </si>
  <si>
    <t xml:space="preserve">Piezometer Replacement at Duckett Dam			</t>
  </si>
  <si>
    <t>PG</t>
  </si>
  <si>
    <t>000745.21</t>
  </si>
  <si>
    <t>BD7580A23</t>
  </si>
  <si>
    <t xml:space="preserve">Piezometer Replacement at Brighton Dam			</t>
  </si>
  <si>
    <t>BD7581A23</t>
  </si>
  <si>
    <t xml:space="preserve">Piezometer Replacement at Little Seneca Dam			</t>
  </si>
  <si>
    <t>DA7577Z23</t>
  </si>
  <si>
    <t>CLAY DRIVE SUBDIVISION</t>
  </si>
  <si>
    <t>CR7578A23</t>
  </si>
  <si>
    <t xml:space="preserve">209 Wilson Street Urgent Sewer Replacement			</t>
  </si>
  <si>
    <t>DA7576Z23</t>
  </si>
  <si>
    <t>Harmony Garden</t>
  </si>
  <si>
    <t>DA7575Z23</t>
  </si>
  <si>
    <t>HBKY Ethiopian Orthodox Church</t>
  </si>
  <si>
    <t>BT7574A23</t>
  </si>
  <si>
    <t>Replacement of 60 FT 24" Main Clopper Road</t>
  </si>
  <si>
    <t>DA7452A22</t>
  </si>
  <si>
    <t xml:space="preserve">Retreat at Glenn Dale			</t>
  </si>
  <si>
    <t>BT7573A23</t>
  </si>
  <si>
    <t>60" River Road PCCP Main Emergency Intervention Pyle road</t>
  </si>
  <si>
    <t>BT5273C11</t>
  </si>
  <si>
    <t>Old Marlboro Pike 16" Main</t>
  </si>
  <si>
    <t>000034.05</t>
  </si>
  <si>
    <t>BR5273C11</t>
  </si>
  <si>
    <t>Old Marlboro Pike &lt;15" Main</t>
  </si>
  <si>
    <t>BP7572A23</t>
  </si>
  <si>
    <t xml:space="preserve">Central Avenue Water Pump Station Valve Vaults Replacement			</t>
  </si>
  <si>
    <t>000107.00</t>
  </si>
  <si>
    <t>DA7571Z23</t>
  </si>
  <si>
    <t>Pin Oak Village</t>
  </si>
  <si>
    <t>BT7570A23</t>
  </si>
  <si>
    <t xml:space="preserve">Design services for the replacement of approximately 1.0 miles of 24-inch water transmission main along Clopper Rd, in Germantown, MD.			</t>
  </si>
  <si>
    <t>BT7569A23</t>
  </si>
  <si>
    <t xml:space="preserve">Design services for the replacement of approximately 0.7 miles of 24-inch water transmission main along Clopper Rd, in Germantown, MD.			</t>
  </si>
  <si>
    <t>DA7568Z23</t>
  </si>
  <si>
    <t>River Road Lot 1 PT 2</t>
  </si>
  <si>
    <t>CR7567A23</t>
  </si>
  <si>
    <t xml:space="preserve">11430 Rockville Pike Exxon Urgent Project			</t>
  </si>
  <si>
    <t>BM7566A23</t>
  </si>
  <si>
    <t>PRV Design at Intersection of Great Seneca Highway and Climbing Ivy Drive, Germantown</t>
  </si>
  <si>
    <t>BR5589C13</t>
  </si>
  <si>
    <t>New Hampshire Avenue North Small Water Main Rehabilitation</t>
  </si>
  <si>
    <t>BT5589C13</t>
  </si>
  <si>
    <t>New Hampshire Avenue North Large Water Main Rehabilitation</t>
  </si>
  <si>
    <t>MV7565A23</t>
  </si>
  <si>
    <t>BT7564A23</t>
  </si>
  <si>
    <t>Replacment of 40 ft of 24" PCCP with Ductile Iron Pipe and the instalation of 1-24" Valve</t>
  </si>
  <si>
    <t>BT7562A23</t>
  </si>
  <si>
    <t>Sligo Creek Parkway WMR</t>
  </si>
  <si>
    <t>BT7563A23</t>
  </si>
  <si>
    <t>Beach Drive WMR</t>
  </si>
  <si>
    <t>BT7561A23</t>
  </si>
  <si>
    <t>Design services for the replacement of approximately 3.0 miles of 24-inch water transmission main along Clopper Rd, in Germantown, MD</t>
  </si>
  <si>
    <t>DA7554Z23</t>
  </si>
  <si>
    <t>Muncaster Mill Property</t>
  </si>
  <si>
    <t>DA7555Z23</t>
  </si>
  <si>
    <t>16400 McKendree Road</t>
  </si>
  <si>
    <t>DA7557Z23</t>
  </si>
  <si>
    <t>KUMBAR'S ADDITION TO SUITLAND</t>
  </si>
  <si>
    <t>DA7558Z23</t>
  </si>
  <si>
    <t>WHITE OAK STORAGE</t>
  </si>
  <si>
    <t>DA7559Z23</t>
  </si>
  <si>
    <t>Edgewood Farms</t>
  </si>
  <si>
    <t>DA7560Z23</t>
  </si>
  <si>
    <t>Bowie Self Storage</t>
  </si>
  <si>
    <t>CI7036B21</t>
  </si>
  <si>
    <t>CTO_06-01 - 1.53 MILES OF SEWER MAIN LINING LESS THAN 15" Silver Spring Sligo Creek</t>
  </si>
  <si>
    <t>BX0000B23</t>
  </si>
  <si>
    <t>CI7177B21</t>
  </si>
  <si>
    <t>CTO_78 - .76 MILES OF SEWER MAIN LINING LESS THAN 15 Silver Spring Sligo Creek</t>
  </si>
  <si>
    <t>CR7177B21</t>
  </si>
  <si>
    <t>CTO_78 - 0.47 MILES OF SEWER MAIN REPLACEMENT/RENEWAL LESS THAN 15 Silver Spring Sligo Creek</t>
  </si>
  <si>
    <t>LR7177B21</t>
  </si>
  <si>
    <t>CTO_78 - 0.36 MILES OF SEWER LATERAL RENEWALS LESS THAN 15" Silver Spring Sligo Creek</t>
  </si>
  <si>
    <t>CI7177C21</t>
  </si>
  <si>
    <t>CTO_79 - .29 MILES OF SEWER MAIN LINING LESS THAN 15 Silver Spring Sligo Creek</t>
  </si>
  <si>
    <t>CR7177C21</t>
  </si>
  <si>
    <t>CTO_79 - 0.52 MILES OF SEWER MAIN REPLACEMENT/RENEWAL LESS THAN 15"</t>
  </si>
  <si>
    <t>LR7177C21</t>
  </si>
  <si>
    <t>CTO_79 - 0.36 MILES OF SEWER LATERAL RENEWALS LESS THAN 15 Silver Spring Sligo Creek</t>
  </si>
  <si>
    <t>CR7366B22</t>
  </si>
  <si>
    <t>CTO_76 - 0.31 MILES OF SEWER MAIN REPLACEMENT/RENEWAL LESS THAN 15 Aspen Hill</t>
  </si>
  <si>
    <t>LR7366B22</t>
  </si>
  <si>
    <t>CTO_76 - 0.29 MILES OF SEWER LATERAL RENEWALS LESS THAN 15 Aspen Hill</t>
  </si>
  <si>
    <t>CI7366C22</t>
  </si>
  <si>
    <t>CTO_77 - .43 MILES OF SEWER MAIN LINING LESS THAN 15 Aspen Hill</t>
  </si>
  <si>
    <t>CR7366C22</t>
  </si>
  <si>
    <t>CTO_77 - 0.23 MILES OF SEWER MAIN REPLACEMENT/RENEWAL LESS THAN 15 Aspen Hill</t>
  </si>
  <si>
    <t>LR7366C22</t>
  </si>
  <si>
    <t>CTO_77 - 0.23 MILES OF SEWER LATERAL RENEWALS LESS THAN 15 Aspen Hill</t>
  </si>
  <si>
    <t>CI7366B22</t>
  </si>
  <si>
    <t>CTO_76 - 1.29 MILES OF SEWER MAIN LINING LESS THAN 15" Rock Creek</t>
  </si>
  <si>
    <t>BI6700A19</t>
  </si>
  <si>
    <t>Burdette Rd Lining Water Main - Montgomery Cty</t>
  </si>
  <si>
    <t>BR6700A19</t>
  </si>
  <si>
    <t>Burdette Rd Small Water Main  - Montgomery Cty</t>
  </si>
  <si>
    <t>DA7222A21</t>
  </si>
  <si>
    <t>Arcland Self Storage</t>
  </si>
  <si>
    <t>DA7275A22</t>
  </si>
  <si>
    <t>Parkland &amp; Rock Creek</t>
  </si>
  <si>
    <t>DA7549Z23</t>
  </si>
  <si>
    <t>Overhill Senior Living</t>
  </si>
  <si>
    <t>DA7551Z23</t>
  </si>
  <si>
    <t>Purple Line - Woodmont Plaza Station</t>
  </si>
  <si>
    <t>DA7552Z23</t>
  </si>
  <si>
    <t>Swann</t>
  </si>
  <si>
    <t>CN7553A23</t>
  </si>
  <si>
    <t>100 Blk RW3 Lafayette Ave - Replacement of 18" Sewer Main 17005012S</t>
  </si>
  <si>
    <t>LR6851E20</t>
  </si>
  <si>
    <t>31_CTO Lateral Replacement</t>
  </si>
  <si>
    <t>DA7548Z23</t>
  </si>
  <si>
    <t>Andrus Property</t>
  </si>
  <si>
    <t>DA7483A23</t>
  </si>
  <si>
    <t xml:space="preserve">Chapel Rd			</t>
  </si>
  <si>
    <t>BM7547A23</t>
  </si>
  <si>
    <t xml:space="preserve">INDIAN HEAD HWY - Design and Installation of Cathodic Protection system  for existing contract 2010-5138A 			</t>
  </si>
  <si>
    <t>BM7546A23</t>
  </si>
  <si>
    <t xml:space="preserve">ST BARNABAS RD AND SILVER HILL RD - Design and Installation of Cathodic Protection system  for existing contracts 2010-5141A and 1994-2802A			</t>
  </si>
  <si>
    <t>BM7543A23</t>
  </si>
  <si>
    <t xml:space="preserve">NORBECK RD - Design and Installation of Cathodic Protection system  for existing contracts 1998-4015A and 2009-7075G			</t>
  </si>
  <si>
    <t>BM7544A23</t>
  </si>
  <si>
    <t xml:space="preserve">DAMASCUS - Design and Installation of Cathodic Protection system  for existing contract 1979-4068A 			</t>
  </si>
  <si>
    <t>BM7545A23</t>
  </si>
  <si>
    <t xml:space="preserve">EMORY GROVE RD - Design and Installation of Cathodic Protection system  for existing contracts 1985-6373L, 2001-3024C, 1989-7984A, and 2012-5351Z.			</t>
  </si>
  <si>
    <t>CN7542A23</t>
  </si>
  <si>
    <t xml:space="preserve">13234 Mockingbird Ln Pipe Repair, armor and stream rehabilitation			</t>
  </si>
  <si>
    <t>DA4249U05</t>
  </si>
  <si>
    <t xml:space="preserve">SOUTH LAKE - Part 29			</t>
  </si>
  <si>
    <t>BP0000B23</t>
  </si>
  <si>
    <t>DA7541Z23</t>
  </si>
  <si>
    <t>Spirit and Truth Tabernacle</t>
  </si>
  <si>
    <t>DA7540Z23</t>
  </si>
  <si>
    <t>Corso Chevy Chase</t>
  </si>
  <si>
    <t>DA7153A21</t>
  </si>
  <si>
    <t xml:space="preserve">Meadowvale			</t>
  </si>
  <si>
    <t>DA7538Z23</t>
  </si>
  <si>
    <t>Shops at Cloverly</t>
  </si>
  <si>
    <t>CN6993A20</t>
  </si>
  <si>
    <t>CTO_10-02 - 0.08 MILES OF SEWER MAIN REPLACEMENT LARGER THAN 15"; AND MANHOLE REHABILITATION IN THE SILVER SPRING COMMUNITY WITHIN THE NORTHWEST BRANCH BASIN. NON CONSENT DECREE. ESA</t>
  </si>
  <si>
    <t>CK6993A20</t>
  </si>
  <si>
    <t>CTO_10-02 - 0.45 MILES OF SEWER MAIN REHABILITATION LARGER THAN 15"; AND MANHOLE REHABILITATION IN THE SILVER SPRING COMMUNITY WITHIN THE NORTHWEST BRANCH BASIN. NON CONSENT DECREE. ESA</t>
  </si>
  <si>
    <t>DA7537Z23</t>
  </si>
  <si>
    <t>HOK Subdivision</t>
  </si>
  <si>
    <t>DA7536Z23</t>
  </si>
  <si>
    <t>BEP - New Currency Production Facility</t>
  </si>
  <si>
    <t>LR7309C22</t>
  </si>
  <si>
    <t>CTO_75 - 0.39 MILES OF SEWER LATERAL RENEWALS LESS THAN 15"; IN THE SUITLAND AND DISTRICT HEIGHTS COMMUNITY WITHIN THE BROAD CREEK BASIN. NON CONSENT DECREE. ROADS</t>
  </si>
  <si>
    <t>CI7309C22</t>
  </si>
  <si>
    <t>'CTO_75 - .29 MILES OF SEWER MAIN LINING LESS THAN 15"; IN THE SUITLAND AND DISTRICT HEIGHTS COMMUNITY WITHIN THE BROAD CREEK BASIN. NON CONSENT DECREE. ROADS</t>
  </si>
  <si>
    <t>CR7309C22</t>
  </si>
  <si>
    <t>CTO_75 - 0.44 MILES OF SEWER MAIN REPLACEMENT LESS THAN 15"; AND MANHOLE REHABILITATION IN THE SUITLAND AND DISTRICT HEIGHTS COMMUNITY WITHIN THE BROAD CREEK BASIN. NON CONSENT DECREE. ROADS</t>
  </si>
  <si>
    <t>CR7309B22</t>
  </si>
  <si>
    <t>'CTO_74 - 0.66 MILES OF SEWER MAIN REPLACEMENT LESS THAN 15";IN THE SUITLAND AND DISTRICT HEIGHTS COMMUNITY WITHIN THE BROAD CREEK BASIN. NON CONSENT DECREE. ROADS</t>
  </si>
  <si>
    <t>LR7309B22</t>
  </si>
  <si>
    <t>CTO_74 - 0.52 MILES OF SEWER LATERAL RENEWALS LESS THAN 15"; IN THE SUITLAND AND DISTRICT HEIGHTS COMMUNITY WITHIN THE BROAD CREEK BASIN. NON CONSENT DECREE. ROADS</t>
  </si>
  <si>
    <t>CI7309B22</t>
  </si>
  <si>
    <t>CTO_74 - 2.5 MILES OF SEWER MAIN LINING LESS THAN 15"; MANHOLE REHABILITATION AND NEW MANHOLE INSTALLATION IN THE SUITLAND AND DISTRICT HEIGHTS COMMUNITY WITHIN THE BROAD CREEK BASIN. NON CONSENT DECREE. ROADS</t>
  </si>
  <si>
    <t>DA7535Z23</t>
  </si>
  <si>
    <t>Clinton Market Place</t>
  </si>
  <si>
    <t>DA7534Z23</t>
  </si>
  <si>
    <t>Overlea Drive Sewer Extension</t>
  </si>
  <si>
    <t>DA4027B05</t>
  </si>
  <si>
    <t xml:space="preserve">Bradywine Crossing			</t>
  </si>
  <si>
    <t>CI7306C22</t>
  </si>
  <si>
    <t>CTO_73 - 1.5 MILES OF SEWER MAIN LINING LESS THAN 15"; AND MANHOLE REHABILITATION IN THE FORT WASHINGTON COMMUNITY WITHIN THE BROAD CREEK BASIN. NON CONSENT DECREE. ROADS</t>
  </si>
  <si>
    <t>CR7306C22</t>
  </si>
  <si>
    <t>'CTO_73 - 0.14 MILES OF SEWER MAIN REPLACEMENT LESS THAN 15"; BROAD CREEK BASIN.NON CONSENT DECREE. ROADS</t>
  </si>
  <si>
    <t>LR7306C22</t>
  </si>
  <si>
    <t>CTO_73 - 0.21 MILES OF SEWER LATERAL RENEWALS LESS THAN 15"; THE BROAD CREEK BASIN. NON CONSENT DECREE. ROADS</t>
  </si>
  <si>
    <t>LR7306B22</t>
  </si>
  <si>
    <t>CTO_72 - 0.42 MILES OF SEWER LATERAL RENEWALS LESS THAN 15"; THE BROAD CREEK BASIN. NON CONSENT DECREE. ROADS</t>
  </si>
  <si>
    <t>CR7306B22</t>
  </si>
  <si>
    <t xml:space="preserve"> CTO_72 - 0.47 MILES OF SEWER MAIN REPLACEMENT LESS THAN 15"; 0.05 MILES OF PIPE BURSTING LESS THAN 15" AND MANHOLE REHABILITATION IN THE FORT WASHINGTON COMMUNITY WITHIN THE BROAD CREEK BASIN. NON CONSENT DECREE. ROADS</t>
  </si>
  <si>
    <t>CI7306B22</t>
  </si>
  <si>
    <t>CTO_72 - 1.29 MILES OF SEWER MAIN LINING LESS THAN 15" IN THE FORT WASHINGTON COMMUNITY WITHIN THE BROAD CREEK BASIN. NON CONSENT DECREE. ROADS</t>
  </si>
  <si>
    <t>DA4788C08</t>
  </si>
  <si>
    <t xml:space="preserve">Mill Branch Crossing			</t>
  </si>
  <si>
    <t>CD7534A23</t>
  </si>
  <si>
    <t>Western Branch Solids Truck Loading Improvements</t>
  </si>
  <si>
    <t>000157.02</t>
  </si>
  <si>
    <t>DA4249Q05</t>
  </si>
  <si>
    <t xml:space="preserve">SOUTH LAKE - Part 10			</t>
  </si>
  <si>
    <t>BT7533A23</t>
  </si>
  <si>
    <t>Replace 36" Double Disk Gate Valve w/ ^" Bypass Asset # 07B04104</t>
  </si>
  <si>
    <t>DA7531Z23</t>
  </si>
  <si>
    <t>Swann Subdivision</t>
  </si>
  <si>
    <t>CR7532A23</t>
  </si>
  <si>
    <t>Bari Dr Sewer Replacement- Replace  300' of 6" Sewer Main(Asset 18006073 &amp; 18006074)</t>
  </si>
  <si>
    <t>DA7530Z23</t>
  </si>
  <si>
    <t>Stevenson-Metgrove Property</t>
  </si>
  <si>
    <t>DR7529A23</t>
  </si>
  <si>
    <t>7-Eleven Ruby Lockhart</t>
  </si>
  <si>
    <t>DA7474A22</t>
  </si>
  <si>
    <t xml:space="preserve">Pheasant Ridge			</t>
  </si>
  <si>
    <t>DA7528Z23</t>
  </si>
  <si>
    <t>Larsen Property Subdivision</t>
  </si>
  <si>
    <t>DA6247D17</t>
  </si>
  <si>
    <t xml:space="preserve">The Preserve at Westphalia, Part 4			</t>
  </si>
  <si>
    <t>DA6247B17</t>
  </si>
  <si>
    <t xml:space="preserve">The Preserve at Westphalia			</t>
  </si>
  <si>
    <t>LR7337C22</t>
  </si>
  <si>
    <t xml:space="preserve">CT0_71 - 0.55 MILES OF SEWER LATERAL RENEWALS LESS THAN 15"; THE WESTERN BRANCH BASIN.			</t>
  </si>
  <si>
    <t>CR7337C22</t>
  </si>
  <si>
    <t xml:space="preserve">CTO_71 - 0.58 MILES OF SEWER MAIN REPLACEMENT LESS THAN 15"; WESTERN BRANCH BASIN.			</t>
  </si>
  <si>
    <t>CK7337C22</t>
  </si>
  <si>
    <t>CTO_71 - 0.10 MILES OF SEWER MAIN LINING LARGER THAN OR EQUAL TO 15"; IN THE DISTRICT HEIGHTS COMMUNITY WITHIN THE WESTERN BRANCH BASIN. NON CONSENT DECREE. ROADS</t>
  </si>
  <si>
    <t>CI7337C22</t>
  </si>
  <si>
    <t>CTO_71 - 1.0 MILE OF SEWER MAIN LINING LESS THAN 15"; MANHOLE REHABILITATION AND INSTALLATION OF NEW MANHOLES IN THE DISTRICT HEIGHTS COMMUNITY WITHIN THE WESTERN BRANCH BASIN. NON CONSENT DECREE. ROADS</t>
  </si>
  <si>
    <t>LR7337B22</t>
  </si>
  <si>
    <t xml:space="preserve">0.35 MILES OF SEWER LATERAL RENEWALS LESS THAN 15"; THE WESTERN BRANCH BASIN.			</t>
  </si>
  <si>
    <t>CR7337B22</t>
  </si>
  <si>
    <t xml:space="preserve">CTO_70 - 0.47 MILES OF SEWER MAIN REPLACEMENT LESS THAN 15"; WESTERN BRANCH BASIN.			</t>
  </si>
  <si>
    <t>CK7337B22</t>
  </si>
  <si>
    <t>CTO_70 - 0.35 MILES OF SEWER MAIN LINING LARGER THAN OR EQUAL TO 15"; IN THE DISTRICT HEIGHTS COMMUNITY WITHIN THE WESTERN BRANCH BASIN. NON CONSENT DECREE. ROADS</t>
  </si>
  <si>
    <t>CI7337B22</t>
  </si>
  <si>
    <t>CTO_70 - .50 MILES OF SEWER MAIN LINING LESS THAN 15"; MANHOLE REHABILITATION AND INSTALLATION OF NEW MANHOLES IN THE DISTRICT HEIGHTS COMMUNITY WITHIN THE WESTERN BRANCH BASIN. NON CONSENT DECREE. ROADS</t>
  </si>
  <si>
    <t>DA7341A22</t>
  </si>
  <si>
    <t xml:space="preserve">SMITTY'S CARWASH			</t>
  </si>
  <si>
    <t>DA4788B08</t>
  </si>
  <si>
    <t>CR6851F20</t>
  </si>
  <si>
    <t xml:space="preserve">0403_CTO -0.01 MILES OF SEWER MAIN REPLACEMENT LESS THAN 15"			</t>
  </si>
  <si>
    <t>LR7047C21</t>
  </si>
  <si>
    <t>CTO_67 - 0.25 MILES OF SEWER LATERAL RENEWALS LESS THAN 15"IN THE HILLCREST HEIGHTS COMMUNITY WITHIN THE OXON RUN BASIN. NON CONSENT DECREE. ROADS</t>
  </si>
  <si>
    <t>CR7047C21</t>
  </si>
  <si>
    <t>CTO_67 - .39 MILES OF SEWER MAIN REPLACEMENT LESS THAN 15"; MANHOLE REHABILITATION AND INSTALLATION OF NEW MANHOLES IN THE HILLCREST HEIGHTS COMMUNITY WITHIN THE OXON RUN BASIN. NON CONSENT DECREE. ROADS</t>
  </si>
  <si>
    <t>CI7047C21</t>
  </si>
  <si>
    <t>CTO_67 - .48 MILES OF SEWER MAIN LINING LESS THAN 15" IN THE HILLCREST HEIGHTS COMMUNITY WITHIN THE OXON RUN BASIN. NON CONSENT DECREE. ROADS</t>
  </si>
  <si>
    <t>LR7047D21</t>
  </si>
  <si>
    <t>CTO_68 - .24 MILES OF SEWER LATERAL RENEWAL IN THE HILLCREST HEIGHTS COMMUNITY WITHIN THE OXON RUN BASIN. NON CONSENT DECREE. ROADS</t>
  </si>
  <si>
    <t>CR7047D21</t>
  </si>
  <si>
    <t>CTO_68 - .34 MILES OF SEWER MAIN REPLACEMENT LESS THAN 15"; MANHOLE REHABILITATION AND INSTALLATION OF NEW MANHOLES IN THE HILLCREST HEIGHTS COMMUNITY WITHIN THE OXON RUN BASIN. NON CONSENT DECREE. ROADS</t>
  </si>
  <si>
    <t>CI7047D21</t>
  </si>
  <si>
    <t>CTO_68 - .58 MILES OF SEWER MAIN LINING LESS THAN 15" IN THE HILLCREST HEIGHTS COMMUNITY WITHIN THE OXON RUN BASIN. NON CONSENT DECREE. ROADS</t>
  </si>
  <si>
    <t>LR7047E21</t>
  </si>
  <si>
    <t>CTO_69 - .30 MILES OF SEWER LATERAL RENEWAL IN THE HILLCREST HEIGHTS COMMUNITY WITHIN THE OXON RUN BASIN. NON CONSENT DECREE. ROADS</t>
  </si>
  <si>
    <t>CR7047E21</t>
  </si>
  <si>
    <t>CTO_69 - .30 MILES OF SEWER MAIN REPLACEMENT LESS THAN 15"; MANHOLE REHABILITATION AND INSTALLATION OF NEW MANHOLES IN THE HILLCREST HEIGHTS COMMUNITY WITHIN THE OXON RUN BASIN. NON CONSENT DECREE. ROADS</t>
  </si>
  <si>
    <t>CI7047E21</t>
  </si>
  <si>
    <t>CTO_69 - .96 MILES OF SEWER MAIN LINING LESS THAN 15" IN THE HILLCREST HEIGHTS COMMUNITY WITHIN THE OXON RUN BASIN. NON CONSENT DECREE. ROADS</t>
  </si>
  <si>
    <t>DA7527Z23</t>
  </si>
  <si>
    <t>The Diener School</t>
  </si>
  <si>
    <t>RE8870A22</t>
  </si>
  <si>
    <t xml:space="preserve">Longfield Drainage water relocation			</t>
  </si>
  <si>
    <t>DA6303D17</t>
  </si>
  <si>
    <t xml:space="preserve">The Promise			</t>
  </si>
  <si>
    <t>DA7237A21</t>
  </si>
  <si>
    <t xml:space="preserve">Marlboro Gateway - Part 1			</t>
  </si>
  <si>
    <t>DA7526Z23</t>
  </si>
  <si>
    <t>Harbor View</t>
  </si>
  <si>
    <t>DA7525Z23</t>
  </si>
  <si>
    <t>Decoverly Hall - Par KK</t>
  </si>
  <si>
    <t>DR7524A23</t>
  </si>
  <si>
    <t>East Pines - Relocation</t>
  </si>
  <si>
    <t>AM7403A22</t>
  </si>
  <si>
    <t>Seneca Modular Data Center redundant power feed / systems control replacement</t>
  </si>
  <si>
    <t>000890.66</t>
  </si>
  <si>
    <t>BR7523A23</t>
  </si>
  <si>
    <t xml:space="preserve">Joseph Dr WMR			</t>
  </si>
  <si>
    <t>MV7522A23</t>
  </si>
  <si>
    <t>Replace Large Meter Vault</t>
  </si>
  <si>
    <t>DA7521Z23</t>
  </si>
  <si>
    <t>Battery District - Site C</t>
  </si>
  <si>
    <t>DA7520Z23</t>
  </si>
  <si>
    <t>Clinton View</t>
  </si>
  <si>
    <t>DA6738A19</t>
  </si>
  <si>
    <t xml:space="preserve">Fox Meadow			</t>
  </si>
  <si>
    <t>DA7390A22</t>
  </si>
  <si>
    <t xml:space="preserve">Willow Creek			</t>
  </si>
  <si>
    <t>DA7519Z23</t>
  </si>
  <si>
    <t>Jackson Property Development</t>
  </si>
  <si>
    <t>LR7298C22</t>
  </si>
  <si>
    <t xml:space="preserve">0.36 MILES OF SEWER LATERAL RENEWALS LESS THAN 15"; THE BROAD CREEEK BASIN.			</t>
  </si>
  <si>
    <t>CR7298C22</t>
  </si>
  <si>
    <t>0.67 MILES OF SEWER MAIN REPLACEMENT LESS THAN 15"; BROAD CREEEK BASIN.</t>
  </si>
  <si>
    <t>CI7298C22</t>
  </si>
  <si>
    <t>CTO_65 - 1.63 MILES OF SEWER MAIN LINING LESS THAN 15" AND MANHOLE REHABILITATION IN THE FORT WASHINGTON AND TEMPLE HILLS COMMUNITY WITHIN THE BROAD CREEEK BASIN. NON CONSENT DECREE. ROADS</t>
  </si>
  <si>
    <t>LR7303C22</t>
  </si>
  <si>
    <t>CR7303C22</t>
  </si>
  <si>
    <t xml:space="preserve">CTO_61 - 0.67 MILES OF SEWER MAIN REPLACEMENT LESS THAN 15" AND MANHOLE REHABILITATION IN THE SUITLAND AND DISTRICT HEIGHTS COMMUNITY WITHIN THE BROAD CREEEK BASIN. NON CONSENT DECREE. ROADS			</t>
  </si>
  <si>
    <t>CI7303C22</t>
  </si>
  <si>
    <t>CTO_61 - 1.07 MILES OF SEWER MAIN LINING LESS THAN 15"; IN THE SUITLAND AND DISTRICT HEIGHTS COMMUNITY WITHIN THE BROAD CREEEK BASIN. NON CONSENT DECREE. ROADS</t>
  </si>
  <si>
    <t>LR7298B22</t>
  </si>
  <si>
    <t xml:space="preserve">0.31 MILES OF SEWER LATERAL RENEWALS LESS THAN 15"; THE BROAD CREEEK BASIN.			</t>
  </si>
  <si>
    <t>CR7298B22</t>
  </si>
  <si>
    <t>0.43 MILES OF SEWER MAIN REPLACEMENT LESS THAN 15"; BROAD CREEEK BASIN.</t>
  </si>
  <si>
    <t>CI7298B22</t>
  </si>
  <si>
    <t>CTO_64 - .98 MILES OF SEWER MAIN LINING LESS THAN 15" AND MANHOLE REHABILITATION IN THE FORT WASHINGTON COMMUNITY WITHIN THE BROAD CREEEK BASIN. NON CONSENT DECREE. ROADS</t>
  </si>
  <si>
    <t>LR7305C22</t>
  </si>
  <si>
    <t xml:space="preserve">0.25 MILES OF SEWER LATERAL RENEWALS LESS THAN 15"; THE BROAD CREEEK BASIN.			</t>
  </si>
  <si>
    <t>CR7305C22</t>
  </si>
  <si>
    <t>CI7305C22</t>
  </si>
  <si>
    <t>CTO_63 - 1.90 MILES OF SEWER MAIN LINING LESS THAN 15" AND MANHOLE REHABILITATION IN THE TEMPLE HILLS COMMUNITY WITHIN THE BROAD CREEEK BASIN. NON CONSENT DECREE. ROADS</t>
  </si>
  <si>
    <t>LR7305B22</t>
  </si>
  <si>
    <t xml:space="preserve">0.33 MILES OF SEWER LATERAL RENEWALS LESS THAN 15"; THE BROAD CREEEK BASIN.			</t>
  </si>
  <si>
    <t>CR7305B22</t>
  </si>
  <si>
    <t>0.49 MILES OF SEWER MAIN REPLACEMENT LESS THAN 15"; BROAD CREEEK BASIN.</t>
  </si>
  <si>
    <t>CI7305B22</t>
  </si>
  <si>
    <t>CTO_62 - .88 MILES OF SEWER MAIN LINING LESS THAN 15" AND MANHOLE REHABILITATION IN THE TEMPLE HILLS COMMUNITY WITHIN THE BROAD CREEEK BASIN. NON CONSENT DECREE. ROADS</t>
  </si>
  <si>
    <t>CR7303B22</t>
  </si>
  <si>
    <t>CTO_60 - 0.82 MILES OF SEWER MAIN REPLACEMENT LESS THAN 15"AND MANHOLE REHABILITATION IN THE SUITLAND AND DISTRICT HEIGHTS COMMUNITY WITHIN THE BROAD CREEEK BASIN. NON CONSENT DECREE. ROADS</t>
  </si>
  <si>
    <t>LR7303B22</t>
  </si>
  <si>
    <t>CI7303B22</t>
  </si>
  <si>
    <t>CTO_60 - .90 MILES OF SEWER MAIN LINING LESS THAN 15"; IN THE SUITLAND AND DISTRICT HEIGHTS COMMUNITY WITHIN THE BROAD CREEEK BASIN. NON CONSENT DECREE. ROADS</t>
  </si>
  <si>
    <t>LR7518A23</t>
  </si>
  <si>
    <t xml:space="preserve">UCIP -  Chevy Chase Sewer Rehab Project (Rock Creek Sewer Basin)			</t>
  </si>
  <si>
    <t>CI7518A23</t>
  </si>
  <si>
    <t>CR7518A23</t>
  </si>
  <si>
    <t>BR7517A23</t>
  </si>
  <si>
    <t xml:space="preserve">Replacement of 0.08 miles of 8 inch water main locates in Walker Mill at Prince George's County			</t>
  </si>
  <si>
    <t>DA7516Z23</t>
  </si>
  <si>
    <t>Travilah Rd</t>
  </si>
  <si>
    <t>MV7515E23</t>
  </si>
  <si>
    <t xml:space="preserve">00 CATHEDRAL AVENUE Meter Vault			</t>
  </si>
  <si>
    <t>MV7515B23</t>
  </si>
  <si>
    <t xml:space="preserve">7710-7830 HANOVER PARKWAY Meter Vault			</t>
  </si>
  <si>
    <t>MV7515C23</t>
  </si>
  <si>
    <t xml:space="preserve">8807-8815 ENFIELD COURT Meter Vault			</t>
  </si>
  <si>
    <t>MV7515D23</t>
  </si>
  <si>
    <t xml:space="preserve">8501 RAINSWOOD DRIVE Meter Vault			</t>
  </si>
  <si>
    <t>MV7515A23</t>
  </si>
  <si>
    <t xml:space="preserve">5716 EMERSON STREET Meter Vault			</t>
  </si>
  <si>
    <t>MV7514A23</t>
  </si>
  <si>
    <t xml:space="preserve">6705 Good Luck Road			</t>
  </si>
  <si>
    <t>MV7514B23</t>
  </si>
  <si>
    <t xml:space="preserve">6501 Greenbelt Road			</t>
  </si>
  <si>
    <t>MV7514C23</t>
  </si>
  <si>
    <t xml:space="preserve">6601 New Hampshire Avenue			</t>
  </si>
  <si>
    <t>MV7514D23</t>
  </si>
  <si>
    <t xml:space="preserve">2800 Powder Mill Road			</t>
  </si>
  <si>
    <t>MV7514E23</t>
  </si>
  <si>
    <t xml:space="preserve">6500 Sheriff Road			</t>
  </si>
  <si>
    <t>DA7484A23</t>
  </si>
  <si>
    <t xml:space="preserve">210 Maryland Park Drive			</t>
  </si>
  <si>
    <t>CI7173C21</t>
  </si>
  <si>
    <t>CTO_59 - 1.15 MILES OF SEWER MAIN LINING LESS THAN 15" AND MANHOLE REHABILITATION IN THE ROCKVILLE COMMUNITY WITHIN THE ROCK CREEEK BASIN. NON CONSENT DECREE. ESA</t>
  </si>
  <si>
    <t>CR7173C21</t>
  </si>
  <si>
    <t>0.36 MILES OF SEWER MAIN REPLACEMENT LESS THAN 15"; ROCK CREEEK BASIN.</t>
  </si>
  <si>
    <t>LR7173C21</t>
  </si>
  <si>
    <t xml:space="preserve">0.42 MILES OF SEWER LATERAL RENEWALS LESS THAN 15"; THE ROCK CREEEK BASIN.			</t>
  </si>
  <si>
    <t>LR7173B21</t>
  </si>
  <si>
    <t xml:space="preserve">0.25 MILES OF SEWER LATERAL RENEWALS LESS THAN 15"; THE ROCK CREEEK BASIN.			</t>
  </si>
  <si>
    <t>CI7173B21</t>
  </si>
  <si>
    <t>CTO_58 - 1.9 MILES OF SEWER MAIN LINING LESS THAN 15" AND MANHOLE REHABILITATION IN THE ROCKVILLE COMMUNITY WITHIN THE ROCK CREEEK BASIN. NON CONSENT DECREE. ESA</t>
  </si>
  <si>
    <t>CK7173B21</t>
  </si>
  <si>
    <t>'0.11 MILES OF SEWER MAIN LINING GREATER THAN 15"; ROCK CREEEK BASIN.</t>
  </si>
  <si>
    <t>CR7173B21</t>
  </si>
  <si>
    <t xml:space="preserve">0.36 MILES OF SEWER MAIN REPLACEMENT LESS THAN 15"; ROCK CREEEK BASIN.			</t>
  </si>
  <si>
    <t>MV7513A23</t>
  </si>
  <si>
    <t xml:space="preserve">Windsor Court and Tower Apartments / 13800-934 Castle Boulevard			</t>
  </si>
  <si>
    <t>MV7513B23</t>
  </si>
  <si>
    <t xml:space="preserve">Manor Care / 11901 Georgia Ave			</t>
  </si>
  <si>
    <t>MV7513C23</t>
  </si>
  <si>
    <t xml:space="preserve">5511 Nicholson Lane			</t>
  </si>
  <si>
    <t>MV7513D23</t>
  </si>
  <si>
    <t>Montgomery County Public Safety Training Academy / 10025 Darnestown Rd.</t>
  </si>
  <si>
    <t>MV7513E23</t>
  </si>
  <si>
    <t xml:space="preserve">Wheaton High School / 12601 Dalewood Dr.			</t>
  </si>
  <si>
    <t>DA7512Z23</t>
  </si>
  <si>
    <t>Retail Shops</t>
  </si>
  <si>
    <t>MV7510B23</t>
  </si>
  <si>
    <t xml:space="preserve">Young Won Meter Vault Reconstruction			</t>
  </si>
  <si>
    <t>MV7510A23</t>
  </si>
  <si>
    <t>BDMG Quest PG Owner , LLC</t>
  </si>
  <si>
    <t>DA7509Z23</t>
  </si>
  <si>
    <t>Stewart Property</t>
  </si>
  <si>
    <t>DA6919E20</t>
  </si>
  <si>
    <t xml:space="preserve">PSTA Site - Part 6			</t>
  </si>
  <si>
    <t>DA6783C19</t>
  </si>
  <si>
    <t xml:space="preserve">ENCLAVE AT WESTPHALIA - PART 3			</t>
  </si>
  <si>
    <t>DA6783D19</t>
  </si>
  <si>
    <t xml:space="preserve">ENCLAVE AT WESTPHALIA - PART 4			</t>
  </si>
  <si>
    <t>DA6756F19</t>
  </si>
  <si>
    <t xml:space="preserve">Fairways Estates at Glenn Dale - Part 6			</t>
  </si>
  <si>
    <t>DA7508Z23</t>
  </si>
  <si>
    <t>Kenwood Village</t>
  </si>
  <si>
    <t>DA7507Z23</t>
  </si>
  <si>
    <t>Spring Village</t>
  </si>
  <si>
    <t>DA6303C17</t>
  </si>
  <si>
    <t xml:space="preserve">Amalyn Bethesda - Part 3			</t>
  </si>
  <si>
    <t>DA6756E19</t>
  </si>
  <si>
    <t>MV7506B23</t>
  </si>
  <si>
    <t xml:space="preserve">791 Fairview Avenue Meter Vault Reconstruction			</t>
  </si>
  <si>
    <t>MV7506C23</t>
  </si>
  <si>
    <t xml:space="preserve">Takoma Shopping Center Meter Vault Reconscturion 			</t>
  </si>
  <si>
    <t>MV7506A23</t>
  </si>
  <si>
    <t xml:space="preserve">790 Fairview Avenue Meter Vault Reconstruction			</t>
  </si>
  <si>
    <t>MV7505E23</t>
  </si>
  <si>
    <t xml:space="preserve">Large Meter Vault in Prince George's County			</t>
  </si>
  <si>
    <t>MV7505D23</t>
  </si>
  <si>
    <t>MV7505C23</t>
  </si>
  <si>
    <t>MV7505B23</t>
  </si>
  <si>
    <t>MV7505A23</t>
  </si>
  <si>
    <t>DA7504Z23</t>
  </si>
  <si>
    <t>Potomac Chase</t>
  </si>
  <si>
    <t>CI7503A23</t>
  </si>
  <si>
    <t xml:space="preserve">DTO_19 - DESIGN SERVICES FOR THE REHABILITATION OF APPROXIMATELY 3.1 MILES OF SANITARY SEWER MAIN IN THE TEMPLE HILLS COMMUNITY WITHIN THE BROAD CREEK BASIN. NON-CONSENT DECREE.  ESA			</t>
  </si>
  <si>
    <t>CI7502A23</t>
  </si>
  <si>
    <t xml:space="preserve">DTO_18 - DESIGN SERVICES FOR THE REHABILITATION OF APPROXIMATELY 2.74 MILES OF SANITARY SEWER MAIN IN THE TEMPLE HILLS COMMUNITY WITHIN THE BROAD CREEK BASIN. NON-CONSENT DECREE.  ESA			</t>
  </si>
  <si>
    <t>CI7501A23</t>
  </si>
  <si>
    <t xml:space="preserve">DTO_17 - DESIGN SERVICES FOR THE REHABILITATION OF APPROXIMATELY 3.6 MILES OF SANITARY SEWER MAIN IN THE TEMPLE HILLS COMMUNITY WITHIN THE BROAD CREEK BASIN. NON-CONSENT DECREE.  ESA			</t>
  </si>
  <si>
    <t>CD6915B20</t>
  </si>
  <si>
    <t>Western Branch Water System Upgrade - Construction</t>
  </si>
  <si>
    <t>000647.57</t>
  </si>
  <si>
    <t>MV7500A23</t>
  </si>
  <si>
    <t xml:space="preserve">470 BRANCH AVENUE, Temple Hills			</t>
  </si>
  <si>
    <t>MV7500B23</t>
  </si>
  <si>
    <t xml:space="preserve">3301-06 HUNTLEY SQUARE DR. Temple Hills			</t>
  </si>
  <si>
    <t>MV7500C23</t>
  </si>
  <si>
    <t xml:space="preserve">500 DUNMORE PL. Capitol Heights			</t>
  </si>
  <si>
    <t>MV7500D23</t>
  </si>
  <si>
    <t xml:space="preserve">223 WESTHAMPTON AVE Capitol Heights			</t>
  </si>
  <si>
    <t>MV7500E23</t>
  </si>
  <si>
    <t xml:space="preserve">4901 ALLENTOWN RD. Suitland			</t>
  </si>
  <si>
    <t>MV7499E23</t>
  </si>
  <si>
    <t>WPC MANAGEMENT LLC</t>
  </si>
  <si>
    <t>MV7499A23</t>
  </si>
  <si>
    <t>ROCK CREEK VILLAGE CONDO	ROCK CREEK VILLAGE CONDO	ROCK CREEK VILLAGE CONDO	ROCK CREEK VILLAGE CONDO</t>
  </si>
  <si>
    <t>MV7499B23</t>
  </si>
  <si>
    <t>12100 NEBEL PARTNERSHIP</t>
  </si>
  <si>
    <t>MV7499C23</t>
  </si>
  <si>
    <t>BATTERY LANE APTS</t>
  </si>
  <si>
    <t>MV7499D23</t>
  </si>
  <si>
    <t>AVERY PARK OWNER LLC</t>
  </si>
  <si>
    <t>DA6783A19</t>
  </si>
  <si>
    <t xml:space="preserve">ENCLAVE AT WESTPHALIA			</t>
  </si>
  <si>
    <t>DA7498Z23</t>
  </si>
  <si>
    <t>The Labs at West Watkins</t>
  </si>
  <si>
    <t>MV7497A23</t>
  </si>
  <si>
    <t xml:space="preserve">Adelphi Flow Control Vault Repair			</t>
  </si>
  <si>
    <t>DA7496Z23</t>
  </si>
  <si>
    <t>Fairview Mansion</t>
  </si>
  <si>
    <t>DA7201A21</t>
  </si>
  <si>
    <t xml:space="preserve">KINGSVIEW KNOLLS			</t>
  </si>
  <si>
    <t>DA7495Z23</t>
  </si>
  <si>
    <t>Wawa - 7310 Moores Road</t>
  </si>
  <si>
    <t>CR7301D22</t>
  </si>
  <si>
    <t xml:space="preserve">0.37 MILES OF SEWER MAIN REPLACEMENT LESS THAN 15"; BROAD CREEEK BASIN			</t>
  </si>
  <si>
    <t>LR7301D22</t>
  </si>
  <si>
    <t xml:space="preserve">0.25 MILES OF SEWER LATERAL RENEWALS LESS THAN 15"; BROAD CREEEK BASIN			</t>
  </si>
  <si>
    <t>CI7301D22</t>
  </si>
  <si>
    <t>CTO_57 - 0.68 MILES OF SEWER MAIN LINING LESS THAN 15" AND MANHOLE REHABILITATION IN THE TEMPLE HILLS COMMUNITY WITHIN THE BROAD CREEEK BASIN. NON CONSENT DECREE. ESA</t>
  </si>
  <si>
    <t>CR7301C22</t>
  </si>
  <si>
    <t xml:space="preserve">0.28 MILES OF SEWER MAIN REPLACEMENT LESS THAN 15"; BROAD CREEEK BASIN			</t>
  </si>
  <si>
    <t>LR7301C22</t>
  </si>
  <si>
    <t xml:space="preserve">0.19 MILES OF SEWER LATERAL RENEWALS LESS THAN 15"; BROAD CREEEK BASIN			</t>
  </si>
  <si>
    <t>CI7301C22</t>
  </si>
  <si>
    <t>CTO_56 - 0.94 MILES OF SEWER MAIN LINING LESS THAN 15" AND MANHOLE REHABILITATION IN THE TEMPLE HILLS COMMUNITY WITHIN THE BROAD CREEEK BASIN. NON CONSENT DECREE. ESA</t>
  </si>
  <si>
    <t>CR7301B22</t>
  </si>
  <si>
    <t xml:space="preserve">0.4 MILES OF SEWER MAIN REPLACEMENT LESS THAN 15"; BROAD CREEEK BASIN			</t>
  </si>
  <si>
    <t>LR7301B22</t>
  </si>
  <si>
    <t xml:space="preserve">0.17 MILES OF SEWER LATERAL RENEWALS LESS THAN 15"; BROAD CREEEK BASIN			</t>
  </si>
  <si>
    <t>CI7301B22</t>
  </si>
  <si>
    <t>CTO_55 - 0.9 MILES OF SEWER MAIN LINING LESS THAN 15" AND MANHOLE REHABILITATION IN THE TEMPLE HILLS COMMUNITY WITHIN THE BROAD CREEEK BASIN. NON CONSENT DECREE. ESA</t>
  </si>
  <si>
    <t>DA7494Z23</t>
  </si>
  <si>
    <t>Brinkley Road Apartments</t>
  </si>
  <si>
    <t>DA7424A22</t>
  </si>
  <si>
    <t xml:space="preserve">Yaman's Estates			</t>
  </si>
  <si>
    <t>CN7352B22</t>
  </si>
  <si>
    <t xml:space="preserve">0.063 MILES OF SEWER MAIN REPLACEMENT GREATER THAN 15"; SENECA CREEK BASIN			</t>
  </si>
  <si>
    <t>CI7352B22</t>
  </si>
  <si>
    <t xml:space="preserve">0.038 MILES OF SEWER MAIN LINING LESS THAN 15"; SENECA CREEK BASIN			</t>
  </si>
  <si>
    <t>CK7352B22</t>
  </si>
  <si>
    <t>CTO_1502 - 0.2 MILES OF SEWER MAIN LINING GREATER THAN 15" AND MANHOLE REHABILITATION IN THE GERMANTOWN COMMUNITY WITHIN THE SENECA CREEEK BASIN. NON CONSENT DECREE. ESA</t>
  </si>
  <si>
    <t>DA7351A22</t>
  </si>
  <si>
    <t>The Cassidy</t>
  </si>
  <si>
    <t>MV7493A23</t>
  </si>
  <si>
    <t>9600 Fernwood Rd, Bethesda (Meter Vault Installation)</t>
  </si>
  <si>
    <t>DA7492Z23</t>
  </si>
  <si>
    <t>Tippett Square - SPF</t>
  </si>
  <si>
    <t>DA7491Z23</t>
  </si>
  <si>
    <t>Park Potomac</t>
  </si>
  <si>
    <t>CB6353U17</t>
  </si>
  <si>
    <t>BP Major Sewer Rehabilitation 1, RC-MJ02, RC-MJ04, RC-MJ16, RC</t>
  </si>
  <si>
    <t>000022.11</t>
  </si>
  <si>
    <t>CB6353T17</t>
  </si>
  <si>
    <t>BP Non-Process Area - HVAC and Roofing Projects, RV-GIBP, RV-MJ21, RV</t>
  </si>
  <si>
    <t>CI7490A23</t>
  </si>
  <si>
    <t xml:space="preserve">Little Fall Sewer Basin: Sanitary Sewer System Rehabilitation In Environmental Sensitive Area (ESA)			</t>
  </si>
  <si>
    <t>CK7490A23</t>
  </si>
  <si>
    <t>CN7490A23</t>
  </si>
  <si>
    <t>CR7490A23</t>
  </si>
  <si>
    <t>RF8756A21</t>
  </si>
  <si>
    <t xml:space="preserve">Dennis Parkway Bridge 8-inch Sewer Relocation			</t>
  </si>
  <si>
    <t>RE8756A21</t>
  </si>
  <si>
    <t xml:space="preserve">Dennis Parkway Bridge 12-inch Water Relocation			</t>
  </si>
  <si>
    <t>DA7489Z23</t>
  </si>
  <si>
    <t>CITY OF HUNTINGTON "BOWIE"</t>
  </si>
  <si>
    <t>DA7326A22</t>
  </si>
  <si>
    <t xml:space="preserve">DANGERFIELD RD PROPERTY			</t>
  </si>
  <si>
    <t>CB6353S17</t>
  </si>
  <si>
    <t>BP Major Sewer Assessment and Heavy Cleaning 1, RA-MJ39, RA-MJ46, RA</t>
  </si>
  <si>
    <t>DA7487Z23</t>
  </si>
  <si>
    <t>Hillel Student Cultural Center</t>
  </si>
  <si>
    <t>DA7486Z23</t>
  </si>
  <si>
    <t>HILLCREST PROPERTY</t>
  </si>
  <si>
    <t>DA7485Z23</t>
  </si>
  <si>
    <t>MONTGOMERY MEDICAL CENTER, PARCEL M</t>
  </si>
  <si>
    <t>BR6959B20</t>
  </si>
  <si>
    <t xml:space="preserve">PUMPKIN HILL WATER MAIN REPLACEMENT (.005 MILES)			</t>
  </si>
  <si>
    <t>CR6959B20</t>
  </si>
  <si>
    <t xml:space="preserve">0.02 MILES OF 8-INCH SEWER MAIN REPLACEMENT AND RELOCATION; AND THE REHABILITATION OF SEWER MANHOLES IN THE LAUREL COMMUNITY OF THE PARKWAY BASIN. NON-CONSENT DECREE. ROADS			</t>
  </si>
  <si>
    <t>DA0000Z22</t>
  </si>
  <si>
    <t>FY22 Year-End A/P Accruals</t>
  </si>
  <si>
    <t>BR0000Z22</t>
  </si>
  <si>
    <t>AM0000Z22</t>
  </si>
  <si>
    <t>DA7484Z23</t>
  </si>
  <si>
    <t>210 MARYLAND PARK DRIVE</t>
  </si>
  <si>
    <t>DA7483Z23</t>
  </si>
  <si>
    <t>Chapel Road</t>
  </si>
  <si>
    <t>DA6981A20</t>
  </si>
  <si>
    <t xml:space="preserve">Cheltenham			</t>
  </si>
  <si>
    <t>DA6801A19</t>
  </si>
  <si>
    <t xml:space="preserve">Glekas I. LLC			</t>
  </si>
  <si>
    <t>DA7250A21</t>
  </si>
  <si>
    <t xml:space="preserve">White Oak Apartments 			</t>
  </si>
  <si>
    <t>BF7482A23</t>
  </si>
  <si>
    <t xml:space="preserve">Patuxent WFP Line-B Electrical Upgrade			</t>
  </si>
  <si>
    <t>000717.41</t>
  </si>
  <si>
    <t>BF0000B23</t>
  </si>
  <si>
    <t>DA6874C20</t>
  </si>
  <si>
    <t xml:space="preserve">Creekside at Cabin Branch - Part 3			</t>
  </si>
  <si>
    <t>DA6874D20</t>
  </si>
  <si>
    <t xml:space="preserve">Creekside at Cabin Branch - Part 4			</t>
  </si>
  <si>
    <t>DA6874E20</t>
  </si>
  <si>
    <t xml:space="preserve">Creekside at Cabin Branch - Part 5			</t>
  </si>
  <si>
    <t>DA6874B20</t>
  </si>
  <si>
    <t xml:space="preserve">Creekside at Cabin Branch - Part 2			</t>
  </si>
  <si>
    <t>DA6874A20</t>
  </si>
  <si>
    <t xml:space="preserve">Creekside at Cabin Branch - Part 1			</t>
  </si>
  <si>
    <t>CR7481A22</t>
  </si>
  <si>
    <t xml:space="preserve">4601 Silver Hill Rd/ Replace 8" Sewer Main from MH 18036060U-18036061M. Asset ID 18036061S			</t>
  </si>
  <si>
    <t>CR7480A22</t>
  </si>
  <si>
    <t xml:space="preserve">4601 Silver Hill Rd/ Replace 8" Sewer Main from MH 060U-061M. 			</t>
  </si>
  <si>
    <t>DA5608J13</t>
  </si>
  <si>
    <t xml:space="preserve">BLOOM MV AREA 2A (PART 8)			</t>
  </si>
  <si>
    <t>DA7478Z22</t>
  </si>
  <si>
    <t>Waters Road - Parcel 760</t>
  </si>
  <si>
    <t>DA6673A19</t>
  </si>
  <si>
    <t xml:space="preserve">8000 Wisconsin Ave - FH Installation			</t>
  </si>
  <si>
    <t>BT7479A22</t>
  </si>
  <si>
    <t>30" Steel Wheaton 495A Water Transmission Main Excavation</t>
  </si>
  <si>
    <t>BT7479B22</t>
  </si>
  <si>
    <t>30" Steel Wheaton 495A Water Transmission Main Leak Repair</t>
  </si>
  <si>
    <t>DR7477A22</t>
  </si>
  <si>
    <t>Suitland HS Mainline Relocation</t>
  </si>
  <si>
    <t>DA7476Z22</t>
  </si>
  <si>
    <t>Overlook Trail</t>
  </si>
  <si>
    <t>CR7475A22</t>
  </si>
  <si>
    <t>Capri Place/Rock Run manhole relocation and armoing (0100126M), main re-alignment (0100126S), stream restoration and SSO mitigation</t>
  </si>
  <si>
    <t>DA7474Z22</t>
  </si>
  <si>
    <t>Pheasant Ridge</t>
  </si>
  <si>
    <t>DA7473Z22</t>
  </si>
  <si>
    <t>Washington Square</t>
  </si>
  <si>
    <t>DA6247E17</t>
  </si>
  <si>
    <t>The Preserve at Westphalia - Part 5</t>
  </si>
  <si>
    <t>DA4249P05</t>
  </si>
  <si>
    <t>South Lake - Parts 9 and 10</t>
  </si>
  <si>
    <t>AM6474D18</t>
  </si>
  <si>
    <t>RGH Blazer Unit Installation - Lobby Level and 2nd Floor</t>
  </si>
  <si>
    <t>000890.58</t>
  </si>
  <si>
    <t>DA4249N05</t>
  </si>
  <si>
    <t xml:space="preserve">SOUTH LAKE PART 28			</t>
  </si>
  <si>
    <t>DA6547F18</t>
  </si>
  <si>
    <t xml:space="preserve">Patuxent Greens			</t>
  </si>
  <si>
    <t>DA7155D21</t>
  </si>
  <si>
    <t xml:space="preserve">Westphalia Town Center North - Part 4			</t>
  </si>
  <si>
    <t>DA7155G21</t>
  </si>
  <si>
    <t xml:space="preserve">Westphalia Town Center North - Part 7			</t>
  </si>
  <si>
    <t>AM7472A22</t>
  </si>
  <si>
    <t xml:space="preserve">Lyttonsville Depot			</t>
  </si>
  <si>
    <t>DA7155E21</t>
  </si>
  <si>
    <t xml:space="preserve">Westphalia Town Center North - Part 5			</t>
  </si>
  <si>
    <t>DA7155F21</t>
  </si>
  <si>
    <t xml:space="preserve">Westphalia Town Center North - Part 6			</t>
  </si>
  <si>
    <t>BF7471A22</t>
  </si>
  <si>
    <t xml:space="preserve">Patuxent Chemical Building HVAC Replacement/Improvement			</t>
  </si>
  <si>
    <t>000890.64</t>
  </si>
  <si>
    <t>DA6323A17</t>
  </si>
  <si>
    <t xml:space="preserve">Grosvenor Metro Station			</t>
  </si>
  <si>
    <t>DA7470Z22</t>
  </si>
  <si>
    <t>4625 Old Branch Ave</t>
  </si>
  <si>
    <t>DA6919G20</t>
  </si>
  <si>
    <t xml:space="preserve">PSTA SITE - Part 4			</t>
  </si>
  <si>
    <t>DA6919F20</t>
  </si>
  <si>
    <t xml:space="preserve">PSTA Site - Part 7			</t>
  </si>
  <si>
    <t>DA7460A22</t>
  </si>
  <si>
    <t xml:space="preserve">Lake Potomac			</t>
  </si>
  <si>
    <t>DA7469Z22</t>
  </si>
  <si>
    <t>210 MD Park Drive</t>
  </si>
  <si>
    <t>DA6208B16</t>
  </si>
  <si>
    <t xml:space="preserve">Traditions at Beechfield - Part 2			</t>
  </si>
  <si>
    <t>DA7468Z22</t>
  </si>
  <si>
    <t>TCR-Matapeake</t>
  </si>
  <si>
    <t>DA4311P06</t>
  </si>
  <si>
    <t xml:space="preserve">National Harbor			</t>
  </si>
  <si>
    <t>DA6662D19</t>
  </si>
  <si>
    <t xml:space="preserve">Calm Retreat			</t>
  </si>
  <si>
    <t>CI7467A22</t>
  </si>
  <si>
    <t xml:space="preserve">DTO_13 - DESIGN SERVICES FOR THE REHABILITATION OF APPROXIMATELY 1.5 MILES OF SANITARY SEWER MAINS WITHIN THE LANHAM COMMUNITY OF THE WESTERN BRANCH BASIN. NON-CONSENT DECREE. LOW IMPACT ESA			</t>
  </si>
  <si>
    <t>DA7466Z22</t>
  </si>
  <si>
    <t>Bryant Point</t>
  </si>
  <si>
    <t>CN7459A22</t>
  </si>
  <si>
    <t xml:space="preserve">10_DTO - DESIGN SERVICES FOR THE REPAIR AND REPLACEMENT OF APPROXIMATELY 1.03 MILES OF 24-INCH DUCTILE IRON FORCEMAIN WITHIN THE FORT WASHINGTON COMMUNITY OF THE PISCATAWAY BASIN. NON CONSENT DECREE ROADS. 			</t>
  </si>
  <si>
    <t>DA7465Z22</t>
  </si>
  <si>
    <t>Stephen's Crossing at Brandywine</t>
  </si>
  <si>
    <t>LR0000A23</t>
  </si>
  <si>
    <t>LL0000A23</t>
  </si>
  <si>
    <t>LC0000A23</t>
  </si>
  <si>
    <t>CR0000A23</t>
  </si>
  <si>
    <t>CN0000A23</t>
  </si>
  <si>
    <t>CK0000A23</t>
  </si>
  <si>
    <t>CI0000A23</t>
  </si>
  <si>
    <t>CI0000B23</t>
  </si>
  <si>
    <t>Current Costs Associated with Closed Jobs - Consent Decree</t>
  </si>
  <si>
    <t>LR0000Z22</t>
  </si>
  <si>
    <t>CB0000Z22</t>
  </si>
  <si>
    <t>BP Charges to Closed Projects</t>
  </si>
  <si>
    <t>CR0000Z22</t>
  </si>
  <si>
    <t>CI7464A22</t>
  </si>
  <si>
    <t xml:space="preserve">DTO_12 - DESIGN SERVICES FOR THE REHABILITATION OF APPROXIMATELY 1.6 MILES OF SANITARY SEWER MAINS WITHIN VARIOUS COMMUNITIES OF THE WATTS BRANCH BASIN. NON-CONSENT DECREE. ESA			</t>
  </si>
  <si>
    <t>CB6353R17</t>
  </si>
  <si>
    <t>BP Sewer Pump Station Upgrades, RH-MJ13, RH-MJ14, RH-MJ20, RH-MJ21, RH</t>
  </si>
  <si>
    <t>DA7462Z22</t>
  </si>
  <si>
    <t>Avanti Largo Apartments</t>
  </si>
  <si>
    <t>DA7463Z22</t>
  </si>
  <si>
    <t>Maryland City Centre</t>
  </si>
  <si>
    <t>DA6247C17</t>
  </si>
  <si>
    <t xml:space="preserve">The Preserve at Westphalia 			</t>
  </si>
  <si>
    <t>DA7221A21</t>
  </si>
  <si>
    <t xml:space="preserve">Glenndale Village			</t>
  </si>
  <si>
    <t>MV0000B23</t>
  </si>
  <si>
    <t>BT0000B23</t>
  </si>
  <si>
    <t>BR0000B23</t>
  </si>
  <si>
    <t>DA7460Z22</t>
  </si>
  <si>
    <t>Lake Potomac</t>
  </si>
  <si>
    <t>DA7290A22</t>
  </si>
  <si>
    <t xml:space="preserve">Wheaton Woods			</t>
  </si>
  <si>
    <t>DA6662C19</t>
  </si>
  <si>
    <t xml:space="preserve">Calm Retreat 			</t>
  </si>
  <si>
    <t>DA7458Z22</t>
  </si>
  <si>
    <t>4910 and 4920 Strathmore</t>
  </si>
  <si>
    <t>DA7456Z22</t>
  </si>
  <si>
    <t>Discovery Distict</t>
  </si>
  <si>
    <t>DA7455Z22</t>
  </si>
  <si>
    <t>Broad Creek</t>
  </si>
  <si>
    <t>DA6919D20</t>
  </si>
  <si>
    <t xml:space="preserve">Great Key PSTA Site, Part 5 			</t>
  </si>
  <si>
    <t>DA6949E20</t>
  </si>
  <si>
    <t xml:space="preserve">Willow Manor at Cabin Branch			</t>
  </si>
  <si>
    <t>DA4027D05</t>
  </si>
  <si>
    <t xml:space="preserve">BRANDYWINE CROSSING - PART 6			</t>
  </si>
  <si>
    <t>DA7006A20</t>
  </si>
  <si>
    <t xml:space="preserve">Accokeek Property			</t>
  </si>
  <si>
    <t>BT7457A22</t>
  </si>
  <si>
    <t>6800 Highview Ter - Replacement of broken 24" Water Main WS00041454 208NE03</t>
  </si>
  <si>
    <t>DA5461D12</t>
  </si>
  <si>
    <t xml:space="preserve">Canter Creek, Part 4 			</t>
  </si>
  <si>
    <t>RW8917A22</t>
  </si>
  <si>
    <t xml:space="preserve">Picataway Road (MD 223) at Floral Park Road 16-inch water relocations			</t>
  </si>
  <si>
    <t>MV7454B22</t>
  </si>
  <si>
    <t>10701 New Hampshire Ave - GSA/FDA (South Meter)</t>
  </si>
  <si>
    <t>MV7454A22</t>
  </si>
  <si>
    <t>10701 New Hampshire Ave - GSA/FDA (North Meter)</t>
  </si>
  <si>
    <t>DA7452Z22</t>
  </si>
  <si>
    <t>The Retreat at Glenn Dale</t>
  </si>
  <si>
    <t>DA7451Z22</t>
  </si>
  <si>
    <t>The Residences at Knowles Station Phase 2</t>
  </si>
  <si>
    <t>DA7099A21</t>
  </si>
  <si>
    <t xml:space="preserve">Brookeville Farms			</t>
  </si>
  <si>
    <t>DA7165A21</t>
  </si>
  <si>
    <t xml:space="preserve">3700 Forestville Rd Warehouse			</t>
  </si>
  <si>
    <t>DR7450A22</t>
  </si>
  <si>
    <t>Kenwood Section 4</t>
  </si>
  <si>
    <t>AM7287A22</t>
  </si>
  <si>
    <t>Water Meter Test Benches Purchase Anacostia</t>
  </si>
  <si>
    <t>DR7449A22</t>
  </si>
  <si>
    <t>Landy Sewer Reloaction</t>
  </si>
  <si>
    <t>AM6371F17</t>
  </si>
  <si>
    <t xml:space="preserve">RGH - 2nd Floor Partial Renovation (ESC &amp; Unisex Bathroom)			</t>
  </si>
  <si>
    <t>000890.62</t>
  </si>
  <si>
    <t>DA9381V92</t>
  </si>
  <si>
    <t xml:space="preserve"> TIMOTHY BRANCH RM2S SOUTH - Part 16			</t>
  </si>
  <si>
    <t>DA7448Z22</t>
  </si>
  <si>
    <t>Megamart</t>
  </si>
  <si>
    <t>DA7216A21</t>
  </si>
  <si>
    <t xml:space="preserve">Armstrong Property			</t>
  </si>
  <si>
    <t>CI7447A22</t>
  </si>
  <si>
    <t xml:space="preserve">DTO_12 - ENGINEERING SERVICES FOR THE REHABILITATION  OF APPROXIMATELY 2 MILES OF SEWER MAIN WITHIN VARIOUS COMMUNITIES OF THE OXON RUN BASIN. NON-CONSENT DECREE. ESA			</t>
  </si>
  <si>
    <t>CI7446A22</t>
  </si>
  <si>
    <t xml:space="preserve">DTO_15 - ENGINEERING SERVICES FOR THE REHABILITATION OF APPROXIMATELY 4 MILES OF SANITARY SEWER MAINS WITHIN THE BETHESDA COMMUNITY OF THE ROCK CREEK BASIN. NON-CONSENT DECREE. ESA			</t>
  </si>
  <si>
    <t>DA7445Z22</t>
  </si>
  <si>
    <t>George Residence-Single Family Development</t>
  </si>
  <si>
    <t>BM7444A22</t>
  </si>
  <si>
    <t>Installation of Water Sampling Stations (WSS)</t>
  </si>
  <si>
    <t>DA7443Z22</t>
  </si>
  <si>
    <t>9113 Baltimore Avenue Multifamily</t>
  </si>
  <si>
    <t>CR7179C21</t>
  </si>
  <si>
    <t xml:space="preserve">2(48)_CTO -  0.69 MILES OF SEWER MAIN REPLACEMENT LESS THAN 15"			</t>
  </si>
  <si>
    <t>LL7179C21</t>
  </si>
  <si>
    <t xml:space="preserve">2(48)_CTO - 0.64 MILES OF SEWER LATERAL LINING/RENEWAL; THE REHABILITATION OF 38 SEWER MANHOLES AND THE INSTALLATION OF 13 NEW SEWER MANHOLES WITHIN THE SILVER SPRING COMMUNITY OF THE NORTHWEST BRANCH BASIN. NON-CONSENST DECREE. ROADS.			</t>
  </si>
  <si>
    <t>LR7179C21</t>
  </si>
  <si>
    <t>CI7179C21</t>
  </si>
  <si>
    <t xml:space="preserve">2(48)_CTO - 0.8 MILES OF SEWER MAIN LINING LESS THAN 15"'			</t>
  </si>
  <si>
    <t>CI7178B21</t>
  </si>
  <si>
    <t xml:space="preserve">82_CTO -0.60 MILES OF SEWER MAIN LINING LESS THAN 15" WITHIN THE HYATTSVILLE AND MOUNT RAINER COMMUNITIES OF THE NORTHWEST BRANCH BASIN. NON CONSENT DECREE. ROADS.			</t>
  </si>
  <si>
    <t>CR7179B21</t>
  </si>
  <si>
    <t>1(47)_CTO -0.75 MILES OF SEWER MAIN REPLACEMENT LESS THAN 15",  THE REHABILITATION OF 10 SEWER MANHOLES AND THE INSTALLATION OF 15 SEWER MANHOLES WITHIN THE SILVER SPRING AND ADELPHI COMMUNITIES OF THE NORTHWEST BRANCH BASIN</t>
  </si>
  <si>
    <t>LL7179B21</t>
  </si>
  <si>
    <t xml:space="preserve">1(47)_CTO - 0.47 MILES OF SEWER LATERAL LINING/RENEWAL WITHIN THE SILVER SPRING AND ADELPHI COMMUNITIES OF THE NORTHWEST BRANCH BASIN. NON CONSENT DECREE. ROADS.			</t>
  </si>
  <si>
    <t>LR7179B21</t>
  </si>
  <si>
    <t>LR7118B21</t>
  </si>
  <si>
    <t>CTO_315 - 0.36 MILES OF SEWER LATERAL LINING/.REPLACEMENT, 2 SEWER MAIN SPOT/POINT REPAIRS LESS THAN OR EQUAL TO 15" AND THE REHABILITATION OF 82 SEWER MANHOLES WITHIN THE CLINTON COMMUNITY OF THE PISCATAWAY BASIN. NON CONSENT DECREE ROADS</t>
  </si>
  <si>
    <t>LL7118B21</t>
  </si>
  <si>
    <t>CR7118B21</t>
  </si>
  <si>
    <t xml:space="preserve">CTO_315 - 0.58 MILES OF SEWER MAIN REPLACEMENT LESS THAN 15";			</t>
  </si>
  <si>
    <t>CI7118B21</t>
  </si>
  <si>
    <t xml:space="preserve">CTO_315 -  2.36 MILES OF SEWER MAIN LINING LESS THAN 15"			</t>
  </si>
  <si>
    <t>RF7440B11</t>
  </si>
  <si>
    <t xml:space="preserve">Livingston Bridge Replacement- Survey of Blue Eyes Flowers.			</t>
  </si>
  <si>
    <t>CN6959B20</t>
  </si>
  <si>
    <t xml:space="preserve">XX_CTO - 0.6 MILE OF SEWER MAIN REPLACEMENT GREATER THAN OR EQUAL TO 15" (PUMPKIN HILL FORCEMAIN)			</t>
  </si>
  <si>
    <t>BD7442A22</t>
  </si>
  <si>
    <t>Rehabilitation of Brighton Dam Road Bridge No. M-0229</t>
  </si>
  <si>
    <t>000110.00</t>
  </si>
  <si>
    <t>DA7441Z22</t>
  </si>
  <si>
    <t>JLB at Forest Glen</t>
  </si>
  <si>
    <t>BI7440A22</t>
  </si>
  <si>
    <t>60/54" Rock Creek County Main Zone PCCP Transmission Main Rehabilitation</t>
  </si>
  <si>
    <t>DA7439Z22</t>
  </si>
  <si>
    <t>Kingsview Knolls</t>
  </si>
  <si>
    <t>DA7438Z22</t>
  </si>
  <si>
    <t>Tamer  Court</t>
  </si>
  <si>
    <t>DA6782A19</t>
  </si>
  <si>
    <t>The Enclave at Brandywine</t>
  </si>
  <si>
    <t>CR7437A22</t>
  </si>
  <si>
    <t xml:space="preserve">2820 52nd Ave - Replacement of 8" Sewer Segment 09012057S 204NE04.			</t>
  </si>
  <si>
    <t>DA6881B20</t>
  </si>
  <si>
    <t xml:space="preserve">Ashford Woods			</t>
  </si>
  <si>
    <t>DA7435Z22</t>
  </si>
  <si>
    <t>East Randolph Rd</t>
  </si>
  <si>
    <t>MV7436A22</t>
  </si>
  <si>
    <t xml:space="preserve">St. Camillus Church MVR/6" Meter Vault Replacement			</t>
  </si>
  <si>
    <t>MV7436B22</t>
  </si>
  <si>
    <t xml:space="preserve">Royco Inc. MVR/4" Meter Vault Replacement			</t>
  </si>
  <si>
    <t>MV7436C22</t>
  </si>
  <si>
    <t xml:space="preserve">Bradley House Condominium Ass. MVR/4" Meter Vault Replacement 			</t>
  </si>
  <si>
    <t>MV7436D22</t>
  </si>
  <si>
    <t xml:space="preserve">Rollingwood Apts MVR/4" Meter Vault Replacement			</t>
  </si>
  <si>
    <t>MV7436E22</t>
  </si>
  <si>
    <t xml:space="preserve">Triangle Towers Apartment MVR/6" Meter Vault Replacement			</t>
  </si>
  <si>
    <t>DA7434Z22</t>
  </si>
  <si>
    <t>Watkins Regional Park</t>
  </si>
  <si>
    <t>LR7392C22</t>
  </si>
  <si>
    <t>Enhanced Grouting Project - Task 2 (Laterals)</t>
  </si>
  <si>
    <t>DA7267A22</t>
  </si>
  <si>
    <t xml:space="preserve">Springbrook			</t>
  </si>
  <si>
    <t>DA7433Z22</t>
  </si>
  <si>
    <t>Parkside 7</t>
  </si>
  <si>
    <t>DA7432Z22</t>
  </si>
  <si>
    <t>Willerburn Acres</t>
  </si>
  <si>
    <t>DA4027C05</t>
  </si>
  <si>
    <t xml:space="preserve">BRANDYWINE CROSSING PART 6			</t>
  </si>
  <si>
    <t>BI7431A22</t>
  </si>
  <si>
    <t xml:space="preserve">Rehabilitation of transmission mains up to 96 in. diameter, utilizing FRP/CFRP			</t>
  </si>
  <si>
    <t>DA7430Z22</t>
  </si>
  <si>
    <t>Belle Haven - Parcel B</t>
  </si>
  <si>
    <t>LR7392B22</t>
  </si>
  <si>
    <t>Enhanced Grouting Project - Task 1 (Laterals)</t>
  </si>
  <si>
    <t>CI7429A22</t>
  </si>
  <si>
    <t xml:space="preserve">16_DTO - DESIGN SERVICES FOR THE REHABILITATION OF APPROXIMATELY 3.49 MILES OF SANITARY SEWER MAIN IN THE VARIOUS COMMUNITY WITHIN THE SENECA CREEK BASIN. NON CONSENT DECREE. ESA			</t>
  </si>
  <si>
    <t>DA6919C20</t>
  </si>
  <si>
    <t xml:space="preserve">Great Key PSTA Site, Part 3 			</t>
  </si>
  <si>
    <t>CI7428A22</t>
  </si>
  <si>
    <t xml:space="preserve">DTO_17 - DESIGN SERVICES FOR THE REHABILITATION OF APPROXIMATELY 3.2 MILES OF SANITARY SEWER MAIN IN THE DISTRICT HEIGHTS COMMUNITY WITHIN THE WESTERN BRANCH BASIN. NON-CONSENT DECREE. ESA			</t>
  </si>
  <si>
    <t>CI7427A22</t>
  </si>
  <si>
    <t xml:space="preserve">DTO_15 - DESIGN SERVICES FOR THE REHABILITATION OF APPROXIMATELY 2.4 MILES OF SANITARY SEWER MAIN IN THE HILLCREST HEIGHT COMMUNITY WITHIN THE OXON RUN BASIN. NON-CONSENT DECREE. ESA			</t>
  </si>
  <si>
    <t>DA7426Z22</t>
  </si>
  <si>
    <t>Middlebrook Hill</t>
  </si>
  <si>
    <t>BT7425A22</t>
  </si>
  <si>
    <t xml:space="preserve"> "0" Leaks initiative: Replace valves # VV06B06009, VV06B06065, VV06B06074, VV06B06075 and VV05B05053			</t>
  </si>
  <si>
    <t>DA7424Z22</t>
  </si>
  <si>
    <t>Yaman's Estates</t>
  </si>
  <si>
    <t>DA7234A21</t>
  </si>
  <si>
    <t>Hyattstown</t>
  </si>
  <si>
    <t>BT7423A22</t>
  </si>
  <si>
    <t>36" PCCP Mid-County Highway Montgomery County High Zone PCCP Transmission Main Rehabilitation</t>
  </si>
  <si>
    <t>DA7037B21</t>
  </si>
  <si>
    <t>16200 Frederick Road - King Buick</t>
  </si>
  <si>
    <t>DA7037A21</t>
  </si>
  <si>
    <t>DA4623F07</t>
  </si>
  <si>
    <t>Konterra Town Center East</t>
  </si>
  <si>
    <t>000028.18</t>
  </si>
  <si>
    <t>AM7422A22</t>
  </si>
  <si>
    <t xml:space="preserve">RGH Switchgear and Generator Replacement			</t>
  </si>
  <si>
    <t>000101.06</t>
  </si>
  <si>
    <t>DA7421Z22</t>
  </si>
  <si>
    <t>FEDERAL PLAZA WEST</t>
  </si>
  <si>
    <t>AM7420A22</t>
  </si>
  <si>
    <t xml:space="preserve">UST Conversion - RGH Building and Parkway WRRF			</t>
  </si>
  <si>
    <t>000890.39</t>
  </si>
  <si>
    <t>DA7419Z22</t>
  </si>
  <si>
    <t>Park Plaza</t>
  </si>
  <si>
    <t>LR7175C21</t>
  </si>
  <si>
    <t xml:space="preserve">51_CTO -0.38 MILES OF SEWER LATERAL LINING/RENEWAL AND THE REHABILITATION OF 30 SANITARY SEWER MANHOLES IN THE TEMPLE HILLS COMMUNIITY WITHIN THE PISCATAWAY BASIN. NON-CONSENT DECREE.ROADS.			</t>
  </si>
  <si>
    <t>LL7175C21</t>
  </si>
  <si>
    <t>CI7175C21</t>
  </si>
  <si>
    <t xml:space="preserve">51_CTO - 0.76 MILES OF SEWER MAIN LINING LESS THAN 15"			</t>
  </si>
  <si>
    <t>CR7175C21</t>
  </si>
  <si>
    <t xml:space="preserve">51_CTO -0.50 MILES OF SEWER MAIN REPLACEMENT LESS THAN 15"			</t>
  </si>
  <si>
    <t>CI7175B21</t>
  </si>
  <si>
    <t xml:space="preserve">50_CTO - 0.61 MILES OF SEWER MAIN LINING LESS THAN 15";			</t>
  </si>
  <si>
    <t>CR7175B21</t>
  </si>
  <si>
    <t xml:space="preserve">50_CTO -0.5 MILES OF SEWER MAIN REPLACEMENT LESS THAN 15";			</t>
  </si>
  <si>
    <t>LL7175B21</t>
  </si>
  <si>
    <t xml:space="preserve">50_CTO -0.31 MILES OF SEWER LATERAL LINING/RENEWAL AND THE REHABILITATION OF 34 SANITARY SEWER MANHOLES IN THE TEMPLE HILLS COMMUNIITY WITHIN THE PISCATAWAY BASIN. NON-CONSENT DECREE.ROADS.			</t>
  </si>
  <si>
    <t>LR7175B21</t>
  </si>
  <si>
    <t>RE8736A21</t>
  </si>
  <si>
    <t xml:space="preserve">Montgomery County will be performing an intersection improvement which makes necessary the Relocation of three WSSC fire hydrants and one air vent box at the intersection of MD 191 at MD 188 in Gaithersburg			</t>
  </si>
  <si>
    <t>BT7381A22</t>
  </si>
  <si>
    <t>Robert Goddard Montessori School 16" PCCP Replacement</t>
  </si>
  <si>
    <t>CB6353Q17</t>
  </si>
  <si>
    <t>BP Main PS Building Modifications - Historic Restoration, SD-MJ21, SD</t>
  </si>
  <si>
    <t>CB6353P17</t>
  </si>
  <si>
    <t>BP Main &amp; O Seawall Restoration (Phase 2 HQO), SC-MJ21, SC</t>
  </si>
  <si>
    <t>CB6353O17</t>
  </si>
  <si>
    <t>BP Process Control System Upgrade, LX-GIBP, LX</t>
  </si>
  <si>
    <t>DA3933A04</t>
  </si>
  <si>
    <t xml:space="preserve">Bellefonte			</t>
  </si>
  <si>
    <t>DA7379A22</t>
  </si>
  <si>
    <t xml:space="preserve">Quince Orchard Road			</t>
  </si>
  <si>
    <t>MV7418B22</t>
  </si>
  <si>
    <t>NIH VI</t>
  </si>
  <si>
    <t>MV7418C22</t>
  </si>
  <si>
    <t xml:space="preserve"> FT DETRICK - FOREST GLEN</t>
  </si>
  <si>
    <t>MV7418D22</t>
  </si>
  <si>
    <t>NIH IV</t>
  </si>
  <si>
    <t>MV7418E22</t>
  </si>
  <si>
    <t>NIH I</t>
  </si>
  <si>
    <t>MV7418A22</t>
  </si>
  <si>
    <t>WALTER REED MEDICAL CENTER</t>
  </si>
  <si>
    <t>DA3386J02</t>
  </si>
  <si>
    <t xml:space="preserve">St. James			</t>
  </si>
  <si>
    <t>CI7417A22</t>
  </si>
  <si>
    <t xml:space="preserve">DTO_11 - DESIGN SERVICES FOR THE REHABILITAITON OF APPROXIMATLEY 3 MILES OF SANITARY SEWER MAIN IN THE SILVER SPRING COMMUNITY WITHIN THE NORTHWEST BRANCH BASIN. NON CONSENT DECREE. ESA			</t>
  </si>
  <si>
    <t>BR6170B16</t>
  </si>
  <si>
    <t>4904 Crescent St - Water Service</t>
  </si>
  <si>
    <t>DR7416A22</t>
  </si>
  <si>
    <t>White Flint Metro Station Access Improvements</t>
  </si>
  <si>
    <t>MV7415C22</t>
  </si>
  <si>
    <t>SILVER SPRING METRO PLAZA II - 4553 16th Ave	SILVER SPRING METRO PLAZA II	SILVER SPRING METRO PLAZA II	SILVER SPRING METRO PLAZA II</t>
  </si>
  <si>
    <t>MV7415D22</t>
  </si>
  <si>
    <t>EXECUTIVE BUILDING - 7100 Baltimore Ave	EXECUTIVE BUILDING	EXECUTIVE BUILDING	EXECUTIVE BUILDING</t>
  </si>
  <si>
    <t>MV7415E22</t>
  </si>
  <si>
    <t>HYATTSVILLE HOUSE APTS - 6000 42nd Ave	HYATTSVILLE HOUSE AP00TS	HYATTSVILLE HOUSE AP00TS	HYATTSVILLE HOUSE AP00TS</t>
  </si>
  <si>
    <t>MV7415B22</t>
  </si>
  <si>
    <t>TDG PLAZA - 6700 Belcrest Rd	TDG PLAZA	TDG PLAZA	TDG PLAZA</t>
  </si>
  <si>
    <t>MV7415A22</t>
  </si>
  <si>
    <t>P.G. METRO CENTER INC - 6505 Belcrest Rd	P.G. METRO CENTER INC.	P.G. METRO CENTER INC.	P.G. METRO CENTER INC.</t>
  </si>
  <si>
    <t>CI7414A22</t>
  </si>
  <si>
    <t xml:space="preserve">1_DTO - DESIGN SERVICES FOR THE REHABILITATION OF APPROXIMATELY 1.0 MILES OF SANITARY SEWER MAIN IN THE CARROL AVENUE COMMUNITY WITHIN THE SLIGO CREEK BASIN. NON CONSENT DECREE. ESA			</t>
  </si>
  <si>
    <t>AW7413A22</t>
  </si>
  <si>
    <t xml:space="preserve">Lottsford Rd Water Main Redundancy			</t>
  </si>
  <si>
    <t>DA6956A20</t>
  </si>
  <si>
    <t xml:space="preserve">King Souder Property, Pt 1			</t>
  </si>
  <si>
    <t>MV7412A22</t>
  </si>
  <si>
    <t>KEN ROYNESTAD	KEN ROYNESTAD	KEN ROYNESTAD	KEN ROYNESTAD</t>
  </si>
  <si>
    <t>MV7412B22</t>
  </si>
  <si>
    <t>ADV CONSERVATION TECH	ADV CONSERVATION TECH	ADV CONSERVATION TECH	ADV CONSERVATION TECH</t>
  </si>
  <si>
    <t>MV7412C22</t>
  </si>
  <si>
    <t>PARKSID415E PLAZA CONDO	PARKSID415E PLAZA CONDO	PARKSID415E PLAZA CONDO	PARKSID415E PLAZA CONDO</t>
  </si>
  <si>
    <t>MV7412D22</t>
  </si>
  <si>
    <t>CHRISTINE CARDWELL	CHRISTINE CARDWELL	CHRISTINE CARDWELL	CHRISTINE CARDWELL</t>
  </si>
  <si>
    <t>MV7412E22</t>
  </si>
  <si>
    <t>MONTCLAIR MANOR HOA	MONTCLAIR MANOR HOA	MONTCLAIR MANOR HOA	MONTCLAIR MANOR HOA</t>
  </si>
  <si>
    <t>MV7411D22</t>
  </si>
  <si>
    <t xml:space="preserve">REGENCY CARE OF SILVER SPRING LLC	</t>
  </si>
  <si>
    <t>MV7411C22</t>
  </si>
  <si>
    <t xml:space="preserve">BLAIR PARK APARTMENTS	</t>
  </si>
  <si>
    <t>MV7411A22</t>
  </si>
  <si>
    <t>NAVAL FACIL ENG COMM WASH</t>
  </si>
  <si>
    <t>MV7411B22</t>
  </si>
  <si>
    <t>BURGANDY PARK ASSOCIATES, 1300-38 E GUDE DRIVE, ROCKVILLE</t>
  </si>
  <si>
    <t>MV7410A22</t>
  </si>
  <si>
    <t xml:space="preserve">COLUMBIA UNION COLLEGE			</t>
  </si>
  <si>
    <t>MV7410B22</t>
  </si>
  <si>
    <t xml:space="preserve">TAKOMA PHOENIX CONDOMINIUM			</t>
  </si>
  <si>
    <t>MV7410C22</t>
  </si>
  <si>
    <t xml:space="preserve">KEMP MILL SHOPPING CTR			</t>
  </si>
  <si>
    <t>MV7410D22</t>
  </si>
  <si>
    <t xml:space="preserve">NATIONAL CENTER FOR CHILDREN AND FAMILIES			</t>
  </si>
  <si>
    <t>MV7410E22</t>
  </si>
  <si>
    <t xml:space="preserve">NATIONAL PARK SEM MASNTASS INC			</t>
  </si>
  <si>
    <t>MV7409A22</t>
  </si>
  <si>
    <t>Comcast Communication Inc.</t>
  </si>
  <si>
    <t>MV7409B22</t>
  </si>
  <si>
    <t>Bowie Health Center</t>
  </si>
  <si>
    <t>MV7409C22</t>
  </si>
  <si>
    <t>Smithsonian Institute</t>
  </si>
  <si>
    <t>MV7409D22</t>
  </si>
  <si>
    <t xml:space="preserve">Cedar Hill Cemetery, Meter Vault Replace - 3" C Meter.			</t>
  </si>
  <si>
    <t>MV7409E22</t>
  </si>
  <si>
    <t>Portabello</t>
  </si>
  <si>
    <t>MV7409F22</t>
  </si>
  <si>
    <t>Marlow Towers Garden Condos</t>
  </si>
  <si>
    <t>DR7408A22</t>
  </si>
  <si>
    <t>FORESTVILLE COMMERCIAL CENTER SEWER RELOCATION</t>
  </si>
  <si>
    <t>DA7407Z22</t>
  </si>
  <si>
    <t>Cole Property</t>
  </si>
  <si>
    <t>DA6741B19</t>
  </si>
  <si>
    <t xml:space="preserve">Northpark			</t>
  </si>
  <si>
    <t>BT7406A22</t>
  </si>
  <si>
    <t>36" NIST Montgomery County High Zone PCCP Transmission Main Emergency Intervention</t>
  </si>
  <si>
    <t>CI7405A22</t>
  </si>
  <si>
    <t xml:space="preserve">1_CTO - .72 MILES OF SEWER MAIN LINING/PIPE BURSTING LESS THAN 15";			</t>
  </si>
  <si>
    <t>CR7405A22</t>
  </si>
  <si>
    <t xml:space="preserve">1_CTO - 0.06 MILES OF SEWER MAIN REPLACEMENT			</t>
  </si>
  <si>
    <t>LL7405A22</t>
  </si>
  <si>
    <t xml:space="preserve">1_CTO -  .06 MILES OF SEWER LATERAL LINING/RENEWAL AND THE REHABILITATION OF 5 SEWER MANHOLES IN THE HYATTSVILLE COMMUNITY WITHIN THE BEAVERDAM BASIN. NON-CONSENT DECREE . ROADS			</t>
  </si>
  <si>
    <t>LR7405A22</t>
  </si>
  <si>
    <t>DA7404Z22</t>
  </si>
  <si>
    <t>Crown Farm Office</t>
  </si>
  <si>
    <t>DA6741A19</t>
  </si>
  <si>
    <t xml:space="preserve">Northpark 			</t>
  </si>
  <si>
    <t>AM6474C18</t>
  </si>
  <si>
    <t>RGH Blazer HVAC Replacement (Floors 8,10)</t>
  </si>
  <si>
    <t>DA7092A21</t>
  </si>
  <si>
    <t xml:space="preserve">LIBERTY MILL			</t>
  </si>
  <si>
    <t>LL6354B17</t>
  </si>
  <si>
    <t xml:space="preserve">44_CTO -  1.2 MILES OF SEWER LATERAL LINING/RENEWAL AND THE REHABILITATION OF 92 SEWER MANHOLES IN THE GAITHERSBURG COMMUNITY WITHIN THE ROCK CREEK BASIN. NON-CONSENT DECREE . ROADS			</t>
  </si>
  <si>
    <t>LR6354B17</t>
  </si>
  <si>
    <t>CI6354B17</t>
  </si>
  <si>
    <t xml:space="preserve">49_CTO - 1.294 MILES OF SEWER MAIN  LINING LESS THAN 15";			</t>
  </si>
  <si>
    <t>CR6354B17</t>
  </si>
  <si>
    <t xml:space="preserve">44_CTO - 1.47 MILES OF SEWER MAIN REPLACEMENT			</t>
  </si>
  <si>
    <t>CI7402A22</t>
  </si>
  <si>
    <t xml:space="preserve">DTO_10 - DESIGN SERVICES FOR THE REHABILITATION OF APPROXIMATELY 0.7 MILES OF SEWER MAIN IN LAUREL WITHIN THE PARKWAY BASIN.NON-CONSENT DECREE. ESA			</t>
  </si>
  <si>
    <t>DA7401Z22</t>
  </si>
  <si>
    <t>9215 Overlook Trail</t>
  </si>
  <si>
    <t>DA6919B20</t>
  </si>
  <si>
    <t xml:space="preserve">Great Key-PSTA			</t>
  </si>
  <si>
    <t>DA6919A20</t>
  </si>
  <si>
    <t>CR7400A22</t>
  </si>
  <si>
    <t xml:space="preserve">11_DTO - DESIGN SERVICES FOR THE REPLACEMENT OF APPROXIMATELY 0.057 MILES OF SEWER MAIN - GUDELSKY CHILD DEVELOPMENT CENTER. SLIGO CREEK BASIN. NON-CONSENT DECREE. ROADS.			</t>
  </si>
  <si>
    <t>MV7399A22</t>
  </si>
  <si>
    <t>Whitehall Condo</t>
  </si>
  <si>
    <t>DA7398Z22</t>
  </si>
  <si>
    <t>Battery Lane</t>
  </si>
  <si>
    <t>AM7397A22</t>
  </si>
  <si>
    <t>Electric Vehicle Charging Stations - purchase and install</t>
  </si>
  <si>
    <t>000890.69</t>
  </si>
  <si>
    <t>CI7334A22</t>
  </si>
  <si>
    <t xml:space="preserve">Urgent 8" Sewer Main Repair Seneca Creek Basin			</t>
  </si>
  <si>
    <t>DA7074A21</t>
  </si>
  <si>
    <t>Randolph Road</t>
  </si>
  <si>
    <t>DR7395A22</t>
  </si>
  <si>
    <t>Final Knox</t>
  </si>
  <si>
    <t>CD7396A22</t>
  </si>
  <si>
    <t>Piscataway WRRF Energy Efficient Submersible Mixer Upgrade</t>
  </si>
  <si>
    <t>000103.02</t>
  </si>
  <si>
    <t>DA7394Z22</t>
  </si>
  <si>
    <t>Largo Parcel O</t>
  </si>
  <si>
    <t>DA7393Z22</t>
  </si>
  <si>
    <t>Preston Place</t>
  </si>
  <si>
    <t>DA4623E07</t>
  </si>
  <si>
    <t>CI7392B22</t>
  </si>
  <si>
    <t>Enhanced Grouting Project - Task 1</t>
  </si>
  <si>
    <t>CI7392C22</t>
  </si>
  <si>
    <t>Enhanced Grouting Project - Task 2</t>
  </si>
  <si>
    <t>CI7392D22</t>
  </si>
  <si>
    <t>Enhanced Grouting Project - Task 3</t>
  </si>
  <si>
    <t>CI7392E22</t>
  </si>
  <si>
    <t>Enhanced Grouting Project - Task 4</t>
  </si>
  <si>
    <t>CI7392F22</t>
  </si>
  <si>
    <t>Enhanced Grouting Project - Task 5</t>
  </si>
  <si>
    <t>DA7390Z22</t>
  </si>
  <si>
    <t>Willow Creek</t>
  </si>
  <si>
    <t>DA7391Z22</t>
  </si>
  <si>
    <t>UNITED THERAPEUTICS - 8728 Colesville Rd</t>
  </si>
  <si>
    <t>DA7388Z22</t>
  </si>
  <si>
    <t>Montouri Property</t>
  </si>
  <si>
    <t>DA7389Z22</t>
  </si>
  <si>
    <t>(SPF) Alexander Property</t>
  </si>
  <si>
    <t>CI7392A22</t>
  </si>
  <si>
    <t>Enhanced Grouting Project</t>
  </si>
  <si>
    <t>RW6645B07</t>
  </si>
  <si>
    <t>MD 4 36 inch water main relocation</t>
  </si>
  <si>
    <t>LL7047B21</t>
  </si>
  <si>
    <t>SEWER LATERAL LINING/RENEWAL; THE REHABILITATION OF 25 SEWER MANHOLES Hillcrest Heights Comnty Oxon Run Basin</t>
  </si>
  <si>
    <t>LR7047B21</t>
  </si>
  <si>
    <t>CTO_66 - 0.25 MILES OF SEWER LATERAL RENEWALS LESS THAN 15"; THE OXON RUN BASIN.</t>
  </si>
  <si>
    <t>CR7047B21</t>
  </si>
  <si>
    <t>CTO_66 - .'0.48 MILES OF SEWER MAIN REPLACEMENT LESS THAN 15"; MANHOLE REHABILITATION AND INSTALLATION OF NEW MANHOLES IN THE HILLCREST HEIGHTS COMMUNITY WITHIN THE OXON RUN BASIN. NON CONSENT DECREE. ROADS</t>
  </si>
  <si>
    <t>CI7047B21</t>
  </si>
  <si>
    <t>CTO_66 - 0.48 MILES OF SEWER MAIN REHABILITATION LESS THAN 15"; OXON RUN BASIN.</t>
  </si>
  <si>
    <t>BR7381A22</t>
  </si>
  <si>
    <t>Robert Goddard Montessori School - Meter Vault Piping Upgrades Only</t>
  </si>
  <si>
    <t>DA5608H13</t>
  </si>
  <si>
    <t>Bloom MV Area 6A (Part 4)</t>
  </si>
  <si>
    <t>DA7014A21</t>
  </si>
  <si>
    <t>'MacArthur Park - Lot 11</t>
  </si>
  <si>
    <t>BT7384A22</t>
  </si>
  <si>
    <t>Replacment of two 36" valves at Potomac WFP</t>
  </si>
  <si>
    <t>BT7385A22</t>
  </si>
  <si>
    <t>Replace 60 LF 16-inch PCCP water main. WO #3114345</t>
  </si>
  <si>
    <t>BT7386A22</t>
  </si>
  <si>
    <t>3801 Walters Ln Replacement of 16" PCCP with new 14" valve</t>
  </si>
  <si>
    <t>BT7387A22</t>
  </si>
  <si>
    <t>3601 Walters Ln - Replacement of 16" PCCP and existing Valve</t>
  </si>
  <si>
    <t>BT7383A22</t>
  </si>
  <si>
    <t>Installing 10LF of 16" DIP and a new 16" valve at Cedar heights tank in Damascus</t>
  </si>
  <si>
    <t>DA7382Z22</t>
  </si>
  <si>
    <t>Greenbriar</t>
  </si>
  <si>
    <t>BT6308A17</t>
  </si>
  <si>
    <t>Mt. Airey WMR - Replacement of 16" WM in Olney</t>
  </si>
  <si>
    <t>CI7380A22</t>
  </si>
  <si>
    <t xml:space="preserve">DTO_16 - DESIGN SERVICE FOR THE REHABILITATION OF APPROXIMATELY 1.20 MILES OF SEWER MAIN IN VARIOUS COMMUNITIES WITHIN THE ROCK RUN BASIN.NON-CONSENT DECREE. ESA			</t>
  </si>
  <si>
    <t>DA7379Z22</t>
  </si>
  <si>
    <t xml:space="preserve"> Quince Orchard Rd</t>
  </si>
  <si>
    <t>DA7317A22</t>
  </si>
  <si>
    <t xml:space="preserve">BLACK HILLS LOTS 15 AND 18			</t>
  </si>
  <si>
    <t>DA7378Z22</t>
  </si>
  <si>
    <t>Wood Property</t>
  </si>
  <si>
    <t xml:space="preserve">Serra Property			</t>
  </si>
  <si>
    <t>DA7015A21</t>
  </si>
  <si>
    <t xml:space="preserve">Chick-Fil-A Upper Marlboro			</t>
  </si>
  <si>
    <t>DA6672C19</t>
  </si>
  <si>
    <t xml:space="preserve">Beltway Plaza			</t>
  </si>
  <si>
    <t>DA7377Z22</t>
  </si>
  <si>
    <t>EcoGrads</t>
  </si>
  <si>
    <t>DR7376A22</t>
  </si>
  <si>
    <t>Park Place at Addison Road Metro</t>
  </si>
  <si>
    <t>DA7375Z22</t>
  </si>
  <si>
    <t>Rock Spring Centre</t>
  </si>
  <si>
    <t>DA5720E14</t>
  </si>
  <si>
    <t xml:space="preserve">Melford Town Center			</t>
  </si>
  <si>
    <t>DA5720F14</t>
  </si>
  <si>
    <t>BT7370A22</t>
  </si>
  <si>
    <t xml:space="preserve">VV14D02127 LARGE VALVE/VAULT REPLACEMENT - 214NW02			</t>
  </si>
  <si>
    <t>BT7371A22</t>
  </si>
  <si>
    <t xml:space="preserve">VV15D06104 LARGE VALVE/VAULT REPLACEMENT - 215NW06			</t>
  </si>
  <si>
    <t>BT7372A22</t>
  </si>
  <si>
    <t xml:space="preserve">VV10A06032 LARGE VALVE/VAULT REPLACEMENT - 210NE06			</t>
  </si>
  <si>
    <t>BT7373A22</t>
  </si>
  <si>
    <t xml:space="preserve">VV16A03141 LARGE VALVE/VAULT REPLACEMENT - 216NE03			</t>
  </si>
  <si>
    <t>BT7374A22</t>
  </si>
  <si>
    <t xml:space="preserve">VV16A07011 LARGE VALVE/VAULT REPLACEMENT - 216NE07			</t>
  </si>
  <si>
    <t>DA7369Z22</t>
  </si>
  <si>
    <t>Wood Partners New Carrollton</t>
  </si>
  <si>
    <t>DA7367Z22</t>
  </si>
  <si>
    <t>Westphalia Estates</t>
  </si>
  <si>
    <t>BT6475A18</t>
  </si>
  <si>
    <t>Lemontree Ln Large Water Main Replace</t>
  </si>
  <si>
    <t>CB6353N17</t>
  </si>
  <si>
    <t>BP Re-Activation of Anacostia Force Main/Gravity Main as Relief to Anacostia Force Main, PJ-AFMR, PJ</t>
  </si>
  <si>
    <t>DA5246B11</t>
  </si>
  <si>
    <t xml:space="preserve">Landy Property Part 2			</t>
  </si>
  <si>
    <t>DA5246C11</t>
  </si>
  <si>
    <t xml:space="preserve">Landy Property Part 3			</t>
  </si>
  <si>
    <t>CI7366A22</t>
  </si>
  <si>
    <t xml:space="preserve">DTO_3 - DESIGN SERVICES FOR THE REHABILITATION OF APPROXIMATELY 1.05  MILES OF SEWER MAIN IN THE VICINITY OF ASPEN HILLS ROAD WITHIN THE ROCK CREEK BASIN. NON CONSENT DECREE. ROADS"			</t>
  </si>
  <si>
    <t>DA6672A19</t>
  </si>
  <si>
    <t>LL7365A22</t>
  </si>
  <si>
    <t>'CTO_1 -  0.10 MILES OF SEWER LATERAL LINING/RENEWAL; 0.1 MILES OF SEWER MAIN GROUTING; 0.5 MILES OF SEWER MAIN SPOT/POINT REPAIR; THE REHABILITATION OF 16 SEWER MANHOLES AND THE INSTALLATION OF 3 NEW SEWER MANHOLES IN TH OXON HILL</t>
  </si>
  <si>
    <t>LR7365A22</t>
  </si>
  <si>
    <t>CI7365A22</t>
  </si>
  <si>
    <t xml:space="preserve">CTO_1 -  - 3.0 MILES OF SEWER MAIN LINING LESS THAN 15";			</t>
  </si>
  <si>
    <t>CI7364A22</t>
  </si>
  <si>
    <t xml:space="preserve">CTO_1001 - 3.04 MILES OFSEWER MAIN LINING LESS THAN 15";			</t>
  </si>
  <si>
    <t>CR7364A22</t>
  </si>
  <si>
    <t xml:space="preserve">CTO_1001 - 0.16 MILES OF SEWER MAIN REPLACEMENT LESS THAN 15";			</t>
  </si>
  <si>
    <t>LL7364A22</t>
  </si>
  <si>
    <t xml:space="preserve">CTO_1001-  0.07 MILES OF SEWER LATERAL LINING/RENEWAL; THE REHABILITATION OF 30 SEWER MANHOLES AND THE INSTALLATION OF 2 NEW SEWER MANHOLES IN THE SILVER SPRING COMMUNITY WITHIN THE NORTHWEST BRANCH BASIN.  NON-CONSENT DECREE. ESA.			</t>
  </si>
  <si>
    <t>LR7364A22</t>
  </si>
  <si>
    <t>DA7363Z22</t>
  </si>
  <si>
    <t>WOODSON LANDING</t>
  </si>
  <si>
    <t>CR6851S20</t>
  </si>
  <si>
    <t xml:space="preserve">44_CTO - 0.04 MILES OF SEWER MAIN REPLACEMENT			</t>
  </si>
  <si>
    <t>LL6851S20</t>
  </si>
  <si>
    <t xml:space="preserve">44_CTO -  0.01 MILES OF SEWER LATERAL LINING/RENEWAL AND THE REHABILITATION OF 70 SEWER MANHOLES IN VARIOUS COMMUNITIES WITHIN THE PISCATAWAY BASIN. NON-CONSENT DECREE . ESA			</t>
  </si>
  <si>
    <t>LR6851S20</t>
  </si>
  <si>
    <t>CI6851S20</t>
  </si>
  <si>
    <t xml:space="preserve">44_CTO - 3.14 MILES OF SEWER MAIN  LINING LESS THAN 15";			</t>
  </si>
  <si>
    <t>CI7362A22</t>
  </si>
  <si>
    <t xml:space="preserve">DTO_2 - DESIGN SERVICES FOR THE REHABILITATION OF APPROXIMATELY 2 MILES OF SEWER MAIN IN THE OXON HILL COMMUNITY  WITHIN THE BROAD CREEK BASIN. NON CONSENT DECREE. ROADS.			</t>
  </si>
  <si>
    <t>CI7361A22</t>
  </si>
  <si>
    <t xml:space="preserve">DTO_10 - DESIGN SERVICES FOR THE REHABILITATION OF APPROXIMATELY 2 MILES OF SEWER MAIN IN VARIOUS COMMUNITIES WITHIN THE ROCK CREEK BASIN. NON CONSENT DECREE. ROADS.			</t>
  </si>
  <si>
    <t>CI7360A22</t>
  </si>
  <si>
    <t xml:space="preserve">DTO_9 - DESIGN SERVICES FOR THE REHABILITATION OF APPROXIMATELY 2 MILES OF SEWER MAIN IN VARIOUS COMMUNITIES WITHIN THE ROCK CREEK BASIN. NON CONSENT DECREE ROADS.			</t>
  </si>
  <si>
    <t>CI7358A22</t>
  </si>
  <si>
    <t xml:space="preserve">DTO_6 - DESIGN SERVICES FOR THE REHABILITATION OF APPROXIMATELY 4 MILES OF SEWER MAIN IN THE ASPEN HILLS COMMUNITY WITHIN THE SLIGO CREEK BASIN. NON CONSENT DECREE ROADS			</t>
  </si>
  <si>
    <t>DA5461C12</t>
  </si>
  <si>
    <t xml:space="preserve">Canter Creek, Part 3			</t>
  </si>
  <si>
    <t>DA6955A20</t>
  </si>
  <si>
    <t xml:space="preserve">Harmony at Brandywine			</t>
  </si>
  <si>
    <t>CD7357A22</t>
  </si>
  <si>
    <t>Western Branch WRRF Raw Influent Building VFD Climate Control</t>
  </si>
  <si>
    <t>000647.61</t>
  </si>
  <si>
    <t>DA6925B20</t>
  </si>
  <si>
    <t xml:space="preserve">Erickson Living Offsite Sewer North			</t>
  </si>
  <si>
    <t>DA5608G13</t>
  </si>
  <si>
    <t xml:space="preserve">Bloom MV Area 3A (Part 7)			</t>
  </si>
  <si>
    <t>DA7035A21</t>
  </si>
  <si>
    <t xml:space="preserve">Richardson Subdivision			</t>
  </si>
  <si>
    <t>DA7356Z22</t>
  </si>
  <si>
    <t>Sandy Spring Missing Middle Housing</t>
  </si>
  <si>
    <t>DA6602E18</t>
  </si>
  <si>
    <t xml:space="preserve">Smith Farm Home, Part 7A			</t>
  </si>
  <si>
    <t>DR7355A22</t>
  </si>
  <si>
    <t>Erickson Living Water, Sewer &amp; FH Relocation</t>
  </si>
  <si>
    <t>DA7354Z22</t>
  </si>
  <si>
    <t>Hawkins Property</t>
  </si>
  <si>
    <t>DA5720D14</t>
  </si>
  <si>
    <t xml:space="preserve">Medford Village			</t>
  </si>
  <si>
    <t>DR7353A22</t>
  </si>
  <si>
    <t>Craftsman Circle</t>
  </si>
  <si>
    <t>CN7334A22</t>
  </si>
  <si>
    <t xml:space="preserve">Urgent 30" Sewer Main Repair Seneca Creek Basin - New main			</t>
  </si>
  <si>
    <t>CI7352A22</t>
  </si>
  <si>
    <t xml:space="preserve">10_DTO - DESIGN SERVICES FOR THE REHABILITATION OF APPOXIMATELY 0.3 MILES OF SEWER MAIN IN THE GERMANTOWN COMMUNITY WITHIN THE SENECA CREEEK BASIN. NON CONSENT DECREE ROADS.			</t>
  </si>
  <si>
    <t>DA7350Z22</t>
  </si>
  <si>
    <t>Glenwood Hills</t>
  </si>
  <si>
    <t>DA7351Z22</t>
  </si>
  <si>
    <t>DA6985A20</t>
  </si>
  <si>
    <t xml:space="preserve">Heppe Property			</t>
  </si>
  <si>
    <t>BT7349A22</t>
  </si>
  <si>
    <t>Repair 42-inch steel water main via 5-10 feet of pipe replacement.             WO #3099101</t>
  </si>
  <si>
    <t>DA7348Z22</t>
  </si>
  <si>
    <t>Century</t>
  </si>
  <si>
    <t>AW5273C11</t>
  </si>
  <si>
    <t>Old Marlboro Pike 6¿, 8¿, 12¿ and 14¿ new water main</t>
  </si>
  <si>
    <t>CB6353M17</t>
  </si>
  <si>
    <t>BP Sewer Pump Stations Upgrades, HH-MJ45, HH</t>
  </si>
  <si>
    <t>DA7346Z22</t>
  </si>
  <si>
    <t>1990 BRIGHTSEAT ROAD</t>
  </si>
  <si>
    <t>CK7347A22</t>
  </si>
  <si>
    <t>Piscataway Raw Station Pipe Lining</t>
  </si>
  <si>
    <t>DA7345Z22</t>
  </si>
  <si>
    <t>Alafia Baptist Church</t>
  </si>
  <si>
    <t>DA7159A21</t>
  </si>
  <si>
    <t xml:space="preserve">WILLOW RIDGE SUBDIVISION			</t>
  </si>
  <si>
    <t>DA7344Z22</t>
  </si>
  <si>
    <t>Janoske Property</t>
  </si>
  <si>
    <t>DA6672B19</t>
  </si>
  <si>
    <t>BR6824A19</t>
  </si>
  <si>
    <t>South Osborne Road 4,8,12 Inch Water Main Replacement</t>
  </si>
  <si>
    <t>DR7343A22</t>
  </si>
  <si>
    <t>Takoma Park City Library Sewer Relocation</t>
  </si>
  <si>
    <t>DA6721A19</t>
  </si>
  <si>
    <t xml:space="preserve">Hillandale Gateway			</t>
  </si>
  <si>
    <t>CN7342A22</t>
  </si>
  <si>
    <t xml:space="preserve">30" Concrete sewer main repair 18845 Porterfield way Great Seneca Highway..			</t>
  </si>
  <si>
    <t>RF8616A20</t>
  </si>
  <si>
    <t xml:space="preserve">RELO -Calvert Hills / College Park Project 			</t>
  </si>
  <si>
    <t>RE8616A20</t>
  </si>
  <si>
    <t>DA7341Z22</t>
  </si>
  <si>
    <t>Atlantic Carwash</t>
  </si>
  <si>
    <t>CR7122B21</t>
  </si>
  <si>
    <t xml:space="preserve">1(305)_CTO - 0.38 MILES OF SEWER MAIN PIPE BURSTING LESS THAN 15" 			</t>
  </si>
  <si>
    <t>BT7340A22</t>
  </si>
  <si>
    <t xml:space="preserve">Replace valve VV07B05057 (36" Dia Horizontal)			</t>
  </si>
  <si>
    <t>CI7339A22</t>
  </si>
  <si>
    <t xml:space="preserve">9_DTO - DESIGN SERVICES FOR THE REHABILITATION OF APPOXIMATELY 3 MILES OF SEWER MAIN IN THE SILVER SPRING COMMUNITY WITHIN THE PAINT BRANCH BASIN. NON CONSENT DECREE ROADS.			</t>
  </si>
  <si>
    <t>CI7338A22</t>
  </si>
  <si>
    <t xml:space="preserve">8_DTO - DESIGN SERVICES FOR THE REHABILITATION OF APPOXIMATELY 2 MILES OF SEWER MAIN IN THE SILVER SPRING COMMUNITY WITHIN THE PAINT BRANCH BASIN. NON CONSENT DECREE ROADS.			</t>
  </si>
  <si>
    <t>CI7337A22</t>
  </si>
  <si>
    <t xml:space="preserve">DTO_7 - DESIGN SERVICES FOR THE REHABILITATION OF APPROXIMATELY 3 MILES  OF SANITARY SEWER MAINS IN THE DISTRICT HEIGHTS COMMUNITY WITHIN THE WESTERN BRANCH BASIN. NON CONSENT DECREE ROADS			</t>
  </si>
  <si>
    <t>DA7336Z22</t>
  </si>
  <si>
    <t>5300 Crain Land Condo</t>
  </si>
  <si>
    <t>LR7335A22</t>
  </si>
  <si>
    <t xml:space="preserve">Mount Oak Road Sewer Lateral Relocation, 140 LF for 8-inch Pipe Extension			</t>
  </si>
  <si>
    <t>CR7335A22</t>
  </si>
  <si>
    <t>DA7299Z22</t>
  </si>
  <si>
    <t>Metro City</t>
  </si>
  <si>
    <t>CK7334A22</t>
  </si>
  <si>
    <t xml:space="preserve">Urgent 30" Sewer Main Repair Seneca Creek Basin			</t>
  </si>
  <si>
    <t>Woodlin Elementary School Mainline Relocation</t>
  </si>
  <si>
    <t>DA3386G02</t>
  </si>
  <si>
    <t xml:space="preserve">St. James, Pt. 5			</t>
  </si>
  <si>
    <t>CR7119B21</t>
  </si>
  <si>
    <t xml:space="preserve"> '1(304)_CTO - 0.57 MILES OF SEWER MAIN PIPE BURSTING LESS THAN 15"			</t>
  </si>
  <si>
    <t>DA6302G17</t>
  </si>
  <si>
    <t xml:space="preserve">Mount Prospect (Hanson Property			</t>
  </si>
  <si>
    <t>BT7328E22</t>
  </si>
  <si>
    <t>2655 University Blvd Valve V136 Replacement</t>
  </si>
  <si>
    <t>BT7328D22</t>
  </si>
  <si>
    <t>1500 University Blvd W Valve V117 Replacement</t>
  </si>
  <si>
    <t>BT7328C22</t>
  </si>
  <si>
    <t xml:space="preserve">1000 University Blvd W Valve V109 Replacement			</t>
  </si>
  <si>
    <t>BT7328B22</t>
  </si>
  <si>
    <t>1000 University Blvd W Valve V108 Replacement</t>
  </si>
  <si>
    <t>BT7328A22</t>
  </si>
  <si>
    <t>449 E University Blvd</t>
  </si>
  <si>
    <t>BT7329C22</t>
  </si>
  <si>
    <t xml:space="preserve">10001 Frank Tippet Rd Valve Replacement			</t>
  </si>
  <si>
    <t>BT7329B22</t>
  </si>
  <si>
    <t xml:space="preserve">9721 Frank Tippet Rd Valve Replacement			</t>
  </si>
  <si>
    <t>BT7329A22</t>
  </si>
  <si>
    <t>11600 N. Marlton Ave Valve Replacement</t>
  </si>
  <si>
    <t>BT7330A22</t>
  </si>
  <si>
    <t>8700 Tuckerman Ln Valve Replacement</t>
  </si>
  <si>
    <t>BT7330B22</t>
  </si>
  <si>
    <t>12700 Viers Mill Rd Valve Replacement</t>
  </si>
  <si>
    <t>BT7330C22</t>
  </si>
  <si>
    <t xml:space="preserve">13414 Arctic Ave Valve Replacement			</t>
  </si>
  <si>
    <t>DA7332Z22</t>
  </si>
  <si>
    <t>Terrapin House</t>
  </si>
  <si>
    <t>DA7331Z22</t>
  </si>
  <si>
    <t>SWANN Subdivision</t>
  </si>
  <si>
    <t>DA7326Z22</t>
  </si>
  <si>
    <t>DANGERFIELD ROAD PROPERTY</t>
  </si>
  <si>
    <t>DA6250D17</t>
  </si>
  <si>
    <t xml:space="preserve">Branch Ave MXT - Part 4			</t>
  </si>
  <si>
    <t>DA6925A20</t>
  </si>
  <si>
    <t xml:space="preserve">Erickson Living Offsite Sewer 1			</t>
  </si>
  <si>
    <t>BR7327A22</t>
  </si>
  <si>
    <t xml:space="preserve">8", 12", 14" Silver Hill Water Main Replacement			</t>
  </si>
  <si>
    <t>BT7327A22</t>
  </si>
  <si>
    <t>20", 24", 30" Silver Hill Water Main Replacement</t>
  </si>
  <si>
    <t>AW7324A22</t>
  </si>
  <si>
    <t xml:space="preserve">Race Track Rd Water Main Redundancy			</t>
  </si>
  <si>
    <t>BR7324A22</t>
  </si>
  <si>
    <t>BT7325A22</t>
  </si>
  <si>
    <t>AM4976M09</t>
  </si>
  <si>
    <t xml:space="preserve">Underground Storage Tank Conversion ¿ Cedar Heights WPS and Western Branch WRRF 			</t>
  </si>
  <si>
    <t>BM7322A22</t>
  </si>
  <si>
    <t>LAKE POTOMAC - Design Cathodic Protection system  for existing contracts 1978-3351A, 1991-9015B, 2003-3523B, and 1989-8015A.</t>
  </si>
  <si>
    <t>BM7323A22</t>
  </si>
  <si>
    <t xml:space="preserve">MUDDY BRANCH RD PART 2 AND FIELDS RD -Design Cathodic Protection system  for existing contracts 1981-1042A, 2014-5704B, 1989-8207A, 1986-6768A, 1984-6093B, 1987-9725A, 1987-9474A and 2007-4632Z			</t>
  </si>
  <si>
    <t>BM7321A22</t>
  </si>
  <si>
    <t xml:space="preserve">SEAT PLEASANT - Design Cathodic Protection system  for existing contracts 1992-9242B, 1989-7986D, 1996-1633A, 1985-6510A, 1985-6510B, and 1985-6510C			</t>
  </si>
  <si>
    <t>BM7318A22</t>
  </si>
  <si>
    <t xml:space="preserve">OAK GROVE RD - Design of cathodic protection system for existing contracts 1995-1295A. 			</t>
  </si>
  <si>
    <t>BM7319A22</t>
  </si>
  <si>
    <t xml:space="preserve">US ROUTE 301 - Design Cathodic Protection system  for existing contracts 1988-7596A, 1982-75425H,  1997-1957A, and 2008-4745A 			</t>
  </si>
  <si>
    <t>BM7320A22</t>
  </si>
  <si>
    <t xml:space="preserve">LOTTSFORD RD - Design Cathodic Protection system  for existing contracts 1981-4910D, 1988-7419A,  1991-9066A, 1991-9102A, 1986-6797A,  and 1987-7131L. 			</t>
  </si>
  <si>
    <t>DA7317Z22</t>
  </si>
  <si>
    <t>Black Hills</t>
  </si>
  <si>
    <t>BM7316A22</t>
  </si>
  <si>
    <t xml:space="preserve">Design Cathodic Protection system  for existing contracts 1987-9333A, 1981-5130A,  1981-5135A, 1987-9262A, 1987-9262B,  1987-9262C, and 1987-9262D. (redesign of Task 16)			</t>
  </si>
  <si>
    <t>BM7315A22</t>
  </si>
  <si>
    <t xml:space="preserve">Design Cathodic Protection system  for existing contracts 1986-7005A, 1986-7005B,  1986-7005C, and 1988-0264A (redesign of Task 10)			</t>
  </si>
  <si>
    <t>BX7314A22</t>
  </si>
  <si>
    <t xml:space="preserve">Upshur St, Mt. Rainer - 2,000' of 8" &amp; 10" DIP			</t>
  </si>
  <si>
    <t>DA7024A21</t>
  </si>
  <si>
    <t xml:space="preserve">Westphalia Row			</t>
  </si>
  <si>
    <t>CI7313A22</t>
  </si>
  <si>
    <t xml:space="preserve">14_DTO - DESIGN SERVICES FOR THE REHABILITATION OF APPROXIMATELY 3 MILES OF SANITARY SEWER MAIN  WITHIN THE ROCKVILLE COMMUNITY OF THE WATTS BRANCH  BASIN - NON CONSENT DECREE - ROADS			</t>
  </si>
  <si>
    <t>BM7312A22</t>
  </si>
  <si>
    <t xml:space="preserve">CENTRAL AVE Cathodic Protection Design			</t>
  </si>
  <si>
    <t>CI7311A22</t>
  </si>
  <si>
    <t xml:space="preserve">8_DTO - DESIGN SERVICES FOR THE REHABILITATION OF APPROXIMATELY 2 MILES OF SANITARY SEWER MAINS IN THE DISTRICT HEIGHTS COMMUNITY WITHIN THE WESTER BRANCH BASIN NON-CONSENT DECREE. ROADS,			</t>
  </si>
  <si>
    <t>DA7310Z22</t>
  </si>
  <si>
    <t>MONTGOMERY COLLEGE, GERMANTOWN CAMPUS</t>
  </si>
  <si>
    <t>CI7120B21</t>
  </si>
  <si>
    <t xml:space="preserve">309_CTO -0.13 MILES OF SEWER MAIN LINING LESS THAN 15"			</t>
  </si>
  <si>
    <t>CI7309A22</t>
  </si>
  <si>
    <t xml:space="preserve">DTO_9 - DESIGN SERVICES FOR THE REHABILITAION OF APPROXIMATELY 4 MILES OF SEWER MAINS IN THE BROAD CREEK BASIN; NON CONSENT DECREE ROADS			</t>
  </si>
  <si>
    <t>DA7308Z22</t>
  </si>
  <si>
    <t>DOCTORS COMMUNITY HOSPITAL</t>
  </si>
  <si>
    <t>DA6285B17</t>
  </si>
  <si>
    <t xml:space="preserve">Glenarden Redevelopment, Pt. 2			</t>
  </si>
  <si>
    <t>AM7307A22</t>
  </si>
  <si>
    <t xml:space="preserve">Anacostia Warehouse Office Renovation			</t>
  </si>
  <si>
    <t>000859.12</t>
  </si>
  <si>
    <t>CI7306A22</t>
  </si>
  <si>
    <t xml:space="preserve">2_DTO - DESIGN SERVICES FOR THE REHABILITATION OF APPROXIMATELY 4 MILES OF SANITARY SEWER MAINS WITHIN THE BROAD CREEK BASIN. NON CONSENT DECREE ROADS.			</t>
  </si>
  <si>
    <t>BT6434A18</t>
  </si>
  <si>
    <t>Comet Drive WMR - Replacing 20" existing water main with new 4" and 8" mains.</t>
  </si>
  <si>
    <t>RF8790A21</t>
  </si>
  <si>
    <t xml:space="preserve">The 24¿ sewer conflicts with the construction of the southeast wingwall and drilled shaft for the temporary pedestrian bridge.			</t>
  </si>
  <si>
    <t>RE8790A21</t>
  </si>
  <si>
    <t>'21RMS8790A-Replacement of Bridge No. M-0352 Garrett Park Road. The 12¿ water main conflicts with the temporary pedestrian bridge drilled shaft and the proposed storm drain on the west approach.</t>
  </si>
  <si>
    <t>CI7305A22</t>
  </si>
  <si>
    <t>7_DTO - DESIGN SERVICES FOR THE REHABILITATON OF APPROXIMATELY 4 MILES OF SANITARY SEWER MAIN IN THE TEMPLE HILLS COMMUNITY WITHIN THE BROAD CREEK BASIN. NON CONSENT DECREE ROADS.</t>
  </si>
  <si>
    <t>BT6270A17</t>
  </si>
  <si>
    <t>Pine Croft Water Main Replace &gt;15" 1.71 Mi PG Bowie</t>
  </si>
  <si>
    <t>AM7304A22</t>
  </si>
  <si>
    <t>Temple Hills Depot Renovation</t>
  </si>
  <si>
    <t>000861.03</t>
  </si>
  <si>
    <t>CI7303A22</t>
  </si>
  <si>
    <t xml:space="preserve">DTO_8 - DESIGN SERVICES FOR THE REHABILITAION OF APPROXIMATELY 4 MILES OF SEWER MAINS IN THE BROAD CREEK BASIN; NON CONSENT DECREE ROADS			</t>
  </si>
  <si>
    <t>DA7036A21</t>
  </si>
  <si>
    <t xml:space="preserve">Rosewood Manor Estates			</t>
  </si>
  <si>
    <t>DA7302Z22</t>
  </si>
  <si>
    <t>Hyattsville Crossing</t>
  </si>
  <si>
    <t>DA6302H17</t>
  </si>
  <si>
    <t xml:space="preserve">Mount Prospect (Hanson Property), Pt. 8			</t>
  </si>
  <si>
    <t>CI7301A22</t>
  </si>
  <si>
    <t xml:space="preserve">6_DTO - DESIGN SERVICES FOR THE REHABLITATION OF APPROXIMATELY 4 MILES OF SANTIARY SEWER SEGMENTS LESS THAN 15" IN THE TEMPLE HILLS COMMUNITY WITH IN THE BROAD CREEK BASIN. NON CONSENT DECREE ROADS			</t>
  </si>
  <si>
    <t>CI7176B21</t>
  </si>
  <si>
    <t xml:space="preserve">314_CTO - 0.24 MILES OF SEWER MAIN LINING LESS THAN 15"			</t>
  </si>
  <si>
    <t>CR7176B21</t>
  </si>
  <si>
    <t xml:space="preserve">314_CTO -  0.53 MILES OF SEWER MAIN REPLACEMENT LESS THAN 15"			</t>
  </si>
  <si>
    <t>LL7176B21</t>
  </si>
  <si>
    <t>314_CTO - 0.28 MILES OF SEWER LATERAL LINING/RENEWAL; 0.08 MILES OF SEWER MAIN GROUTING; 5 SPOT/POINT REPAIRS AND THE REHABILITATION OF 28 SEWER MANHOLES IN THE TEMPLE HILLS</t>
  </si>
  <si>
    <t>LR7176B21</t>
  </si>
  <si>
    <t>CR6704A19</t>
  </si>
  <si>
    <t xml:space="preserve">Dolphin Rd. WMR			</t>
  </si>
  <si>
    <t>LR6704A19</t>
  </si>
  <si>
    <t>DA7300Z22</t>
  </si>
  <si>
    <t>HILLSIDE</t>
  </si>
  <si>
    <t>CB6353L17</t>
  </si>
  <si>
    <t>BP Pre-Dewatering Additional Centrifuges, LD-GIBP, LD</t>
  </si>
  <si>
    <t>000022.07</t>
  </si>
  <si>
    <t>CI7298A22</t>
  </si>
  <si>
    <t xml:space="preserve">3_DTO - DESIGN SERVICES FOR THE REHABLITATION OF APPROXIMATELY 4 MILES OF SANTIARY SEWER SEGMENTS LESS THAN 15" IN THE FORT WASHINGTON COMMUNITY WITH IN THE BROAD CREEK BASIN. NON CONSENT DECREE			</t>
  </si>
  <si>
    <t>BR6417A17</t>
  </si>
  <si>
    <t>Saint Clair Dr &lt;16" WMR - 0.68 Mi</t>
  </si>
  <si>
    <t>CD7297A22</t>
  </si>
  <si>
    <t>Parkway WRRF Plant Water Upgrades</t>
  </si>
  <si>
    <t>000077.21</t>
  </si>
  <si>
    <t>DA7083Z21</t>
  </si>
  <si>
    <t>Dunson Lot</t>
  </si>
  <si>
    <t>CD7296A22</t>
  </si>
  <si>
    <t xml:space="preserve">Parkway WRRF Electrical Upgrades			</t>
  </si>
  <si>
    <t>BT7292A22</t>
  </si>
  <si>
    <t xml:space="preserve">VV12D02128 LARGE VALVE/VAULT REPLACEMENT - 212NW02			</t>
  </si>
  <si>
    <t>BT7293A22</t>
  </si>
  <si>
    <t xml:space="preserve">VV12D03138 LARGE VALVE/VAULT REPLACEMENT - 212NW03			</t>
  </si>
  <si>
    <t>BT7294A22</t>
  </si>
  <si>
    <t xml:space="preserve">VV12D01125 LARGE VALVE/VAULT REPLACEMENT - 212NW01			</t>
  </si>
  <si>
    <t>BT7295A22</t>
  </si>
  <si>
    <t xml:space="preserve">VV08B08007 LARGE VALVE/VAULT REPLACEMENT - 208SE08			</t>
  </si>
  <si>
    <t>BT7291A22</t>
  </si>
  <si>
    <t>48" Montgomery County Main Zone PCCP Transmission Main Urgent Intervention</t>
  </si>
  <si>
    <t>DA7290Z22</t>
  </si>
  <si>
    <t>Wheaton Woods</t>
  </si>
  <si>
    <t>DA7289Z22</t>
  </si>
  <si>
    <t>Hayden Property</t>
  </si>
  <si>
    <t>DA7288Z22</t>
  </si>
  <si>
    <t>Upper Marlboro Gateway</t>
  </si>
  <si>
    <t>DA6462A18</t>
  </si>
  <si>
    <t xml:space="preserve">Spirit of God Deliverance			</t>
  </si>
  <si>
    <t>LL7124B21</t>
  </si>
  <si>
    <t xml:space="preserve">1(303)_CTO -  0.11 MILES OF SEWER LATERAL RENEWAL/LINING  AND THE REHABILITATION OF 42 SEWER MANHOLES IN THE JAMES ST COMMUNITY WITHIN THE PISCATAWAY BASIN. CONSENT DECREE ROADS			</t>
  </si>
  <si>
    <t>LR7124B21</t>
  </si>
  <si>
    <t>CR7124B21</t>
  </si>
  <si>
    <t xml:space="preserve">1(303)_CTO - 0.22 MILES OF SEWER MAIN REPLACEMENT LESS THAN 15"			</t>
  </si>
  <si>
    <t>CI7124B21</t>
  </si>
  <si>
    <t xml:space="preserve">1(303)_CTO - 0.37 MILES OF SEWER MAIN LINING LESS THAN 15";			</t>
  </si>
  <si>
    <t>CK6994B20</t>
  </si>
  <si>
    <t>40_CTO - 0.23 MILES OF SEWER MAIN LINING GREATER THAN OR EQUAL TO 15"</t>
  </si>
  <si>
    <t>BM7287A22</t>
  </si>
  <si>
    <t xml:space="preserve">Water Meter Test Benches Purchase			</t>
  </si>
  <si>
    <t>BR7286A22</t>
  </si>
  <si>
    <t xml:space="preserve">Lindale Dr WMR 			</t>
  </si>
  <si>
    <t>BT7286A22</t>
  </si>
  <si>
    <t>BR7285A22</t>
  </si>
  <si>
    <t xml:space="preserve">Danville Rd WMR			</t>
  </si>
  <si>
    <t>BT7285A22</t>
  </si>
  <si>
    <t>DA6942A20</t>
  </si>
  <si>
    <t xml:space="preserve">Dobson Ridge			</t>
  </si>
  <si>
    <t>DA6942B20</t>
  </si>
  <si>
    <t>CI6961D20</t>
  </si>
  <si>
    <t xml:space="preserve">CTO_3(44C) - 0.24 MILES OF SEWER MAIN LINING LESS THAN 15"			</t>
  </si>
  <si>
    <t>CR6961D20</t>
  </si>
  <si>
    <t xml:space="preserve">CTO_3(44C) - 0.41 MILES OF SEWER MAIN REPLACEMENT LESS THAN 15"			</t>
  </si>
  <si>
    <t>LL6961D20</t>
  </si>
  <si>
    <t xml:space="preserve"> CTO_3(44C) - 0.27 MILES OF SEWER LATERAL LINING/RENEWAL; THE REHABILITATION OF 11 SEWER MANHOLES AND THE INSTALLATION 2 NEW SEWER MANHOLES IN THE ARCOLA AVENUE COMMUNITY WITHIN THE SLIGO CREEK BASIN. NON CONSENT DECREE. ROADS			</t>
  </si>
  <si>
    <t>LR6961D20</t>
  </si>
  <si>
    <t>LL6961C20</t>
  </si>
  <si>
    <t xml:space="preserve"> CTO_2(44B) - 0.23 MILES OF SEWER LATERAL LINING/RENEWAL; THE REHABILITATION OF 14 SEWER MANHOLES AND THE INSTALLATION 3 NEW SEWER MANHOLES IN THE ARCOLA AVENUE COMMUNITY WITHIN THE SLIGO CREEK BASIN. NON CONSENT DECREE. ROADS			</t>
  </si>
  <si>
    <t>LR6961C20</t>
  </si>
  <si>
    <t>CI6961C20</t>
  </si>
  <si>
    <t xml:space="preserve">CTO_2(44B) - 1.54 MILES OF SEWER MAIN LINING LESS THAN 15"			</t>
  </si>
  <si>
    <t>CR6961C20</t>
  </si>
  <si>
    <t xml:space="preserve">CTO_2(44B) - 0.28 MILES OF SEWER MAIN REPLACEMENT LESS THAN 15"			</t>
  </si>
  <si>
    <t>CI6961B20</t>
  </si>
  <si>
    <t xml:space="preserve">CTO_1(44A) - 0.92 MILES OF SEWER MAIN LINING LESS THAN 15" (see 6921B)			</t>
  </si>
  <si>
    <t>CR6961B20</t>
  </si>
  <si>
    <t xml:space="preserve">CTO_1(44A) - 0.44 MILES OF SEWER MAIN REPLACEMENT LESS THAN 15" (see 6921B)			</t>
  </si>
  <si>
    <t>LL6961B20</t>
  </si>
  <si>
    <t xml:space="preserve">CTO_1(44A) - 0.18 MILES OF SEWER LATERAL LINING/RENEWAL; THE REHABILITATION OF 12 SEWER MANHOLES AND THE INSTALLATION 4 NEW SEWER MANHOLES IN THE ARCOLA AVENUE COMMUNITY WITHIN THE SLIGO CREEK BASIN. NON CONSENT DECREE. ROADS (see 6921B)			</t>
  </si>
  <si>
    <t>LR6961B20</t>
  </si>
  <si>
    <t>CN6933B20</t>
  </si>
  <si>
    <t xml:space="preserve">2_CTO - 0.008 MILES OF SEWER MAIN REPLACEMENT GREATER THAN OR EQUAL TO 15" AND THE INSTALLATION OF 2 NEW SEWER MANHOLES IN THE CABIN JOHN PKWY COMMUNITY WITH IN THE CABIN JOHN BASIN. NON-CONSEN DECREE ESA.			</t>
  </si>
  <si>
    <t>DA7284Z22</t>
  </si>
  <si>
    <t>Vista 95 Logistics Park</t>
  </si>
  <si>
    <t>LL6992C20</t>
  </si>
  <si>
    <t xml:space="preserve">CTO_2(42)- 0.24 MILES OF LATERAL LINING/RENEWAL; THE REHABILITATION OF 15 SEWER MANHOLES AND THE INSTALLATION OF 2 NEW SEWER MANHOLES IN THE COLLEGE PARK NORTH COMMUNITY WITHIN THE  NORTHEAST BRANCH BASIN. NON CONSENT DECREE. ROADS.			</t>
  </si>
  <si>
    <t>LR6992C20</t>
  </si>
  <si>
    <t>CR6992C20</t>
  </si>
  <si>
    <t xml:space="preserve">CTO_2(42)- 0.24 MILES OF SEWER MAIN REPLACEMENT LESS THAN 15";			</t>
  </si>
  <si>
    <t>CK6992C20</t>
  </si>
  <si>
    <t xml:space="preserve">CTO_2(42)- 0.03 MILES OF SEWER MAIN LINING GREATER THAN OR EQUAL TO 15";			</t>
  </si>
  <si>
    <t>CI6992C20</t>
  </si>
  <si>
    <t xml:space="preserve">CTO_2(42) - 1.11 MILES OF SEWER MAIN LINING LESS THAN 15";			</t>
  </si>
  <si>
    <t>DA7283Z22</t>
  </si>
  <si>
    <t>Kaiser Permanente Camp Springs</t>
  </si>
  <si>
    <t>LL6992B20</t>
  </si>
  <si>
    <t xml:space="preserve">CTO_1(39) - 0.26 MILES OF LATERAL LINING/RENEWAL; THE REHABILITATION OF 4 SEWER MANHOLES AND THE INSTALLATION OF 4 NEW SEWER MANHOLES IN THE COLLEGE PARK NORTH COMMUNITY WITHIN THE  NORTHEAST BRANCH BASIN. NON CONSENT DECREE. ROADS.			</t>
  </si>
  <si>
    <t>LR6992B20</t>
  </si>
  <si>
    <t>CR6992B20</t>
  </si>
  <si>
    <t xml:space="preserve">CTO_1(39) - 0.24 MILES OF SEWER MAIN REPLACEMENT LESS THAN 15";			</t>
  </si>
  <si>
    <t>CK6992B20</t>
  </si>
  <si>
    <t xml:space="preserve">CTO_1(39) - 0.1 MILES OF SEWER MAIN LINING GREATER THAN OR EQUAL TO 15";			</t>
  </si>
  <si>
    <t>CI6992B20</t>
  </si>
  <si>
    <t xml:space="preserve">CTO_1(39) - 0.71 MILES OF SEWER MAIN LINING LESS THAN 15";			</t>
  </si>
  <si>
    <t>DA6602D18</t>
  </si>
  <si>
    <t xml:space="preserve">Smith Home Farm - Part 4B			</t>
  </si>
  <si>
    <t>DA6662B19</t>
  </si>
  <si>
    <t>000131.11</t>
  </si>
  <si>
    <t>DA7078A21</t>
  </si>
  <si>
    <t xml:space="preserve">Manekin National Capital Business Park			</t>
  </si>
  <si>
    <t>DA7282Z22</t>
  </si>
  <si>
    <t>MILES COPPOLA</t>
  </si>
  <si>
    <t>BR6496A18</t>
  </si>
  <si>
    <t>Montgomery Village Ave. 0.93 Mi &lt;15" WMR Pr Gr Cty</t>
  </si>
  <si>
    <t>DA6247A17</t>
  </si>
  <si>
    <t>BX7281A22</t>
  </si>
  <si>
    <t xml:space="preserve">Midland Road WM Repl			</t>
  </si>
  <si>
    <t>DA7251A21</t>
  </si>
  <si>
    <t xml:space="preserve">RCCG Jesus House			</t>
  </si>
  <si>
    <t>DR7278A22</t>
  </si>
  <si>
    <t>Traville Gateway</t>
  </si>
  <si>
    <t>DA7161A21</t>
  </si>
  <si>
    <t xml:space="preserve">Cedar Chase II			</t>
  </si>
  <si>
    <t>DA6470B18</t>
  </si>
  <si>
    <t xml:space="preserve">8787 GEORGIA AVENUE			</t>
  </si>
  <si>
    <t>DA7277Z22</t>
  </si>
  <si>
    <t>Rose Village</t>
  </si>
  <si>
    <t>000103.17</t>
  </si>
  <si>
    <t>DA6662A19</t>
  </si>
  <si>
    <t>BT6472A18</t>
  </si>
  <si>
    <t>Cantrell Rd Mo Cty WMR - Replacing 3", 6", 8" &amp; 10" existing water main w/ 16" main</t>
  </si>
  <si>
    <t>DA7276Z22</t>
  </si>
  <si>
    <t>Milestone Innovation Center</t>
  </si>
  <si>
    <t>BR6060B16</t>
  </si>
  <si>
    <t>Audrey - Water Main Replacement</t>
  </si>
  <si>
    <t>DA6339A17</t>
  </si>
  <si>
    <t xml:space="preserve">Fallen Oak Townhomes			</t>
  </si>
  <si>
    <t>DA7256Z21</t>
  </si>
  <si>
    <t>Southern Avenue</t>
  </si>
  <si>
    <t>DA7275Z22</t>
  </si>
  <si>
    <t>Parkland - Rock Creek</t>
  </si>
  <si>
    <t>BR7273A22</t>
  </si>
  <si>
    <t xml:space="preserve">Kent Village -Water Main Replacement			</t>
  </si>
  <si>
    <t>BR7274A22</t>
  </si>
  <si>
    <t xml:space="preserve">Middleboro Dr.-Water Main Replacement			</t>
  </si>
  <si>
    <t>BR7270A22</t>
  </si>
  <si>
    <t xml:space="preserve">Park Wood -Water Main Replacement-I			</t>
  </si>
  <si>
    <t>BR7271A22</t>
  </si>
  <si>
    <t xml:space="preserve">Park Wood-Water Main Replacement-II			</t>
  </si>
  <si>
    <t>BR7272A22</t>
  </si>
  <si>
    <t xml:space="preserve">Mill Creek Dr.-Water Main Replacement			</t>
  </si>
  <si>
    <t>BF7269A22</t>
  </si>
  <si>
    <t>Coagulant System Replacement Project</t>
  </si>
  <si>
    <t>000717.45</t>
  </si>
  <si>
    <t>DR7268A22</t>
  </si>
  <si>
    <t>10504 Connecticut Ave</t>
  </si>
  <si>
    <t>DA7267Z22</t>
  </si>
  <si>
    <t>Springbrook</t>
  </si>
  <si>
    <t>DA6573A18</t>
  </si>
  <si>
    <t xml:space="preserve">Tinker's Preserve			</t>
  </si>
  <si>
    <t>LL6851N20</t>
  </si>
  <si>
    <t xml:space="preserve">40(302)_CTO - 0.54 MILES OF SEWER LATERAL LINING/RENEWAL			</t>
  </si>
  <si>
    <t>LR6851N20</t>
  </si>
  <si>
    <t>CR6851N20</t>
  </si>
  <si>
    <t xml:space="preserve">'40(302)_CTO - 0.54 MILES OF SEWER MAIN REPLACEMENT LESS THAN 15"			</t>
  </si>
  <si>
    <t>DA7266Z22</t>
  </si>
  <si>
    <t>KINGSVIEW KNOLLS</t>
  </si>
  <si>
    <t>BR7265A22</t>
  </si>
  <si>
    <t xml:space="preserve">College Gardens -Water Main Replacement			</t>
  </si>
  <si>
    <t>DA7264Z22</t>
  </si>
  <si>
    <t>LIDL GERMANTOWN</t>
  </si>
  <si>
    <t>DA7263Z21</t>
  </si>
  <si>
    <t>Serra Property</t>
  </si>
  <si>
    <t>DA7262Z21</t>
  </si>
  <si>
    <t>Seneca Property</t>
  </si>
  <si>
    <t>CP6632D19</t>
  </si>
  <si>
    <t xml:space="preserve">Mill Branch WWPS HVAC and Odor Control Improvements			</t>
  </si>
  <si>
    <t>000660.03</t>
  </si>
  <si>
    <t>CP6632C19</t>
  </si>
  <si>
    <t xml:space="preserve">Green Branch WWPS HVAC and Odor Control Improvements 			</t>
  </si>
  <si>
    <t>000643.01</t>
  </si>
  <si>
    <t>BR7258A21</t>
  </si>
  <si>
    <t xml:space="preserve">Riverview Rd -Water Main Replacement			</t>
  </si>
  <si>
    <t>BR7259A21</t>
  </si>
  <si>
    <t xml:space="preserve">Fort Washington Rd -Water Main Replacement			</t>
  </si>
  <si>
    <t>BR7260A21</t>
  </si>
  <si>
    <t xml:space="preserve">Beaufort Place-Water Main Replacement			</t>
  </si>
  <si>
    <t>BT7260A21</t>
  </si>
  <si>
    <t>BR7261A21</t>
  </si>
  <si>
    <t>Bunker Hill Road -Water Main Replacement</t>
  </si>
  <si>
    <t>AW7255A21</t>
  </si>
  <si>
    <t xml:space="preserve">560B Zone Water Main Redundancy			</t>
  </si>
  <si>
    <t>CR7257A21</t>
  </si>
  <si>
    <t xml:space="preserve">Parkside Road Sewer Rehabilitation &amp; Asset Armoring			</t>
  </si>
  <si>
    <t>DA9381U92</t>
  </si>
  <si>
    <t xml:space="preserve">Timothy Branch RM3			</t>
  </si>
  <si>
    <t>DA7080C21</t>
  </si>
  <si>
    <t xml:space="preserve"> ELP DC PART 3			</t>
  </si>
  <si>
    <t>BR7255A21</t>
  </si>
  <si>
    <t>LL6295E17</t>
  </si>
  <si>
    <t xml:space="preserve">CTO_4(46) - 0.29 MILES OF SEWER LATERAL LINING/RENEWAL; THE REHABILITATION OF 31 SEWER MANHOLES AND THE INSTALLATION OF 19 NEW SEWER MANHOLES IN THE OXON HILL COMMUNITY WITHIN THE OXON RUN BASIN. CONSENT DECREE. ROADS.			</t>
  </si>
  <si>
    <t>LR6295E17</t>
  </si>
  <si>
    <t>CR6295E17</t>
  </si>
  <si>
    <t xml:space="preserve">CTO_4(46) -0.411 MILES OF SEWER MAIN REPLACEMENT LESS THAN 15"			</t>
  </si>
  <si>
    <t>CI6295E17</t>
  </si>
  <si>
    <t xml:space="preserve">CTO_4(46) - 0.626 MILES OF SEWER MAIN LINING LESS THAN 15"			</t>
  </si>
  <si>
    <t>LL6295D17</t>
  </si>
  <si>
    <t xml:space="preserve">CTO_3(43) - 0.35 MILES OF SEWER LATERAL LINING/RENEWAL; THE REHABILITATION OF 37 SEWER MANHOLES AND THE INSTALLATION OF 9 NEW SEWER MANHOLES IN THE OXON HILL COMMUNITY WITHIN THE OXON RUN BASIN. CONSENT DECREE. ROADS.			</t>
  </si>
  <si>
    <t>LR6295D17</t>
  </si>
  <si>
    <t>CR6295D17</t>
  </si>
  <si>
    <t xml:space="preserve">CTO_3(43) - 0.278 MILES OF SEWER MAIN REPLACEMENT LESS THAN 15"			</t>
  </si>
  <si>
    <t>CI6295D17</t>
  </si>
  <si>
    <t xml:space="preserve">CTO_3(43) - 0.981 MILES OF SEWER MAIN LINING LESS THAN 15"			</t>
  </si>
  <si>
    <t>CI6995B20</t>
  </si>
  <si>
    <t xml:space="preserve">1(41)_CTO - 1.37 MILES OF SEWER MAIN LINING LESS THAN 15"			</t>
  </si>
  <si>
    <t>CK6995B20</t>
  </si>
  <si>
    <t xml:space="preserve">1(41)_CTO - 0.05 MILES OF SEWER MAIN LINING GREATER THAN OR EQUAL TO 15";			</t>
  </si>
  <si>
    <t>CR6995B20</t>
  </si>
  <si>
    <t xml:space="preserve">1(41)_CTO - 0.81 MILES OF SEWER MAIN REPLACEMENT LESS THAN 15"			</t>
  </si>
  <si>
    <t>LL6995B20</t>
  </si>
  <si>
    <t xml:space="preserve">1(41)_CTO - 0.37 MILES OF SEWER LATERAL LINING/REPLACEMENT; THE REHABILITATION OF 31 SEWER MANHOLES AND THE INSTALLATION OF 2 NEW SEWER MANHOLES IN THE UNIVERSITY PARK COMMUNITY WITHIN THE NORTHEAST BRANCH BASIN. NON CONSENT DECREE ROADS			</t>
  </si>
  <si>
    <t>LR6995B20</t>
  </si>
  <si>
    <t>LL6295C17</t>
  </si>
  <si>
    <t xml:space="preserve">CTO_2(45) - 0.26 MILES OF SEWER LATERAL LINING/RENEWAL; THE REHABILITATION OF 28 SEWER MANHOLES AND THE INSTALLATION OF 15 NEW SEWER MANHOLES IN THE OXON HILL COMMUNITY WITHIN THE OXON RUN BASIN. CONSENT DECREE, ROADS			</t>
  </si>
  <si>
    <t>CR6295C17</t>
  </si>
  <si>
    <t xml:space="preserve">CTO_2(45) - 0.398 MILES OF SEWER MAIN REPLACEMENT LESS THAN 15"; 			</t>
  </si>
  <si>
    <t>LR6295C17</t>
  </si>
  <si>
    <t>CI6295C17</t>
  </si>
  <si>
    <t xml:space="preserve">CTO_2(45) -  0.635 MILES OF SEWER MAIN LINING LESS THAN 15"			</t>
  </si>
  <si>
    <t>BT7254A21</t>
  </si>
  <si>
    <t>66/60 River Road MC MZ PCCP pipeline Leland st Leak</t>
  </si>
  <si>
    <t>BR6928A20</t>
  </si>
  <si>
    <t>Small Water Main Various Communities within Little Falls Basin Consent Decree ESA</t>
  </si>
  <si>
    <t>BM7253A21</t>
  </si>
  <si>
    <t xml:space="preserve">GERMANTOWN RD Cathodic Protection Design			</t>
  </si>
  <si>
    <t>BM7252A21</t>
  </si>
  <si>
    <t xml:space="preserve">LANDOVER RD Cathodic Protection Design			</t>
  </si>
  <si>
    <t>DA7251Z21</t>
  </si>
  <si>
    <t>RCCG - Jesus House</t>
  </si>
  <si>
    <t xml:space="preserve">New Southern K-8 School			</t>
  </si>
  <si>
    <t>DA7250Z21</t>
  </si>
  <si>
    <t>WHITE OAK APARTMENTS</t>
  </si>
  <si>
    <t>CP6629B19</t>
  </si>
  <si>
    <t xml:space="preserve">Pumpkin Hill WWPS Pump Replacement			</t>
  </si>
  <si>
    <t>000028.20</t>
  </si>
  <si>
    <t>CP7249A21</t>
  </si>
  <si>
    <t xml:space="preserve">Broad Creek WWPS Overflow Structure Tidal Gate Replacement			</t>
  </si>
  <si>
    <t>000651.30</t>
  </si>
  <si>
    <t>BT7248A21</t>
  </si>
  <si>
    <t>66/60/54-Inch Adelphi PGMZ Urgent Repair</t>
  </si>
  <si>
    <t>CI7247A21</t>
  </si>
  <si>
    <t xml:space="preserve">DTO_5 - DESIGN SERVICES FOR THE REHABILITATION OF APPROXIMATELY3.53 MILES OF SEWER MAINS IN THE HYATTSVILLE COMMUNITY WITHIN THE LOWER ANACOSTIA  BASIN. NON CONSENT DECREE. ROADS			</t>
  </si>
  <si>
    <t>DA7199Z21</t>
  </si>
  <si>
    <t>Perseus</t>
  </si>
  <si>
    <t>DA7237Z21</t>
  </si>
  <si>
    <t>Marlboro Gateway</t>
  </si>
  <si>
    <t>BR7246A21</t>
  </si>
  <si>
    <t xml:space="preserve">Blaketon St Water Main Replacement			</t>
  </si>
  <si>
    <t>DA7245A21</t>
  </si>
  <si>
    <t>WMATA-Rail Heavy Repair and Overhaul Facility, Pennsy Drive (21RMS8792A)</t>
  </si>
  <si>
    <t>BT7244A21</t>
  </si>
  <si>
    <t>450A Hgh Zone 48" Water Main &amp; FCV Replacement</t>
  </si>
  <si>
    <t>BF1582Q91</t>
  </si>
  <si>
    <t xml:space="preserve">Patuxent 48-inch Raw Water Main - Pavement Markings.			</t>
  </si>
  <si>
    <t>000172.07</t>
  </si>
  <si>
    <t>DA7101B21</t>
  </si>
  <si>
    <t xml:space="preserve">Collingbrook - Danforth Ave - Part 2			</t>
  </si>
  <si>
    <t>DA7101A21</t>
  </si>
  <si>
    <t xml:space="preserve">Collingbrook - Danforth Ave - Part 1			</t>
  </si>
  <si>
    <t xml:space="preserve">Walker Mill Middle School			</t>
  </si>
  <si>
    <t>DA7012A21</t>
  </si>
  <si>
    <t xml:space="preserve">Glen Mill Forest			</t>
  </si>
  <si>
    <t>DA7243Z21</t>
  </si>
  <si>
    <t>Friendship Heights, Lot 21</t>
  </si>
  <si>
    <t>RE8674A20</t>
  </si>
  <si>
    <t>Ches - Avenue Water Relocation Project</t>
  </si>
  <si>
    <t>BR7241A21</t>
  </si>
  <si>
    <t xml:space="preserve">Piscataway Rd WMR-II			</t>
  </si>
  <si>
    <t>BT7241A21</t>
  </si>
  <si>
    <t>BR7242A21</t>
  </si>
  <si>
    <t xml:space="preserve">Newport Mill Rd WMR 			</t>
  </si>
  <si>
    <t>BT7242A21</t>
  </si>
  <si>
    <t>BR7240A21</t>
  </si>
  <si>
    <t xml:space="preserve">Kaywood Gardens WMR-II 			</t>
  </si>
  <si>
    <t>BR7239A21</t>
  </si>
  <si>
    <t xml:space="preserve">Kaywood Gardens WMR-I			</t>
  </si>
  <si>
    <t>BM7238A21</t>
  </si>
  <si>
    <t xml:space="preserve">GREENBELT RD Cathodic protection Installation for water main originally installed on WSSC Contract 1984-8175A			</t>
  </si>
  <si>
    <t>DA7187A21</t>
  </si>
  <si>
    <t xml:space="preserve">7508 Ingraham St			</t>
  </si>
  <si>
    <t>BF7236A21</t>
  </si>
  <si>
    <t xml:space="preserve">Potomac WFP Main Zone Pump M-1 Replacement			</t>
  </si>
  <si>
    <t>000708.57</t>
  </si>
  <si>
    <t>BF7235A21</t>
  </si>
  <si>
    <t xml:space="preserve">Potomac WFP R4 Pump Replacement			</t>
  </si>
  <si>
    <t>000708.58</t>
  </si>
  <si>
    <t>DA7234Z21</t>
  </si>
  <si>
    <t>DA7155C21</t>
  </si>
  <si>
    <t xml:space="preserve">Westphalia Town Center North			</t>
  </si>
  <si>
    <t>BR6289A17</t>
  </si>
  <si>
    <t xml:space="preserve">Allentown Road 12", 10", 8"  Water Main Replacement	</t>
  </si>
  <si>
    <t>BT6289C17</t>
  </si>
  <si>
    <t xml:space="preserve">Allentown Road 42" and 24" Water Main Replacement	</t>
  </si>
  <si>
    <t>DA7233Z21</t>
  </si>
  <si>
    <t>Har Tzeon Synagogue Senior Housing</t>
  </si>
  <si>
    <t>BR7232A21</t>
  </si>
  <si>
    <t xml:space="preserve">Bradley Blvd Water Main Replacement			</t>
  </si>
  <si>
    <t>BT7232A21</t>
  </si>
  <si>
    <t>BF7231A21</t>
  </si>
  <si>
    <t xml:space="preserve">Potomac WFP Headhouse Power Feed			</t>
  </si>
  <si>
    <t>000708.59</t>
  </si>
  <si>
    <t>DA7230Z21</t>
  </si>
  <si>
    <t>West Hyattsville</t>
  </si>
  <si>
    <t>DA7229Z21</t>
  </si>
  <si>
    <t>Spring Lake Park Halpine Sub</t>
  </si>
  <si>
    <t>CP7008A21</t>
  </si>
  <si>
    <t xml:space="preserve">Freeway Airport Subdivision			</t>
  </si>
  <si>
    <t>000087.20</t>
  </si>
  <si>
    <t>AM7228A21</t>
  </si>
  <si>
    <t>BM7227A21</t>
  </si>
  <si>
    <t>Accokeek RD water main improvements. Cathodic protection Installation for water main originally installed on WSSC Contracts 1984-5991A, and 1997-2030A</t>
  </si>
  <si>
    <t>LL6994B20</t>
  </si>
  <si>
    <t xml:space="preserve">40_CTO - 0.36 MILES OF SEWER LATERAL LINING/RENEWAL; THE REHABILTATION OF 2 SEWER MANHOLES AND THE INSTALLATION OF 2 NEW SEWER MANHOLES IN THE COLLEGE PARK SOUTH COMMUNIITY WITHIN THE NORTHEAST BRANCH BASIN. NON CONSENT DECREE. ROADS.			</t>
  </si>
  <si>
    <t>LR6994B20</t>
  </si>
  <si>
    <t>CR6994B20</t>
  </si>
  <si>
    <t xml:space="preserve">40_CTO - 0.87 MILES OF SEWER MAIN REPLACEMENT LESS THAN 15"			</t>
  </si>
  <si>
    <t>CI6994B20</t>
  </si>
  <si>
    <t xml:space="preserve">	40_CTO - 0.59 MILES OF SEWER MAIN LINING LESS THAN 15"			</t>
  </si>
  <si>
    <t>BR6608A18</t>
  </si>
  <si>
    <t>Replacement &lt;15" Water Main E-W Hwy @ Jones Mill Rd Mont Cty</t>
  </si>
  <si>
    <t>Amalyn Bethesda, Pt. 2</t>
  </si>
  <si>
    <t>DA7226Z21</t>
  </si>
  <si>
    <t>Tregoning Property</t>
  </si>
  <si>
    <t>LR7125B21</t>
  </si>
  <si>
    <t xml:space="preserve">310_CTO -  0.25 MILES OF SEWER LATERAL LINING/RENEWAL AND THE REHABILITATION OF 7 SEWER MANHOLES IN THE CLINTON COMMUNITY WITHIN THE PISCATAWAY BASIN. NON CONSENT DECREE . ROADS.			</t>
  </si>
  <si>
    <t>LL7125B21</t>
  </si>
  <si>
    <t>CR7125B21</t>
  </si>
  <si>
    <t xml:space="preserve">310_CTO -  0.64 MILES OF SEWER MAIN REPLACEMENT LESS THAN 15"			</t>
  </si>
  <si>
    <t>CI7125B21</t>
  </si>
  <si>
    <t xml:space="preserve">310_CTO - 0.72 MILES OF SEWER MAIN LINING LESS THAN 15"			</t>
  </si>
  <si>
    <t>LR7120B21</t>
  </si>
  <si>
    <t xml:space="preserve">309_CTO -0.17 MILES OF SEWER LATERAL LINING/RENEWAL AND THE REHABILITATION OF 9 SEWER MANHOLES IN THE CLINTON AND FT.WASHINGTON COMMUNITIES WITHIN THE PISCATAWAY BASIN. NON-CONSENT DECREE. ROADS.			</t>
  </si>
  <si>
    <t>LL7120B21</t>
  </si>
  <si>
    <t>CR7120B21</t>
  </si>
  <si>
    <t xml:space="preserve">309_CTO -0.47 MILES OF SEWER MAIN REPLACEMENT LESS THAN 15";			</t>
  </si>
  <si>
    <t>DA7155B21</t>
  </si>
  <si>
    <t xml:space="preserve">Westphalia Town Center - North			</t>
  </si>
  <si>
    <t>DA7155A21</t>
  </si>
  <si>
    <t>DA7070A21</t>
  </si>
  <si>
    <t xml:space="preserve">Bentley Ridge			</t>
  </si>
  <si>
    <t>DA6250C17</t>
  </si>
  <si>
    <t xml:space="preserve">Branch Avenue MXT			</t>
  </si>
  <si>
    <t>DA7225Z21</t>
  </si>
  <si>
    <t>Eagles Landing Subdivision</t>
  </si>
  <si>
    <t>DA7223Z21</t>
  </si>
  <si>
    <t>Lakeview Property</t>
  </si>
  <si>
    <t>DA7224Z21</t>
  </si>
  <si>
    <t>BETHESDA SPORT &amp; HEALTH</t>
  </si>
  <si>
    <t>DA7222Z21</t>
  </si>
  <si>
    <t>DA7221Z21</t>
  </si>
  <si>
    <t>Glenndale Village</t>
  </si>
  <si>
    <t>LL6851R20</t>
  </si>
  <si>
    <t>34A_CTO -0.13 MILES OF SEWER LATERAL LINING/RENEWAL; 0.06 MILES OF SEWER MAIN PIPE BURSTING LESS THAN 15"; 2 SEWER MAIN SPOT/POINT REPAIRS LESS THAN 15" AND THE REHABILITATION OF 20 SEWER MANHOLES IN THE FORT WASHINGTION COMMUNITY</t>
  </si>
  <si>
    <t>LR6851R20</t>
  </si>
  <si>
    <t>34A_CTO -0.13 MILES OF SEWER LATERAL LINING/RENEWAL; 0.06 MILES OF SEWER MAIN PIPE BURSTING LESS THAN 15"; 2 SEWER MAIN SPOT/POINT REPAIRS LESS THAN 15" AND THE REHABILITATION OF 20 SEWER MANHOLES IN THE FORT WASHINGTION COMMUNITY.</t>
  </si>
  <si>
    <t>CR6851R20</t>
  </si>
  <si>
    <t xml:space="preserve">34A_CTO -0.19 MILES OF SEWER MAIN REPLACEMENT LESS THAN 15"			</t>
  </si>
  <si>
    <t>CI6851R20</t>
  </si>
  <si>
    <t xml:space="preserve">34A_CTO -0.012 MILES OF SEWER MAIN LINING LESS THAN 15"			</t>
  </si>
  <si>
    <t>LR7116B21</t>
  </si>
  <si>
    <t xml:space="preserve">1(312)_CTO -0.13 MILES OF SANITARY SEWER LATERAL RENEWAL			</t>
  </si>
  <si>
    <t>LL7116B21</t>
  </si>
  <si>
    <t xml:space="preserve">1(312)_CTO -0.13 MILES OF SANITARY SEWER LATERAL LINING		</t>
  </si>
  <si>
    <t>DA7220Z21</t>
  </si>
  <si>
    <t>Iglesia Evangelica Remanente Fiel Church</t>
  </si>
  <si>
    <t>BR7219A21</t>
  </si>
  <si>
    <t xml:space="preserve">OLDE MILL RUN -Water Main Replacement			</t>
  </si>
  <si>
    <t>DR7218A21</t>
  </si>
  <si>
    <t>Aspen Heights</t>
  </si>
  <si>
    <t>DA7217Z21</t>
  </si>
  <si>
    <t>Hill Road Property</t>
  </si>
  <si>
    <t>LL6527B18</t>
  </si>
  <si>
    <t xml:space="preserve">1(37)_CTO - 0.01 MILES OF SEWER LATERAL LINING/REPLACEMENT AND THE INSTALLATION OF 2 NEW SANITARY SEWER MANHOLES IN THE LAUREL COMMUNITY WITHIN THE PARWAY BASIN. NON CONSENT DECREE ROADS.			</t>
  </si>
  <si>
    <t>000621.37</t>
  </si>
  <si>
    <t>LR6527B18</t>
  </si>
  <si>
    <t xml:space="preserve">1(37)_CTO -0.14 MILES OF SEWER MAIN REPLACEMENT LESS THAN 15"			</t>
  </si>
  <si>
    <t>DA7216Z21</t>
  </si>
  <si>
    <t>Armstrong Property</t>
  </si>
  <si>
    <t>DA7080B21</t>
  </si>
  <si>
    <t xml:space="preserve">ELP DC - Part 2			</t>
  </si>
  <si>
    <t>DA7080A21</t>
  </si>
  <si>
    <t xml:space="preserve">ELP DC - Part 1			</t>
  </si>
  <si>
    <t>DA6579A18</t>
  </si>
  <si>
    <t xml:space="preserve">The Venue			</t>
  </si>
  <si>
    <t>DA9381T92</t>
  </si>
  <si>
    <t xml:space="preserve">Timothy Branch - LAC West			</t>
  </si>
  <si>
    <t>DA6570C18</t>
  </si>
  <si>
    <t>CLARKSBURG SEWER - HISTORIC AREA</t>
  </si>
  <si>
    <t>Congressional Parkway at River Road</t>
  </si>
  <si>
    <t>BR7214B21</t>
  </si>
  <si>
    <t xml:space="preserve">CHEVERLY Phase II-Water Main Replacement			</t>
  </si>
  <si>
    <t>BR7214A21</t>
  </si>
  <si>
    <t xml:space="preserve">CHEVERLY Phase I-Water Main Replacement			</t>
  </si>
  <si>
    <t>BR7213A21</t>
  </si>
  <si>
    <t xml:space="preserve">CARDEROCK SPRINGS -Water Main Replacement			</t>
  </si>
  <si>
    <t>DA7211Z21</t>
  </si>
  <si>
    <t>Kingsview Station</t>
  </si>
  <si>
    <t>BT7210A21</t>
  </si>
  <si>
    <t>60" PCCP Montgomery County Main Zone PCCP Transmission Main Emergency Intervention</t>
  </si>
  <si>
    <t>DA6534D18</t>
  </si>
  <si>
    <t xml:space="preserve">WESTRIDGE PART 4			</t>
  </si>
  <si>
    <t>CR7116B21</t>
  </si>
  <si>
    <t>'1(312)_CTO - 0.015 MILES OF SANITARY SEWER MAIN REPLACEMENT LESS THAN 15"; 0.25 MILES OF SANITARY SEWER MAIN PIPE BURSTING LESS THAN 15"; 3 SANITARY SEWER MAIN SPOT/POINT REPAIRS AND THE REHABILITATION OF 43 SANITARY SEWER MANHOLES.</t>
  </si>
  <si>
    <t>CI7116B21</t>
  </si>
  <si>
    <t xml:space="preserve">1(312)_CTO - 0.45 MILES OF SANITARY SEWER MAIN LINING LESS THAN 15";			</t>
  </si>
  <si>
    <t>CI7117B21</t>
  </si>
  <si>
    <t>1(313)_CTO - 0.62 MILES OF SANITARY SEWER MAIN LINING LESS THAN 15"; 3 SANITARY SEWER MAIN SPOT/POINT REPAIRS AND THE REHABILITATION OF 22 SANITARY SEWER MANHOLES IN THE BRANDYWINE COMMUNITY WITHIN THE PISCATAWAY BASIN</t>
  </si>
  <si>
    <t>LL7115B21</t>
  </si>
  <si>
    <t xml:space="preserve">1(311)_CTO - 0.18 MILES OF SANITARY SEWER LATERAL LINING/REPLACEMENT; 0.13 MILES OF SEWER MAIN PIPE BURSTING AND THE REHABILITATION OF 48 SEWER MANHOLES IN THE CLINTON COMMUNITY WITHIN THE PISCATAWAY BASIN NON CONSENT DECREE ROADS.			</t>
  </si>
  <si>
    <t>CR7115B21</t>
  </si>
  <si>
    <t xml:space="preserve">1(311)_CTO - 0.4 MILES OF SANITARY SEWER MAIN REPLACEMENT LESS THAN 15"			</t>
  </si>
  <si>
    <t>LR7115B21</t>
  </si>
  <si>
    <t>CI7115B21</t>
  </si>
  <si>
    <t xml:space="preserve">1(311)_CTO - 0.8 MILES OF SANITARY SEWER MAIN LINING LESS THAN 15";			</t>
  </si>
  <si>
    <t>DA7201Z21</t>
  </si>
  <si>
    <t>BT7200A21</t>
  </si>
  <si>
    <t>4700 Blk Lakewood Rd - Abandon and Relocate 16" valve</t>
  </si>
  <si>
    <t>BR7200A21</t>
  </si>
  <si>
    <t>4700 Blk Lakewood Rd - Abandon and Relocate 12" valve</t>
  </si>
  <si>
    <t>DA6863B20</t>
  </si>
  <si>
    <t>Woodyard Station</t>
  </si>
  <si>
    <t>DA6534C18</t>
  </si>
  <si>
    <t>Westridge Part 3</t>
  </si>
  <si>
    <t>DA7199A21</t>
  </si>
  <si>
    <t>BM7198A21</t>
  </si>
  <si>
    <t>Installation of cathodic protection system for water mains originally installed on WSSC contracts 1949-0039 and 2008-6955E</t>
  </si>
  <si>
    <t>BM7197A21</t>
  </si>
  <si>
    <t>Installation of AC mitigation system on exisiitng water mains originally installed on WSSC contracts 1986-6907A and 1986-6907B</t>
  </si>
  <si>
    <t>DR7196A21</t>
  </si>
  <si>
    <t>Hillandale Gateway</t>
  </si>
  <si>
    <t>DA6767A19</t>
  </si>
  <si>
    <t>Pecan Ridge</t>
  </si>
  <si>
    <t>DA7195Z21</t>
  </si>
  <si>
    <t>Suitland Veteran Housing</t>
  </si>
  <si>
    <t>BS5891B15</t>
  </si>
  <si>
    <t>Wall Lane Standpipe Rehabilitation</t>
  </si>
  <si>
    <t>000105.00</t>
  </si>
  <si>
    <t>BT7194A21</t>
  </si>
  <si>
    <t>42" PCCP Montgomery County High Zone PCCP Transmission Main Emergency Intervention</t>
  </si>
  <si>
    <t>DA7191Z21</t>
  </si>
  <si>
    <t>Saddle Creek</t>
  </si>
  <si>
    <t>BT7192A21</t>
  </si>
  <si>
    <t>36-inch Valve (V008) Replacement and Vault Modifications - Montgomery Village Avenue at MD Route 355 (224NW10)</t>
  </si>
  <si>
    <t>BT7193A21</t>
  </si>
  <si>
    <t>30-inch Valve (V100) Replacement and Vault Modifications - Montgomery Village Avenue at Mid County Highway (225NW10)</t>
  </si>
  <si>
    <t>CI6526B18</t>
  </si>
  <si>
    <t>CTO -1.77 MILES OF SANITARY SEWER MAIN LINING LESS THAN 15"</t>
  </si>
  <si>
    <t>CR6526B18</t>
  </si>
  <si>
    <t>CTO -0.36 MILES OF SANITARY SEWER MAIN REPLACEMENT LESS THAN 15"</t>
  </si>
  <si>
    <t>LL6526B18</t>
  </si>
  <si>
    <t>CTO -2.04 MILES  OF SANITARY SEWER LATERAL LINING/RENEWAL; 0.02 MILES OF SEWER MAIN PIPE GROUTING LESS THAN 15"</t>
  </si>
  <si>
    <t>LR6526B18</t>
  </si>
  <si>
    <t>CI7123B21</t>
  </si>
  <si>
    <t>Tyrone Dr - 1(45)_CTO - 1.44 MILES OF  SANITARY SEWER MAIN LINING LESS THAN 15"</t>
  </si>
  <si>
    <t>CR7123B21</t>
  </si>
  <si>
    <t>1(45)_CTO - 0.14 MILES OF SEWER MAIN REPLACEMENT LESS THAN 15"</t>
  </si>
  <si>
    <t>LL7123B21</t>
  </si>
  <si>
    <t>Tyrone Dr -  0.09 MILES OF SANITARY SEWER LATERAL LINING/RENEWAL Upper Marlboro</t>
  </si>
  <si>
    <t>LR7123B21</t>
  </si>
  <si>
    <t>CR7121B21</t>
  </si>
  <si>
    <t>1(44)_CTO - 0.09 MILES OF SEWER MAIN REPLACEMENT LESS THAN 15"</t>
  </si>
  <si>
    <t>LL7121B21</t>
  </si>
  <si>
    <t>1(44)_CTO - 0.03 MILES OF SEWER LATERAL LINING/RENEWAL AND THE REHABILITATION OF 39 SANITARY SEWER MANHOLES IN THE CLINTON COMMUNITY WITHIN THE PISCATAWAY BASIN. NON-CONSENT DECREE. ROADS</t>
  </si>
  <si>
    <t>LR7121B21</t>
  </si>
  <si>
    <t>CI7121B21</t>
  </si>
  <si>
    <t>Friendship Rd - 1(44)_CTO -  0.67 MILES OF SANITARY SEWER MAIN LINING LESS THAN 15</t>
  </si>
  <si>
    <t>DA7190Z21</t>
  </si>
  <si>
    <t>Johns Hopkins Medical Office &amp; Surgery Center at B</t>
  </si>
  <si>
    <t>000085.23</t>
  </si>
  <si>
    <t>DA7094A21</t>
  </si>
  <si>
    <t>Snowdens Manor Subdivision Parcel 799</t>
  </si>
  <si>
    <t>AW5057A09</t>
  </si>
  <si>
    <t>Prince George's County HG415 Zone New 14" Water Main</t>
  </si>
  <si>
    <t>000012.02</t>
  </si>
  <si>
    <t>LL6851L20</t>
  </si>
  <si>
    <t>0.14 MILES OF SEWER LATERAL REPLACEMENT AND THE REHABILITATION OF 60 SEWER MANHOLES IN THE ACCOKEEK COMMUNITY WITHIN THE PISCATAWAY BASIN. NON-CONSENT DECREE. ROADS</t>
  </si>
  <si>
    <t>LR6851L20</t>
  </si>
  <si>
    <t>0.14 MILES OF SEWER LATERAL LINING REHAB OF 60 SEWER MANHOLES IN THE ACCOKEEK COMMUNITY WITHIN THE PISCATAWAY BASIN. NON-CONSENT DECREE. ROADS</t>
  </si>
  <si>
    <t>RW8508A19</t>
  </si>
  <si>
    <t>MDOT/SHA 'US1 Rhode Island Ave Trolley Trail</t>
  </si>
  <si>
    <t>DA6529A18</t>
  </si>
  <si>
    <t>Crescent at Chevy Chase</t>
  </si>
  <si>
    <t>BR6759A19</t>
  </si>
  <si>
    <t>Small Water Valve Replacement - Replace 10" in PGC</t>
  </si>
  <si>
    <t>DA7187Z21</t>
  </si>
  <si>
    <t>West Lanham</t>
  </si>
  <si>
    <t>CI7189A21</t>
  </si>
  <si>
    <t>Rehab Sewer Lines Oxon Run DTO 8</t>
  </si>
  <si>
    <t>CI7122B21</t>
  </si>
  <si>
    <t xml:space="preserve">1(305)_CTO -0.7 MILES OF SEWER MAIN LINING LESS THAN 15";			</t>
  </si>
  <si>
    <t>LL7122B21</t>
  </si>
  <si>
    <t xml:space="preserve">1(305)_CTO -0.42 MILES OF SEWER LATERAL LINING /REPLACEMENT; 0.38 MILES OF SEWER MAIN PIPE BURSTING LESS THAN 15" AND 1 SPOT/POINT REPAIR IN THE CLINTON COMMUNITY WITHIN THE THE PISCATAWAY BASIN. NON-CONSENT DECREE. ROADS.			</t>
  </si>
  <si>
    <t>LR7122B21</t>
  </si>
  <si>
    <t>CI7119B21</t>
  </si>
  <si>
    <t xml:space="preserve">1(304)_CTO - 0.56 MILES OF SEWER MAIN LINING LESS THAN 15"'			</t>
  </si>
  <si>
    <t>LL7119B21</t>
  </si>
  <si>
    <t>'1(304)_CTO -  0.42 MILES OF SEWER LATERAL LINING/REPLACEMENT; 0.57 MILES OF SEWER MAIN PIPE BURSTING LESS THAN 15" AND 9 SPOT/POINT REPAIRS IN THE CLINTON AND FORT WASHINGTON COMMUNITIES WITHIN THE PISCATAWAY BASIN.</t>
  </si>
  <si>
    <t>LR7119B21</t>
  </si>
  <si>
    <t>Lateral Replacement Clinton and Ft. Wash. Piscataway</t>
  </si>
  <si>
    <t>DA7186Z21</t>
  </si>
  <si>
    <t>LIDL Derwood</t>
  </si>
  <si>
    <t>DA7184Z21</t>
  </si>
  <si>
    <t>Lots 15 &amp; 16, Block F - Miller's Add. to Bethesda</t>
  </si>
  <si>
    <t>MV7183A21</t>
  </si>
  <si>
    <t>Peruvian Investments LLC</t>
  </si>
  <si>
    <t>MV7183B21</t>
  </si>
  <si>
    <t>Crestleigh Portfolio LLC</t>
  </si>
  <si>
    <t>MV7183C21</t>
  </si>
  <si>
    <t>Beltway Plaza</t>
  </si>
  <si>
    <t>MV7183D21</t>
  </si>
  <si>
    <t>Southern Management Corp</t>
  </si>
  <si>
    <t>MV7183E21</t>
  </si>
  <si>
    <t>Iad Auto Inc</t>
  </si>
  <si>
    <t>MV7182A21</t>
  </si>
  <si>
    <t>800 Montgomery Street, Hyattsville</t>
  </si>
  <si>
    <t>MV7182B21</t>
  </si>
  <si>
    <t>1909 CORPORAL S SCOTT DR., College Park</t>
  </si>
  <si>
    <t>MV7182C21</t>
  </si>
  <si>
    <t>7109 MARTIN LUTHER KING JR, Hyattsville</t>
  </si>
  <si>
    <t>MV7182D21</t>
  </si>
  <si>
    <t>1314 SOUTHVIEW DRIVE, Oxon Hill</t>
  </si>
  <si>
    <t>MV7182E21</t>
  </si>
  <si>
    <t>801 SOUTHERN AVENUE, Oxon Hill</t>
  </si>
  <si>
    <t>DA7180Z21</t>
  </si>
  <si>
    <t>Manning Village</t>
  </si>
  <si>
    <t>MV7181A21</t>
  </si>
  <si>
    <t>Meter Vault Replacement at 1933 Rosemary Hills Dr(The Barrington Apartments)</t>
  </si>
  <si>
    <t>MV7181B21</t>
  </si>
  <si>
    <t>Meter Vault Replacement at 3700 Rossmoor Blvd(Leisure World of MD Trust</t>
  </si>
  <si>
    <t>MV7181C21</t>
  </si>
  <si>
    <t>Meter Vault Replacement at 0 Jones Bridge Rd(Naval Facility Eng Comm Wash)</t>
  </si>
  <si>
    <t>MV7181D21</t>
  </si>
  <si>
    <t>Meter Vault Replacement at 2400 Queens Chapel Rd(Avondale Overlook)</t>
  </si>
  <si>
    <t>MV7181E21</t>
  </si>
  <si>
    <t>Meter Vault Replacement at 6000 Executive Blvd(6000 LLC)</t>
  </si>
  <si>
    <t>DA6538B18</t>
  </si>
  <si>
    <t>Magruder Pointe</t>
  </si>
  <si>
    <t>CI7178A21</t>
  </si>
  <si>
    <t>Rehab Sewer Main Hyattsville Northwest branch basin</t>
  </si>
  <si>
    <t>CI7179A21</t>
  </si>
  <si>
    <t>Rehab Sewer Main Silver Spring Northwest branch basin</t>
  </si>
  <si>
    <t>CI7177A21</t>
  </si>
  <si>
    <t>DTO 4 Rehab Sewer Main Silver Spring Comm. Sligo Creek Basin</t>
  </si>
  <si>
    <t>CI7176A21</t>
  </si>
  <si>
    <t>Rehab Sewer Main  2.37 Miles Of Sewer Main Temple Hills Road Within The Piscataway Creek Basin</t>
  </si>
  <si>
    <t>CI7174A21</t>
  </si>
  <si>
    <t xml:space="preserve"> Rehabilitation Of Approximately 2 Miles Of Sewer Main District Heights Community Within The Western Branch Basin</t>
  </si>
  <si>
    <t>CI7175A21</t>
  </si>
  <si>
    <t>Rehab Sewer Main Temple Hills Road Within The Piscataway Creek Basin</t>
  </si>
  <si>
    <t>CI7173A21</t>
  </si>
  <si>
    <t>Rehab Of 4.016 Miles Of Sewer Main Redland/Mill Creek Park Community Of The Rock Creek Basin</t>
  </si>
  <si>
    <t>MV7172B21</t>
  </si>
  <si>
    <t>6203 Springhill Drive, Greenbelt</t>
  </si>
  <si>
    <t>MV7172C21</t>
  </si>
  <si>
    <t>2430 Schuster Drive, Hyattsville</t>
  </si>
  <si>
    <t>MV7172D21</t>
  </si>
  <si>
    <t>34305-19 57th Ave, Cheverly</t>
  </si>
  <si>
    <t>MV7172E21</t>
  </si>
  <si>
    <t>5716 Columbia Park Road, Hyattsville</t>
  </si>
  <si>
    <t>MV7172F21</t>
  </si>
  <si>
    <t>3801 Ironwood Place, Landover</t>
  </si>
  <si>
    <t>MV7172A21</t>
  </si>
  <si>
    <t>7610 Central Ave, Hyattsville</t>
  </si>
  <si>
    <t>BT7171A21</t>
  </si>
  <si>
    <t>36¿ and 24¿ Large Valve Vault Bundle</t>
  </si>
  <si>
    <t>BT7171B21</t>
  </si>
  <si>
    <t>DA6250A17</t>
  </si>
  <si>
    <t>Branch Ave MXT</t>
  </si>
  <si>
    <t>MV7170A21</t>
  </si>
  <si>
    <t>7430 Annapolis RD., Hyattsville</t>
  </si>
  <si>
    <t>MV7170B21</t>
  </si>
  <si>
    <t>6011 Ammendale RD., Beltsville</t>
  </si>
  <si>
    <t>MV7170C21</t>
  </si>
  <si>
    <t>1177 Largo RD., Upper Marlboro</t>
  </si>
  <si>
    <t>MV7170D21</t>
  </si>
  <si>
    <t>6800 Central Ave. Capito Heights</t>
  </si>
  <si>
    <t>MV7170E21</t>
  </si>
  <si>
    <t>12901 Laurel-Bowie RD., Laurel</t>
  </si>
  <si>
    <t>MV7169A21</t>
  </si>
  <si>
    <t>Twin Towers Apartments</t>
  </si>
  <si>
    <t>MV7169B21</t>
  </si>
  <si>
    <t>Tower Construction</t>
  </si>
  <si>
    <t>MV7169C21</t>
  </si>
  <si>
    <t>HOC</t>
  </si>
  <si>
    <t>MV7169D21</t>
  </si>
  <si>
    <t>Columbia Pike LLC</t>
  </si>
  <si>
    <t>MV7169E21</t>
  </si>
  <si>
    <t>Park Sutton Condominium</t>
  </si>
  <si>
    <t>BT7168A21</t>
  </si>
  <si>
    <t>Leland Street 60" Large Valve Vault Replacement</t>
  </si>
  <si>
    <t>MV7167B21</t>
  </si>
  <si>
    <t>Top Of The Hills Apartments Mvr</t>
  </si>
  <si>
    <t>MV7167C21</t>
  </si>
  <si>
    <t>Act Meter Vault Replacement</t>
  </si>
  <si>
    <t>MV7167D21</t>
  </si>
  <si>
    <t>Parkland Bowl Meter Vault Replacement</t>
  </si>
  <si>
    <t>MV7167E21</t>
  </si>
  <si>
    <t>Crosslands Senior Highschool</t>
  </si>
  <si>
    <t>MV7167A21</t>
  </si>
  <si>
    <t>Silver Hill Apartments</t>
  </si>
  <si>
    <t>CP6881A20</t>
  </si>
  <si>
    <t>Ashford Woods WWPS</t>
  </si>
  <si>
    <t>000083.07</t>
  </si>
  <si>
    <t>BI7166A21</t>
  </si>
  <si>
    <t>96" PCCP MC MZ Potomac water transmission main</t>
  </si>
  <si>
    <t>DA7165Z21</t>
  </si>
  <si>
    <t>3700 Forestville Rd Warehouse</t>
  </si>
  <si>
    <t>DA7164Z21</t>
  </si>
  <si>
    <t>Breighton Hill Condo</t>
  </si>
  <si>
    <t>DA5998A16</t>
  </si>
  <si>
    <t>Purple Line - HOC sewer revision to DA6388L17-U105</t>
  </si>
  <si>
    <t>DA6250B17</t>
  </si>
  <si>
    <t>DA7143A21</t>
  </si>
  <si>
    <t>Harborview</t>
  </si>
  <si>
    <t>DA7159Z21</t>
  </si>
  <si>
    <t>Willow Ridge Estates</t>
  </si>
  <si>
    <t>DA7160Z21</t>
  </si>
  <si>
    <t>Potomac Gardens - 9545 River Road</t>
  </si>
  <si>
    <t>DA7161Z21</t>
  </si>
  <si>
    <t>Cedar Chase</t>
  </si>
  <si>
    <t>DA7162Z21</t>
  </si>
  <si>
    <t>North Bethesda Market II</t>
  </si>
  <si>
    <t>BM7158A21</t>
  </si>
  <si>
    <t>36 - Inch Dower House Road PG High Zone, PCCP AFO Taps Installation</t>
  </si>
  <si>
    <t>CI6861C20</t>
  </si>
  <si>
    <t>'2(36)_CTO -  0.66 MILES OF SEWER MAIN LINING LESS THAN 15"</t>
  </si>
  <si>
    <t>CR6861C20</t>
  </si>
  <si>
    <t>2(36)_CTO - 0.27 MILES OF SEWER MAIN REPLACEMENT LESS THAN 15</t>
  </si>
  <si>
    <t>LL6861B20</t>
  </si>
  <si>
    <t>Lateral Lining Bladensburg Lower Anacostia</t>
  </si>
  <si>
    <t>LR6861B20</t>
  </si>
  <si>
    <t>Lateral Replacement Bladensburg Lower Anacostia</t>
  </si>
  <si>
    <t>LL6861C20</t>
  </si>
  <si>
    <t>Lateral Lining Hyattsville Lower Anacostia</t>
  </si>
  <si>
    <t>LR6861C20</t>
  </si>
  <si>
    <t>Lateral Replacement Hyattsville Lower Anacostia</t>
  </si>
  <si>
    <t>CI6861B20</t>
  </si>
  <si>
    <t>1(35)_CTO -.88 MILES OF SEWER MAIN LINING LESS THAN 15"</t>
  </si>
  <si>
    <t>CR6861B20</t>
  </si>
  <si>
    <t>1(35)_CTO -0.06 MILES OF SEWER MAIN REPLACEMENT LESS THAN 15"</t>
  </si>
  <si>
    <t>BI7157A21</t>
  </si>
  <si>
    <t>48" Rockville MC HZ CFRP Rehabilitation Project</t>
  </si>
  <si>
    <t>DA6893A20</t>
  </si>
  <si>
    <t>700 NFA - SEP (Part 1)</t>
  </si>
  <si>
    <t>BR6351A17</t>
  </si>
  <si>
    <t>Gracefield Rd. &lt;16" Watermain Replace - 0.67 Mi</t>
  </si>
  <si>
    <t>DA6949D20</t>
  </si>
  <si>
    <t>CABIN BRANCH - PART 5</t>
  </si>
  <si>
    <t>DA6949C20</t>
  </si>
  <si>
    <t>CABIN BRANCH - PART 4</t>
  </si>
  <si>
    <t>DA7152Z21</t>
  </si>
  <si>
    <t>King Farm Farmstead Water and Sewer Improvements</t>
  </si>
  <si>
    <t>DA7153Z21</t>
  </si>
  <si>
    <t>Meadowvale</t>
  </si>
  <si>
    <t>DA7154Z21</t>
  </si>
  <si>
    <t>Charles G. Schultz Subdivision</t>
  </si>
  <si>
    <t>DA7155Z21</t>
  </si>
  <si>
    <t>Westphalia Town Center - North</t>
  </si>
  <si>
    <t>CB6353K17</t>
  </si>
  <si>
    <t>BP Construction of Flood Seawall, JF-GIBP, JF</t>
  </si>
  <si>
    <t>000022.09</t>
  </si>
  <si>
    <t>CB6353J17</t>
  </si>
  <si>
    <t>BP CMF Renovations and Consolidation, HK-RENO, HK</t>
  </si>
  <si>
    <t>DA6439A18</t>
  </si>
  <si>
    <t>Cedar Pointe</t>
  </si>
  <si>
    <t>BR5355F12</t>
  </si>
  <si>
    <t>Takoma Park Water and Sewer Rehab - Replacing existing water mains with 6" mains</t>
  </si>
  <si>
    <t>CR5355F12</t>
  </si>
  <si>
    <t>Takoma Park Water and Sewer Rehab - Replacing existing sewer mains with 8" mains</t>
  </si>
  <si>
    <t>LR5355F12</t>
  </si>
  <si>
    <t>Takoma Park Water and Sewer Rehabilitation - Lateral replacements</t>
  </si>
  <si>
    <t>CD7151A21</t>
  </si>
  <si>
    <t xml:space="preserve">Damascus WRRF Raw Pump Replacements			</t>
  </si>
  <si>
    <t>000600.11</t>
  </si>
  <si>
    <t>DA7150Z21</t>
  </si>
  <si>
    <t>FLETC Water Distribution System</t>
  </si>
  <si>
    <t>BM7149A21</t>
  </si>
  <si>
    <t xml:space="preserve">Arena DR between Garrett A Morgan BLVD and Jericho City DR for 42 IN and 30 IN ductile iron pipe.  Originally installed on WSSC Contracts 1996-3508B, 1988-9946A and 1988-9946B			</t>
  </si>
  <si>
    <t>DA6884A20</t>
  </si>
  <si>
    <t xml:space="preserve">BEECHFOREST AT WINDSOR PARK			</t>
  </si>
  <si>
    <t>DA7148Z21</t>
  </si>
  <si>
    <t>Woodlin Elementary School</t>
  </si>
  <si>
    <t>DA7146Z21</t>
  </si>
  <si>
    <t>Highlands of Darnestown, Pt. Outlot A</t>
  </si>
  <si>
    <t xml:space="preserve">Westphalia East			</t>
  </si>
  <si>
    <t>CB6353H17</t>
  </si>
  <si>
    <t>BP Hauled Waste Receiving Facility, IT-GIBP, IT</t>
  </si>
  <si>
    <t>BI6391A17</t>
  </si>
  <si>
    <t>Duckett Dam 60" Penstock Pipe Rehab - CFR</t>
  </si>
  <si>
    <t>LR7145A21</t>
  </si>
  <si>
    <t xml:space="preserve">200_CTO - 1.73 MILES OF SEWER LATERAL LINING/REPLACEMENT; 0.46 MILES OF SEWER MAIN GROUTING LESS THAN 15" AND THE REHABILITATION OF 85 SEWER MANHOLES IN THE FORT WASHINGON COMMUNITY  WITHIN THE BROADCREEK BASIN. NON CONSENT DECREE. ROADS			</t>
  </si>
  <si>
    <t>LL7145A21</t>
  </si>
  <si>
    <t>CR7145A21</t>
  </si>
  <si>
    <t xml:space="preserve">200_CTO - 0.49 MILES OF SEWER MAIN REPLACEMENT LESS THAN 15"			</t>
  </si>
  <si>
    <t>CK7145A21</t>
  </si>
  <si>
    <t xml:space="preserve">200_CTO - 0.05 MILES OF SEWER MAIN LINING GREATER THAN OR EQUAL TO 15"			</t>
  </si>
  <si>
    <t xml:space="preserve">200_CTO - 0.65 MILES OF SEWER MAIN LINING LESS THAN 15"			</t>
  </si>
  <si>
    <t>DA6533A18</t>
  </si>
  <si>
    <t xml:space="preserve">Laurel Overlook			</t>
  </si>
  <si>
    <t>DA7144Z21</t>
  </si>
  <si>
    <t>DA7143Z21</t>
  </si>
  <si>
    <t>BR7141B21</t>
  </si>
  <si>
    <t xml:space="preserve">Annapolis Rd Phase II-Water Main Replacement			</t>
  </si>
  <si>
    <t>BT7141B21</t>
  </si>
  <si>
    <t>BR7141A21</t>
  </si>
  <si>
    <t xml:space="preserve">Annapolis Rd Phase I-Water Main Replacement			</t>
  </si>
  <si>
    <t>BT7141A21</t>
  </si>
  <si>
    <t>DR7140A21</t>
  </si>
  <si>
    <t>EFSI Assisted Living</t>
  </si>
  <si>
    <t>DA6444B18</t>
  </si>
  <si>
    <t xml:space="preserve">Vista Gardens West - Parcel 2			</t>
  </si>
  <si>
    <t>DA7022A21</t>
  </si>
  <si>
    <t xml:space="preserve">Ridges at Old Chapel			</t>
  </si>
  <si>
    <t>BM7139A21</t>
  </si>
  <si>
    <t xml:space="preserve">Cedar Heights Reservoir Rehabilitaiton			</t>
  </si>
  <si>
    <t>BE7138A21</t>
  </si>
  <si>
    <t xml:space="preserve">Brink Elevated Tank Rehabilitation			</t>
  </si>
  <si>
    <t>DA7137Z21</t>
  </si>
  <si>
    <t>Signature Club</t>
  </si>
  <si>
    <t>RF8100A15</t>
  </si>
  <si>
    <t xml:space="preserve">RELO - Brandywine Road @ Piscataway Creek -PGC Project			</t>
  </si>
  <si>
    <t>RE8100A15</t>
  </si>
  <si>
    <t>DA7066A21</t>
  </si>
  <si>
    <t>WESTBARD SELF STORAGE</t>
  </si>
  <si>
    <t>DA7135Z21</t>
  </si>
  <si>
    <t>R Holt Easley's</t>
  </si>
  <si>
    <t>DA7134Z21</t>
  </si>
  <si>
    <t>Wheaton Gateway</t>
  </si>
  <si>
    <t>BT7133A21</t>
  </si>
  <si>
    <t xml:space="preserve">24-inch Valve (V078) Replacement and Vault Modifications - Woodglen Drive, North Bethesda			</t>
  </si>
  <si>
    <t>DA6456A18</t>
  </si>
  <si>
    <t xml:space="preserve">Forest Oak Court			</t>
  </si>
  <si>
    <t>BT7132A21</t>
  </si>
  <si>
    <t xml:space="preserve">24in PCCP pipe Repair 17601 Cashell rd.			</t>
  </si>
  <si>
    <t>DA7131Z21</t>
  </si>
  <si>
    <t>REMEMBRANCE PARK</t>
  </si>
  <si>
    <t>DA7130Z21</t>
  </si>
  <si>
    <t>Villages of Marlborough</t>
  </si>
  <si>
    <t>DA3496G02</t>
  </si>
  <si>
    <t xml:space="preserve">The Villages of Savannah-North			</t>
  </si>
  <si>
    <t>DA3496H02</t>
  </si>
  <si>
    <t>CR8665A20</t>
  </si>
  <si>
    <t xml:space="preserve">Calvert Hills/College Park Storm Drain Improvements (Part D) 8" Sewer Main Replacements			</t>
  </si>
  <si>
    <t>BR7129A21</t>
  </si>
  <si>
    <t>4610 Sandy Spring Rd. - 8-inch water main replacement</t>
  </si>
  <si>
    <t>DA4249M05</t>
  </si>
  <si>
    <t xml:space="preserve">South Lake			</t>
  </si>
  <si>
    <t>CI7125A21</t>
  </si>
  <si>
    <t>Pinewood Dr - Project Area 22 (04024,04029)</t>
  </si>
  <si>
    <t>CI7126A21</t>
  </si>
  <si>
    <t>Loch Raven Rd - Project Area 23 (04025,04026)</t>
  </si>
  <si>
    <t>CI7127A21</t>
  </si>
  <si>
    <t>Piscataway 24 - Project Area 24 (04027,04028)</t>
  </si>
  <si>
    <t>CI7128A21</t>
  </si>
  <si>
    <t>Piscataway 25 - Project Area 25 (04039,04051,04999)</t>
  </si>
  <si>
    <t>CI7123A21</t>
  </si>
  <si>
    <t>Tyrone Dr - Project Area 20 (04035,04040)</t>
  </si>
  <si>
    <t>CI7124A21</t>
  </si>
  <si>
    <t>James St - Project Area 21 (04037,04036)</t>
  </si>
  <si>
    <t>CI7121A21</t>
  </si>
  <si>
    <t>Friendship Rd - Project Area 18 (04030,04031)</t>
  </si>
  <si>
    <t>CI7122A21</t>
  </si>
  <si>
    <t>Caldran Dr - Project Area 19 (04032,04033,04034)</t>
  </si>
  <si>
    <t>CI7120A21</t>
  </si>
  <si>
    <t>Bradley Ln - Project Area 17 (04014,04023)</t>
  </si>
  <si>
    <t>CI7117A21</t>
  </si>
  <si>
    <t>Summit Creek Dr - Project Area 14 (04020,04021)</t>
  </si>
  <si>
    <t>CI7118A21</t>
  </si>
  <si>
    <t>Groveton Dr - Project Area 15 (04018,04019)</t>
  </si>
  <si>
    <t>CI7119A21</t>
  </si>
  <si>
    <t>Wayneswood Rd - Project Area 16 (04012,04013)</t>
  </si>
  <si>
    <t>CI7115A21</t>
  </si>
  <si>
    <t>Rose Valley Dr - Project Area 12 (04010, 04011)</t>
  </si>
  <si>
    <t>CI7116A21</t>
  </si>
  <si>
    <t>Keystone Ave - Project Area 13 (04016,04017)</t>
  </si>
  <si>
    <t>CK7114A21</t>
  </si>
  <si>
    <t xml:space="preserve">Great Seneca Creek Urgent Asset Lining 			</t>
  </si>
  <si>
    <t>AW4985A09</t>
  </si>
  <si>
    <t>Old Branch Avenue Water Main &lt;= 15"</t>
  </si>
  <si>
    <t>000034.02</t>
  </si>
  <si>
    <t>BT7113A21</t>
  </si>
  <si>
    <t>54" PCCP Prince Georges County High Zone 1 PCCP Transmission Main Urgent Intervention</t>
  </si>
  <si>
    <t>DA7112Z21</t>
  </si>
  <si>
    <t>Suitland Carwash</t>
  </si>
  <si>
    <t>LL6862C20</t>
  </si>
  <si>
    <t xml:space="preserve">CTO_2(33) - 0.19 MILES OF SEWER LATERAL LINING/RENEWAL; 0.07 MILES OF SEWER MAIN PIPE BURSTING LESS THAN 15" AND THE INSTALLATION OF 2 SANITARY SEWER MANHOLES IN THE LAUREL COMMUNITY WITHIN THE PARKWAY BASIN. NON-CONSENT DECREE, ROADS			</t>
  </si>
  <si>
    <t>LR6862C20</t>
  </si>
  <si>
    <t>CR6862C20</t>
  </si>
  <si>
    <t xml:space="preserve">CTO_2(33) - 0.41 MILES OF SEWER MAIN REPLACEMENT LESS THAN15"			</t>
  </si>
  <si>
    <t>CI6862C20</t>
  </si>
  <si>
    <t xml:space="preserve">CTO_2(33) - 0.72 MILES OF SEWER MAIN LINING LESS THAN 15";			</t>
  </si>
  <si>
    <t>LR6862B20</t>
  </si>
  <si>
    <t xml:space="preserve">CTO_1(32) -  0.12 MILES OF SEWER LATERAL LINING/RENEWAL; 0.06 MILES OF SEWER MAIN PIPE BURSTING LESS THAN 15" AND 1 SPOT/POINT REPAIR LESS THAN 15" IN THE LAUREL COMMUNITY WITHIN THE PARKWAY BASIN. NON-CONSENT DECREE, ROADS.			</t>
  </si>
  <si>
    <t>LL6862B20</t>
  </si>
  <si>
    <t>CR6862B20</t>
  </si>
  <si>
    <t xml:space="preserve">CTO_1(32) - 0.25 MILES OF SEWER MAIN REPLACEMENT LESS THAN 15"			</t>
  </si>
  <si>
    <t xml:space="preserve">CTO_1(32) - 1.19 MILES OF SEWER MAIN LINING LESS THAN 15";			</t>
  </si>
  <si>
    <t>DA7110Z21</t>
  </si>
  <si>
    <t>New Southern K-8 Middle School</t>
  </si>
  <si>
    <t>DA7109Z21</t>
  </si>
  <si>
    <t>Drew-Freeman Middle School</t>
  </si>
  <si>
    <t>DA7108Z21</t>
  </si>
  <si>
    <t>Hyattsville Middle School</t>
  </si>
  <si>
    <t>DA7107Z21</t>
  </si>
  <si>
    <t>SHOPS AT TRAVILAH</t>
  </si>
  <si>
    <t>DA7106Z21</t>
  </si>
  <si>
    <t>Kenmoor Middle School</t>
  </si>
  <si>
    <t>DA7105Z21</t>
  </si>
  <si>
    <t>Walker Mill Middle School</t>
  </si>
  <si>
    <t>DA7104Z21</t>
  </si>
  <si>
    <t>RICKMAN PROPERTY</t>
  </si>
  <si>
    <t>DA7103Z21</t>
  </si>
  <si>
    <t>Adelphi Area Middle School Replacement</t>
  </si>
  <si>
    <t>DA7102Z21</t>
  </si>
  <si>
    <t>Brandywine Woods</t>
  </si>
  <si>
    <t>000075.23</t>
  </si>
  <si>
    <t>CP6728B19</t>
  </si>
  <si>
    <t xml:space="preserve">Forest Heights Waste Water Pump Station Replace			</t>
  </si>
  <si>
    <t>000113.13</t>
  </si>
  <si>
    <t>DA7101Z21</t>
  </si>
  <si>
    <t>COLLINGBROOK</t>
  </si>
  <si>
    <t>DA6949B20</t>
  </si>
  <si>
    <t xml:space="preserve">THE VILLAGE AT CABIN BRANCH - PART 3			</t>
  </si>
  <si>
    <t>DA7099Z21</t>
  </si>
  <si>
    <t>Brookeville Farms</t>
  </si>
  <si>
    <t>DA7098Z21</t>
  </si>
  <si>
    <t>Parliament Place</t>
  </si>
  <si>
    <t>DA7097Z21</t>
  </si>
  <si>
    <t>Woodmore Road</t>
  </si>
  <si>
    <t>DA6863A20</t>
  </si>
  <si>
    <t xml:space="preserve">Woodyard Station			</t>
  </si>
  <si>
    <t>DA6926A20</t>
  </si>
  <si>
    <t xml:space="preserve">Radwick Manor			</t>
  </si>
  <si>
    <t>DA7096Z21</t>
  </si>
  <si>
    <t>Halpert 242T</t>
  </si>
  <si>
    <t>DA7094Z21</t>
  </si>
  <si>
    <t>DA7092Z21</t>
  </si>
  <si>
    <t>Liberty Mill</t>
  </si>
  <si>
    <t>CB6353G17</t>
  </si>
  <si>
    <t>BP Additional Sewer SCADA System Sites, MC-MJ21, MC</t>
  </si>
  <si>
    <t>AM7090A21</t>
  </si>
  <si>
    <t xml:space="preserve">HVAC Asset Replacement Program			</t>
  </si>
  <si>
    <t>AM7089A21</t>
  </si>
  <si>
    <t xml:space="preserve">RGH Fire Alarm Upgrades			</t>
  </si>
  <si>
    <t>000890.65</t>
  </si>
  <si>
    <t>DA7088Z21</t>
  </si>
  <si>
    <t>Marlboro Hall@ PG Community College</t>
  </si>
  <si>
    <t>CR7087A21</t>
  </si>
  <si>
    <t xml:space="preserve">PINE ROAD - SEWER REHABILITATION AND SLOPE STABILIZATION, FORT WASHINGTON, MARYLAND			</t>
  </si>
  <si>
    <t>DA7085Z21</t>
  </si>
  <si>
    <t>Rutherford Road Sewer Exetension</t>
  </si>
  <si>
    <t>DA6302F17</t>
  </si>
  <si>
    <t xml:space="preserve">Mount Prospect (Hanson Property)			</t>
  </si>
  <si>
    <t xml:space="preserve">SOUTH LAKE PART 17			</t>
  </si>
  <si>
    <t>DA6756C19</t>
  </si>
  <si>
    <t xml:space="preserve">Fairway Estates at Glenn Dale			</t>
  </si>
  <si>
    <t>DA6756D19</t>
  </si>
  <si>
    <t xml:space="preserve">Fairway Estates at Glenn Dale 			</t>
  </si>
  <si>
    <t>AM7084A21</t>
  </si>
  <si>
    <t>Gaithersburg Depot Boiler System Replacement; CNPV - 147</t>
  </si>
  <si>
    <t>000850.01</t>
  </si>
  <si>
    <t>DA7083A21</t>
  </si>
  <si>
    <t>BT7082A21</t>
  </si>
  <si>
    <t>96/72/66" PCCP Montgomery County Main Zone PCCP Transmission Main Emergency Intervention</t>
  </si>
  <si>
    <t>AM7081A21</t>
  </si>
  <si>
    <t xml:space="preserve">Anacostia Depot Reconfiguration 			</t>
  </si>
  <si>
    <t>000100.01</t>
  </si>
  <si>
    <t>BT6127A16</t>
  </si>
  <si>
    <t>Addison WMR/ Replacement of 10 LF 16" water mains in Addison, Prince Georges County.</t>
  </si>
  <si>
    <t>DA7080Z21</t>
  </si>
  <si>
    <t>ELP DC</t>
  </si>
  <si>
    <t>BT7079A21</t>
  </si>
  <si>
    <t>72-inch Valve and Vault Replacement at Tack House Court and River Road, Potomac</t>
  </si>
  <si>
    <t>DA7078Z21</t>
  </si>
  <si>
    <t>National Capital Business Park</t>
  </si>
  <si>
    <t>000086.20</t>
  </si>
  <si>
    <t>DR7077A21</t>
  </si>
  <si>
    <t>OFFUTT ESTATES</t>
  </si>
  <si>
    <t>LL6295B17</t>
  </si>
  <si>
    <t xml:space="preserve">1(34)_CTO - 0.36 MILES OF SEWER LATERAL LINING/REPLACEMENT; THE REHABILITATION OF 20 SEWER MANHOLES AND THE INSTALLATION OF 15 SEWER MANHOLES IN THE OXON RUN BASIN. NON CONSENT DECREE ROADS.			</t>
  </si>
  <si>
    <t>LR6295B17</t>
  </si>
  <si>
    <t>CR6295B17</t>
  </si>
  <si>
    <t xml:space="preserve">1(34)_CTO - 2.0 MILES OF SEWER MAIN REPLACEMENT LESS THAN 15"			</t>
  </si>
  <si>
    <t>CI6295B17</t>
  </si>
  <si>
    <t xml:space="preserve">1(34)_CTO -  2.26 MILES OF SEWER MAIN LINING LESS THAN 15"			</t>
  </si>
  <si>
    <t>AM6601C18</t>
  </si>
  <si>
    <t>Advanced Metering Infrastructure - System Integration</t>
  </si>
  <si>
    <t>000109.00</t>
  </si>
  <si>
    <t>AM6601B18</t>
  </si>
  <si>
    <t>Advanced Metering Infrastructure - Software</t>
  </si>
  <si>
    <t>DA4593B07</t>
  </si>
  <si>
    <t xml:space="preserve">Locust Hill			</t>
  </si>
  <si>
    <t>DR7075A21</t>
  </si>
  <si>
    <t>The villages at Cabin Branch - PART 1</t>
  </si>
  <si>
    <t>DA7074Z21</t>
  </si>
  <si>
    <t>BT7076A21</t>
  </si>
  <si>
    <t>60" PCCP Montgomery County High Zone PCCP Transmission Main Rehabiliation</t>
  </si>
  <si>
    <t>DA7034A21</t>
  </si>
  <si>
    <t xml:space="preserve">Kingshill Rd			</t>
  </si>
  <si>
    <t>DA6949A20</t>
  </si>
  <si>
    <t xml:space="preserve">THE VILLAGE AT CABIN BRANCH - PART 2			</t>
  </si>
  <si>
    <t>DA4249K05</t>
  </si>
  <si>
    <t xml:space="preserve">SOUTH LAKE PART 16			</t>
  </si>
  <si>
    <t>RE8474A18</t>
  </si>
  <si>
    <t xml:space="preserve">Addison Road Improvements			</t>
  </si>
  <si>
    <t>CR7071A21</t>
  </si>
  <si>
    <t xml:space="preserve">Eastern Avenue Pipe Bursting 			</t>
  </si>
  <si>
    <t>DA7070Z21</t>
  </si>
  <si>
    <t>Bentley Ridge</t>
  </si>
  <si>
    <t>RE8665A20</t>
  </si>
  <si>
    <t xml:space="preserve">Calvert Hills/College Park Storm Drain Improvements (Part D) with several 8" Water Main Relocations			</t>
  </si>
  <si>
    <t>DA6991A20</t>
  </si>
  <si>
    <t xml:space="preserve">Valley View			</t>
  </si>
  <si>
    <t>DA7068Z21</t>
  </si>
  <si>
    <t>Hammer Hill</t>
  </si>
  <si>
    <t>DA7065Z21</t>
  </si>
  <si>
    <t>Linthicum West</t>
  </si>
  <si>
    <t xml:space="preserve">PROJECT PARENT FOR IDIQ Sewer Main, Sewer House Connection, and Manhole Repair, Replacement, and Rehabilitation in Environmentally Sensitive Areas of Montgomery County, with work in Prince George¿s County MD. NON CONSENT DECREE			</t>
  </si>
  <si>
    <t>CI7063A21</t>
  </si>
  <si>
    <t>PROJECT PARENT FOR IDIQ Sewer Main, Sewer House Connection, and Manhole Repair, Replacement, and Rehabilitation in Environmentally Sensitive Areas of Montgomery County, with work in Prince George¿s County MD. NON CONSENT DECREE</t>
  </si>
  <si>
    <t>BT7062A21</t>
  </si>
  <si>
    <t xml:space="preserve">Furman Pkwy Water Main Replacement			</t>
  </si>
  <si>
    <t>BR7062A21</t>
  </si>
  <si>
    <t>BR7061A21</t>
  </si>
  <si>
    <t xml:space="preserve">Brookville Rd Water Main Replacement			</t>
  </si>
  <si>
    <t>BT7061A21</t>
  </si>
  <si>
    <t>BR7060A21</t>
  </si>
  <si>
    <t xml:space="preserve">Queen Elizabeth Dr Water Main Replacement			</t>
  </si>
  <si>
    <t>BT7060A21</t>
  </si>
  <si>
    <t>DA7059Z21</t>
  </si>
  <si>
    <t>13104 8th St, Bowie, MD</t>
  </si>
  <si>
    <t>BT7058A21</t>
  </si>
  <si>
    <t xml:space="preserve">W Cedar Ln Water Main Replacement			</t>
  </si>
  <si>
    <t>BR7058A21</t>
  </si>
  <si>
    <t>BR7057A21</t>
  </si>
  <si>
    <t xml:space="preserve">Leisure World WMR-Phase-III			</t>
  </si>
  <si>
    <t>BR7056A21</t>
  </si>
  <si>
    <t xml:space="preserve">Leisure World WMR-Phase-II			</t>
  </si>
  <si>
    <t>BT7055A21</t>
  </si>
  <si>
    <t xml:space="preserve">Leisure World WMR-Phase-I			</t>
  </si>
  <si>
    <t>BR7055A21</t>
  </si>
  <si>
    <t>Leisure World WMR-Phase-I</t>
  </si>
  <si>
    <t>BR7054A21</t>
  </si>
  <si>
    <t xml:space="preserve">Brassie Way Water Main Replacement			</t>
  </si>
  <si>
    <t>MV7053A21</t>
  </si>
  <si>
    <t xml:space="preserve">VV10B08020 LARGE VALVE/VAULT REPLACEMENT - 210SE08			</t>
  </si>
  <si>
    <t>MV7052A21</t>
  </si>
  <si>
    <t xml:space="preserve">VV09D04224 LARGE VALVE/VAULT REPLACEMENT - 209NW04			</t>
  </si>
  <si>
    <t>MV7051A21</t>
  </si>
  <si>
    <t xml:space="preserve">VV02A14072 LARGE VALVE/VAULT REPLACEMENT - 202NE14			</t>
  </si>
  <si>
    <t>LR7050A21</t>
  </si>
  <si>
    <t xml:space="preserve">Hydrus Rd Water Main Replacement			</t>
  </si>
  <si>
    <t>CR7050A21</t>
  </si>
  <si>
    <t>BR7050A21</t>
  </si>
  <si>
    <t>BR7049A21</t>
  </si>
  <si>
    <t>Jerald Rd Water Main Replacement</t>
  </si>
  <si>
    <t>DA7048Z21</t>
  </si>
  <si>
    <t>Aspen - Maryland</t>
  </si>
  <si>
    <t>CI7047A21</t>
  </si>
  <si>
    <t xml:space="preserve">7_DTO - DESIGN SERVICES FOR THE  REHABILITATION OF APPROXIMATELY 4 MILES OF SANITARY SEWER SEGMENTS LESS THAN 15" IN THE HILLCREST HEIGHTS COMMUNITY WITHIN THE OXON RUN BASIN. NON CONSENT DECREE ROADS			</t>
  </si>
  <si>
    <t xml:space="preserve">Area Contract - Area Water and Sewer Services Connection Renewals			</t>
  </si>
  <si>
    <t xml:space="preserve">Westphalia Town Center - Part 2			</t>
  </si>
  <si>
    <t>000027.08</t>
  </si>
  <si>
    <t>DA7044Z21</t>
  </si>
  <si>
    <t>4311 Holly Ridge Rd Water Extension</t>
  </si>
  <si>
    <t>DA4593E07</t>
  </si>
  <si>
    <t>DA4593D07</t>
  </si>
  <si>
    <t>DA4593C07</t>
  </si>
  <si>
    <t>DA4593A07</t>
  </si>
  <si>
    <t xml:space="preserve">Sero Estates Dr Water Main Replacement			</t>
  </si>
  <si>
    <t>DA7042Z21</t>
  </si>
  <si>
    <t>Bradley Farms - Bronson Dr</t>
  </si>
  <si>
    <t>DA7041Z21</t>
  </si>
  <si>
    <t>First Baptist Church of Glenarden</t>
  </si>
  <si>
    <t xml:space="preserve">Westbard Avenue Realignment			</t>
  </si>
  <si>
    <t>DA7040Z21</t>
  </si>
  <si>
    <t>PARK MONTGOMERY WEST</t>
  </si>
  <si>
    <t>DA6461N18</t>
  </si>
  <si>
    <t xml:space="preserve">Purple Line Project - Tier 2-Chevy Chase Lakes			</t>
  </si>
  <si>
    <t>BR7039A21</t>
  </si>
  <si>
    <t xml:space="preserve">Tulip Grove Rd Water Main Replacement			</t>
  </si>
  <si>
    <t>BT7038A21</t>
  </si>
  <si>
    <t xml:space="preserve">Sunflower Dr  Water Main Replacement			</t>
  </si>
  <si>
    <t>BR7038A21</t>
  </si>
  <si>
    <t xml:space="preserve">Sunflower Dr Water Main Replacement			</t>
  </si>
  <si>
    <t>DA7037Z21</t>
  </si>
  <si>
    <t>DA7036Z21</t>
  </si>
  <si>
    <t>Rosewood Manor Estates</t>
  </si>
  <si>
    <t>DA7035Z21</t>
  </si>
  <si>
    <t>Richardson Subdivision</t>
  </si>
  <si>
    <t>DA7034Z21</t>
  </si>
  <si>
    <t>Kingshill - Lot 26</t>
  </si>
  <si>
    <t>BR7033A21</t>
  </si>
  <si>
    <t xml:space="preserve">Redding Ridge Dr Water Main Replacement			</t>
  </si>
  <si>
    <t>BR6651A19</t>
  </si>
  <si>
    <t xml:space="preserve">Bock Road Water Main Replacement			</t>
  </si>
  <si>
    <t>BR7032A21</t>
  </si>
  <si>
    <t>Wynkoop Blvd Water Main Replacement</t>
  </si>
  <si>
    <t>BT7032A21</t>
  </si>
  <si>
    <t>BR7031A21</t>
  </si>
  <si>
    <t>Windermere Cir Water Main Replacement</t>
  </si>
  <si>
    <t>BR7030A21</t>
  </si>
  <si>
    <t xml:space="preserve">Livingston Rd-II-Water Main Replacement			</t>
  </si>
  <si>
    <t>BR7029A21</t>
  </si>
  <si>
    <t xml:space="preserve">Locust Ave Water Main Replacement			</t>
  </si>
  <si>
    <t>BT7028A21</t>
  </si>
  <si>
    <t xml:space="preserve">Asbury Dr. Water Main Replacement			</t>
  </si>
  <si>
    <t>BR7028A21</t>
  </si>
  <si>
    <t>DA6996A20</t>
  </si>
  <si>
    <t xml:space="preserve">KATHMANDU VILLAGE			</t>
  </si>
  <si>
    <t>DA6872A20</t>
  </si>
  <si>
    <t xml:space="preserve">Brandywood			</t>
  </si>
  <si>
    <t>BR6481A18</t>
  </si>
  <si>
    <t>N. Marllton Ave &lt;15" WMR</t>
  </si>
  <si>
    <t>LR6481A18</t>
  </si>
  <si>
    <t>N. Marllton Ave Laterals</t>
  </si>
  <si>
    <t>BR7026A21</t>
  </si>
  <si>
    <t xml:space="preserve">BUCKLER RD. WATER MAIN REPLACEMENT			</t>
  </si>
  <si>
    <t>BT7025A21</t>
  </si>
  <si>
    <t>54 Inch Prince George's County Main Zone 1, PCCP Replacement</t>
  </si>
  <si>
    <t>DA7024Z21</t>
  </si>
  <si>
    <t>Westphalia Row</t>
  </si>
  <si>
    <t>DA7022Z21</t>
  </si>
  <si>
    <t>Ridges at Old Chapel</t>
  </si>
  <si>
    <t>CN5302E11</t>
  </si>
  <si>
    <t>18_CTO - 0.08 MILES OF SEWER MAIN INSTALLATION GREATER THAN OR EQUAL TO 15"  THE REHABILITATION OF 22 SEWER MANHOLES AND THE INSTALLATION OF 3 NEW SEWER MANHOLES IN THE GREENBELT COMMUNITY WITHIN THE NORTHEAST BRANCH BASIN.</t>
  </si>
  <si>
    <t>DA4838B08</t>
  </si>
  <si>
    <t xml:space="preserve">Forest Hills - Part 2			</t>
  </si>
  <si>
    <t>BF7021A21</t>
  </si>
  <si>
    <t xml:space="preserve">Potomac WFP Retaining Walls Rehabilitation			</t>
  </si>
  <si>
    <t>000708.55</t>
  </si>
  <si>
    <t>BF7020A21</t>
  </si>
  <si>
    <t xml:space="preserve">Potomac Finished Water Reservoir #3 Rehabilitation			</t>
  </si>
  <si>
    <t>000708.54</t>
  </si>
  <si>
    <t>DA7019Z21</t>
  </si>
  <si>
    <t>Banjp Estates</t>
  </si>
  <si>
    <t>BT7018A21</t>
  </si>
  <si>
    <t>White Oak II WMR 20"</t>
  </si>
  <si>
    <t>BR7018A21</t>
  </si>
  <si>
    <t>White Oak II WMR 3", 6",8",10",12"</t>
  </si>
  <si>
    <t>LR6710A19</t>
  </si>
  <si>
    <t xml:space="preserve">Roosevelt St WMR-Replace Sewer Laterals			</t>
  </si>
  <si>
    <t>CR6710A19</t>
  </si>
  <si>
    <t xml:space="preserve">Roosevelt St WMR-Replace Mainline Sewer			</t>
  </si>
  <si>
    <t>DA7017Z21</t>
  </si>
  <si>
    <t>Trumps Hill</t>
  </si>
  <si>
    <t>CK5302E11</t>
  </si>
  <si>
    <t xml:space="preserve">18_CTO - 1.33 MILES OF SEWER MAIN LINING GREATER THAN OR EQUAL TO 15";			</t>
  </si>
  <si>
    <t>CI5302E11</t>
  </si>
  <si>
    <t xml:space="preserve">18_CTO - 0.27 MILES OF SEWER MAIN LINING LESS THAN 15";			</t>
  </si>
  <si>
    <t>DA4317E06</t>
  </si>
  <si>
    <t xml:space="preserve">Riverfront at West Hyattsville			</t>
  </si>
  <si>
    <t>DA7015Z21</t>
  </si>
  <si>
    <t>CFA Upper Marlboro</t>
  </si>
  <si>
    <t>DA7014Z21</t>
  </si>
  <si>
    <t>MacArthur Park - Lot 11</t>
  </si>
  <si>
    <t>DA6998A20</t>
  </si>
  <si>
    <t xml:space="preserve">Laurel Hill - Seven Locks Road			</t>
  </si>
  <si>
    <t>BT6325A17</t>
  </si>
  <si>
    <t>Cherry Hill Rd. WMR 16" in Prince George</t>
  </si>
  <si>
    <t>LR6716A19</t>
  </si>
  <si>
    <t xml:space="preserve">Wildwood Hills WMR-Replace Sewer Laterals			</t>
  </si>
  <si>
    <t>CR6716A19</t>
  </si>
  <si>
    <t xml:space="preserve">Wildwood Hills WMR-Replace Mainline Sewer			</t>
  </si>
  <si>
    <t>DR7013A21</t>
  </si>
  <si>
    <t>Spectrum at Watkins Mill</t>
  </si>
  <si>
    <t>DA7012Z21</t>
  </si>
  <si>
    <t>Glen Mill Forest</t>
  </si>
  <si>
    <t>DA7011Z21</t>
  </si>
  <si>
    <t>4702 Chevy Chase Drive</t>
  </si>
  <si>
    <t>RF8678A20</t>
  </si>
  <si>
    <t>Capital Crescent Surface Trail Phase 2-Sewer Relocation</t>
  </si>
  <si>
    <t>RF8607A20</t>
  </si>
  <si>
    <t>Capital Crescent Trail</t>
  </si>
  <si>
    <t>RE8607A20</t>
  </si>
  <si>
    <t>RE8694A20</t>
  </si>
  <si>
    <t>CHESTNUT AVENUE BRIDGE OVER NEWSTOP BRANCH</t>
  </si>
  <si>
    <t>DA6940A20</t>
  </si>
  <si>
    <t xml:space="preserve">Yocum Property			</t>
  </si>
  <si>
    <t>DA4249F05</t>
  </si>
  <si>
    <t xml:space="preserve">South Lake Part 8			</t>
  </si>
  <si>
    <t>DA7009Z21</t>
  </si>
  <si>
    <t>Dugger Property</t>
  </si>
  <si>
    <t>DA7008Z21</t>
  </si>
  <si>
    <t>Freeway Airport</t>
  </si>
  <si>
    <t>LR6749C19</t>
  </si>
  <si>
    <t xml:space="preserve">CTO_2(27) - 0.12 MILES OF SEWER LATERAL REPLACEMENT AND THE REHABILITATION OF 12 SEWER MANHOLES			</t>
  </si>
  <si>
    <t>LL6749C19</t>
  </si>
  <si>
    <t xml:space="preserve">CTO_2(27) - 0.12 MILES OF SEWER LATERAL LINING AND THE REHABILITATION OF 12 SEWER MANHOLES			</t>
  </si>
  <si>
    <t>LL6749B19</t>
  </si>
  <si>
    <t xml:space="preserve">CTO_1(26) - 0.24 MILES OF SEWER LATERAL LINING/REPLACEMENT AND THE REHABILITATION OF 17 SEWER MANHOLES			</t>
  </si>
  <si>
    <t>LR6749B19</t>
  </si>
  <si>
    <t xml:space="preserve">CTO_1(26) - 0.24 MILES OF SEWER LATERAL REPLACEMENT AND THE REHABILITATION OF 17 SEWER MANHOLES			</t>
  </si>
  <si>
    <t>DA7007Z20</t>
  </si>
  <si>
    <t>McDermott Property</t>
  </si>
  <si>
    <t>DA7006Z20</t>
  </si>
  <si>
    <t>Accokeek Property</t>
  </si>
  <si>
    <t>DA5479E12</t>
  </si>
  <si>
    <t xml:space="preserve">Brandywine Village Commercial - Part 5			</t>
  </si>
  <si>
    <t>DA7005Z20</t>
  </si>
  <si>
    <t>Hampden East</t>
  </si>
  <si>
    <t>BR6701A19</t>
  </si>
  <si>
    <t>Largo Road WMR - Replacing existing water main with new 8", 10", 12" mains</t>
  </si>
  <si>
    <t>DA6935A20</t>
  </si>
  <si>
    <t xml:space="preserve">Glen Mill Village			</t>
  </si>
  <si>
    <t>AS7004A20</t>
  </si>
  <si>
    <t xml:space="preserve">Overlea Drive Pressure Sewer			</t>
  </si>
  <si>
    <t>DA7003Z20</t>
  </si>
  <si>
    <t>HOC HQ</t>
  </si>
  <si>
    <t>DA6968A20</t>
  </si>
  <si>
    <t xml:space="preserve">Mister Kelly's			</t>
  </si>
  <si>
    <t>CR6851Q20</t>
  </si>
  <si>
    <t>42_CTO - 0.051 MILES OF SEWER MAIN REPLACEMENT LESS THAN 15";</t>
  </si>
  <si>
    <t>CI6851Q20</t>
  </si>
  <si>
    <t xml:space="preserve">42_CTO -0.29 MILES OF SEWER MAIN LINING LESS THAN 15"			</t>
  </si>
  <si>
    <t>DA7002Z20</t>
  </si>
  <si>
    <t>000000 Sheriff Rd</t>
  </si>
  <si>
    <t>DA6966A20</t>
  </si>
  <si>
    <t xml:space="preserve">CONGRESSIONAL FOREST ESTATES			</t>
  </si>
  <si>
    <t>LR6851Q20</t>
  </si>
  <si>
    <t xml:space="preserve">42_CTO - 0.05 MILES OF SEWER LATERAL LINING/REPLACEMENT AND THE REHABILITATION OF 6 SEWER MANHOLES IN THE ACCOKEEK COMMUNITY WITHIN THE PISCATAWAY BASIN. NON-CONSENT DECREE ROADS.			</t>
  </si>
  <si>
    <t>LL6851Q20</t>
  </si>
  <si>
    <t>DA7001Z20</t>
  </si>
  <si>
    <t>ELLSWORTH PLACE</t>
  </si>
  <si>
    <t>DA6756B19</t>
  </si>
  <si>
    <t xml:space="preserve">Fairway Estates at Glendale, Part 2			</t>
  </si>
  <si>
    <t>RW8686A20</t>
  </si>
  <si>
    <t xml:space="preserve">Technical Profession Review and Assessment of Public Private Partnerships (P3) and Design Build Project Management Method			</t>
  </si>
  <si>
    <t>CI6169B16</t>
  </si>
  <si>
    <t xml:space="preserve">1_CTO - 0.94 MILES OF SEWER MAIN LINING LESS THAN 15"	</t>
  </si>
  <si>
    <t>DA7000Z20</t>
  </si>
  <si>
    <t>Brandywine Trucks</t>
  </si>
  <si>
    <t>DA6461M18</t>
  </si>
  <si>
    <t xml:space="preserve">Purple Line Project - Glenridge 66" WM Relocation			</t>
  </si>
  <si>
    <t>LR6928A20</t>
  </si>
  <si>
    <t>Lateral Renewal W/In ESA Little Falls TO_20</t>
  </si>
  <si>
    <t xml:space="preserve">SOUTH LAKE PART 7			</t>
  </si>
  <si>
    <t>DA6998Z20</t>
  </si>
  <si>
    <t>Laurel Hill</t>
  </si>
  <si>
    <t>DA6303A17</t>
  </si>
  <si>
    <t xml:space="preserve">Amalyn Bethesda, Pt. 1			</t>
  </si>
  <si>
    <t>DA6997Z20</t>
  </si>
  <si>
    <t>UMD Track and Field</t>
  </si>
  <si>
    <t>DA6996Z20</t>
  </si>
  <si>
    <t>Kathmandu Village Subdivision</t>
  </si>
  <si>
    <t>DA6818A19</t>
  </si>
  <si>
    <t xml:space="preserve">Royal Farms Greenbelt			</t>
  </si>
  <si>
    <t xml:space="preserve">8787 Georgia Avenue			</t>
  </si>
  <si>
    <t>LR6995A20</t>
  </si>
  <si>
    <t xml:space="preserve">6_DTO - DESIGN SERVICES FOR THE REHABILITATION OF APPROXIMATELY 2.09 MILES OF SANITARY SEWER MAINS; SEWER LATERALS AND 10 SEWER MANHOLES IN THE UNIVERSTIY PARK COMMUNITY WITHIN THE NORTHEAST BRANCH BASIN. NON-CONSENT DECREE. ROADS			</t>
  </si>
  <si>
    <t>CR6995A20</t>
  </si>
  <si>
    <t>LR6994A20</t>
  </si>
  <si>
    <t xml:space="preserve">5_DTO - DESIGN SERVICES FOR THE REHABILITATION OF APPROXIMATELY 2.0 MILES OF SEWER MAIN; 0.3 MILES OF SEWER LATERALS AND 2 SEWER MANHOLES IN THE COLLEGE PARK SOUTH COMMUNITY WITHIN THE NORTHEAST BRANCH BASIN. NON CONSENT DECREE. ROADS  			</t>
  </si>
  <si>
    <t>CR6994A20</t>
  </si>
  <si>
    <t>CR6993A20</t>
  </si>
  <si>
    <t xml:space="preserve">4_DTO - DESIGN SERVICES FOR THE REHABILITATION OF APPROXIMATELY 0.53 MILES OF SEWER MAINS; AERIAL SEWER MAINS AND 9 SEWER MANHOLES IN THE NORTHWEST TERRACE COMMUNITY WITHIN THE NORTHEAST BRANCH BASIN. NON CONSENT DECREE. ESA			</t>
  </si>
  <si>
    <t>000607.36</t>
  </si>
  <si>
    <t>LR6992A20</t>
  </si>
  <si>
    <t xml:space="preserve">DTO_2 - DESIGN SERVICES FOR THE REHABILITATION OF APPROXIMATELY 2.4 MILES OF SEWER MAIN; 0.31 MILES OF SEWER LATERALS AND 7 SEWER MANHOLES IN THE COLLEGE PARK NORTH COMMUNITY WITHIN THE NORTHEAST BRANCH BASIN. NON-CONSENT DECREE. ROADS 			</t>
  </si>
  <si>
    <t>CR6992A20</t>
  </si>
  <si>
    <t>LR6851P20</t>
  </si>
  <si>
    <t xml:space="preserve">41_CTO - 0.08 MILES OF SEWER LATERAL LINING/REPLACEMENT; AND THE REHABILITATION OF 10 SEWER MANHOLES IN THE ACCOKEEK COMMUNITY WITHIN THE PISCATAWAY BASIN. NON-CONSENT DECREE. ROADS			</t>
  </si>
  <si>
    <t>LL6851P20</t>
  </si>
  <si>
    <t>CR6851P20</t>
  </si>
  <si>
    <t xml:space="preserve">41_CTO - 0.04 MILES OF SEWER MAIN REPLACEMENT LESS THAN 15" 			</t>
  </si>
  <si>
    <t>CK6851P20</t>
  </si>
  <si>
    <t xml:space="preserve">41_CTO - 3.46 MILES OF SEWER MAIN LINING GREATER THAN OR EQUAL TO 15"			</t>
  </si>
  <si>
    <t>CI6581P20</t>
  </si>
  <si>
    <t xml:space="preserve">41_CTO - 1.4 MILES OF SEWER MAIN LINING LESS THAN 15"			</t>
  </si>
  <si>
    <t>CI6851N20</t>
  </si>
  <si>
    <t xml:space="preserve">40_CTO - 1.4 MILES OF SEWER MAIN LINING LESS THAN 15";AND THE REHABILITATION OF 62 SEWER MANHOLES IN THE ACCOKEEK COMMUNITY WITHIN THE PISCATAWAY BASIN. NON-CONSENT DECREE. ROADS			</t>
  </si>
  <si>
    <t>CK6851M20</t>
  </si>
  <si>
    <t xml:space="preserve">39_CTO - 0.52 MILES OF SEWER MAIN LINING GREATER THAN OR EQUAL TO 15" AND THE REHABILITATION OF 8 SEWER MANHOLES IN THE ACCOKEEK COMMUNITY WITHIN THE PISCATAWAY BASIN. NON-CONSENT DECREE. ROADS			</t>
  </si>
  <si>
    <t>CI6851M20</t>
  </si>
  <si>
    <t xml:space="preserve">39_CTO - 1.84 MILES OF SEWER MAIN LINING LESS THAN 15"			</t>
  </si>
  <si>
    <t>CR6851L20</t>
  </si>
  <si>
    <t xml:space="preserve">38_CTO - 0.23 MILES OF SEWER MAIN REPLACEMENT LESS THAN 15"; 0.14 MILES OF SEWER LATERAL LINING/REPLACEMENT AND THE REHABILITATION OF 60 SEWER MANHOLES IN THE ACCOKEEK COMMUNITY WITHIN THE PISCATAWAY BASIN. NON-CONSENT DECREE. ROADS			</t>
  </si>
  <si>
    <t>CI6851L20</t>
  </si>
  <si>
    <t xml:space="preserve">38_CTO - 1.1 MILES OF SEWER MAIN LINING LESS THAN 15"; 			</t>
  </si>
  <si>
    <t>DA6991Z20</t>
  </si>
  <si>
    <t>Valley View</t>
  </si>
  <si>
    <t>DA6990Z20</t>
  </si>
  <si>
    <t>Pleasants Property - Water Extension</t>
  </si>
  <si>
    <t>000046.26</t>
  </si>
  <si>
    <t>CR6708A19</t>
  </si>
  <si>
    <t xml:space="preserve">MEADOWOOD WATER MAIN REPLACEMENT			</t>
  </si>
  <si>
    <t>LR6708A19</t>
  </si>
  <si>
    <t>LR6714A19</t>
  </si>
  <si>
    <t>Wheeler Rd II Lateral Replacement - Prince George's Cty</t>
  </si>
  <si>
    <t>DA6547E18</t>
  </si>
  <si>
    <t>CB6353F17</t>
  </si>
  <si>
    <t>BP Solar Photovoltaic System, IU-GIBP, IU</t>
  </si>
  <si>
    <t>DA6989Z20</t>
  </si>
  <si>
    <t>Iglesia De Cristo Mi El Maryland</t>
  </si>
  <si>
    <t>DA6977A20</t>
  </si>
  <si>
    <t xml:space="preserve">8711 Westphalia Rd			</t>
  </si>
  <si>
    <t>CR6624A19</t>
  </si>
  <si>
    <t>SMR Baltimore Ave Prince George Cty</t>
  </si>
  <si>
    <t>LR6624A19</t>
  </si>
  <si>
    <t>Lateral Replacements Baltimore Ave Prince George Cty</t>
  </si>
  <si>
    <t>DA6644B19</t>
  </si>
  <si>
    <t>Dewey Property, Part 2</t>
  </si>
  <si>
    <t>BT6988A20</t>
  </si>
  <si>
    <t>Montgomery County High Zone 48-Inch PCCP Water Main Replacement</t>
  </si>
  <si>
    <t>BX6986A20</t>
  </si>
  <si>
    <t>Georgetown Village II</t>
  </si>
  <si>
    <t>DA6985Z20</t>
  </si>
  <si>
    <t>Heppe Property</t>
  </si>
  <si>
    <t>DA6984Z20</t>
  </si>
  <si>
    <t>Addition to Ray's Adventure</t>
  </si>
  <si>
    <t>DA6941A20</t>
  </si>
  <si>
    <t xml:space="preserve">Saddle Ridge			</t>
  </si>
  <si>
    <t>CK6851J20</t>
  </si>
  <si>
    <t xml:space="preserve">35_CTO -  0.38 MILES OF SEWER MAIN LINING GREATER THAN OR EQUAL TO 15" AND THE REHABILITATION OF 17 SEWER MANHOLES IN THE ACCOKEEK COMMUNITY WITHIN THE PISCATAWAY BASIN. NON CONSENT DECREE. ESA			</t>
  </si>
  <si>
    <t>CI6851J20</t>
  </si>
  <si>
    <t xml:space="preserve">35_CTO - 2.8 MILES OF SEWER MAIN LINING LESS THAN 15";			</t>
  </si>
  <si>
    <t>CK6851K20</t>
  </si>
  <si>
    <t xml:space="preserve">37_CTO - 1.41 MILES OF SEWER MAIN LINING GREATER THAN OR EQUAL TO 15" AND THE REHABILITATION OF 207 SEWER MANHOLES IN THE ACCOKEEK COMMUNITY WITHIN THE PISCATAWAY BASIN. NON CONSENT DECREE. ESA			</t>
  </si>
  <si>
    <t>CI6851K20</t>
  </si>
  <si>
    <t xml:space="preserve">37_CTO - 6.38 MILES OF SEWER MAIN LINING LESS THAN 15"; 			</t>
  </si>
  <si>
    <t>DA6982Z20</t>
  </si>
  <si>
    <t>The Residences at Knowles Station - Phase II</t>
  </si>
  <si>
    <t>DA6981Z20</t>
  </si>
  <si>
    <t>Cheltenham</t>
  </si>
  <si>
    <t>DA6980Z20</t>
  </si>
  <si>
    <t>Martha B. Gudelsky Child Development Center</t>
  </si>
  <si>
    <t>BL4985B09</t>
  </si>
  <si>
    <t>Old Branch Avenue WMR - DSDC for 30" transmission main construction</t>
  </si>
  <si>
    <t>CB6353E17</t>
  </si>
  <si>
    <t>BP Headworks Influent Structures, BC-GIBP, BC</t>
  </si>
  <si>
    <t>000022.06</t>
  </si>
  <si>
    <t>DA6977Z20</t>
  </si>
  <si>
    <t>8711 WESTPHALIA RD</t>
  </si>
  <si>
    <t>BX6976A20</t>
  </si>
  <si>
    <t>WMR project at 6500 Blk Beaver Dam Rd, Beltsville. Replacing 1,432' of 8" DIP.</t>
  </si>
  <si>
    <t>BX6975A20</t>
  </si>
  <si>
    <t>WMR project at 7800 Blk Woodrow Pl, Bethesda. Replacing 170' of 6" DIP with 8" DIP.</t>
  </si>
  <si>
    <t>BX6974A20</t>
  </si>
  <si>
    <t>WMR project located at 6400 Blk 78th St., Bethesda.Replacing 753' of 6" DIP with 8" DIP.</t>
  </si>
  <si>
    <t>BX6972A20</t>
  </si>
  <si>
    <t>WMR project at 10700 Blk St. Margaret's Way, Silver Spring. Replacing 446' of 6" DIP.</t>
  </si>
  <si>
    <t>BX6970A20</t>
  </si>
  <si>
    <t>WMR project located at 11400 Blk Amherst Ave., Wheaton. Replacing 677' of 8" DIP with 8" DIP.</t>
  </si>
  <si>
    <t>DA4249G05</t>
  </si>
  <si>
    <t xml:space="preserve">South Lake, Pt 12			</t>
  </si>
  <si>
    <t>DA6570B18</t>
  </si>
  <si>
    <t>CLARKSBURG SEWER - HISTORIC ARE</t>
  </si>
  <si>
    <t>DA4249H05</t>
  </si>
  <si>
    <t xml:space="preserve">South Lake, Pt 5			</t>
  </si>
  <si>
    <t>DA6969Z20</t>
  </si>
  <si>
    <t>Collingbrook - 3900 Diplomat Ave</t>
  </si>
  <si>
    <t>DA6968Z20</t>
  </si>
  <si>
    <t>Mister Kelley's</t>
  </si>
  <si>
    <t>DA6877A20</t>
  </si>
  <si>
    <t xml:space="preserve">Daisy Station			</t>
  </si>
  <si>
    <t>RF6967A20</t>
  </si>
  <si>
    <t xml:space="preserve">Kings Valley Drive, Damascus, Montgomery County Emergency sewer main replacement / relocation due to Mont. Co. Culvert Failure			</t>
  </si>
  <si>
    <t>RE6967A20</t>
  </si>
  <si>
    <t xml:space="preserve">Kings Valley Drive, Damascus, Montgomery County Emergency 10-inch water main replacement / relocation due to Mont. Co. Culvert Failure			</t>
  </si>
  <si>
    <t>DA6966Z20</t>
  </si>
  <si>
    <t>9206 ALDERSHOT DRIVE</t>
  </si>
  <si>
    <t>DA6965Z20</t>
  </si>
  <si>
    <t>Hillandale Park</t>
  </si>
  <si>
    <t>DA6964Z20</t>
  </si>
  <si>
    <t>Hotel at 6192 Oxon Hill Road</t>
  </si>
  <si>
    <t xml:space="preserve">Westside Shoppes, Part 2			</t>
  </si>
  <si>
    <t xml:space="preserve">Westside Shoppes			</t>
  </si>
  <si>
    <t>RS8589A20</t>
  </si>
  <si>
    <t xml:space="preserve">I-495/I-270 P3 Project			</t>
  </si>
  <si>
    <t>CP6963A20</t>
  </si>
  <si>
    <t>Colmar Manor - The Replacement of a 6-in forcemain located Colmar Manor approx 663 LF</t>
  </si>
  <si>
    <t>000089.26</t>
  </si>
  <si>
    <t>LR6962A20</t>
  </si>
  <si>
    <t xml:space="preserve">CTO_1(31) - 0.15 MILES OF SEWER LATERAL LINING/REPLACEMENT AND 3 SEWER MAIN SPOT/POINT REPAIRS IN THE GAITHERSBURG COMMUNITY WITHING THE MUDDY BRANCH BASIN. NON CONSENT DECREE. ROADS.			</t>
  </si>
  <si>
    <t>CR6962A20</t>
  </si>
  <si>
    <t xml:space="preserve">CTO_1(31) - 0.22 MILES OF SEWER MAIN REPLACEMENT LESS THAN 15"			</t>
  </si>
  <si>
    <t>CI6962A20</t>
  </si>
  <si>
    <t xml:space="preserve">CTO_1(31) - 0.6 MILES OF SEWER MAIN LINING LESS THAN 15";			</t>
  </si>
  <si>
    <t>BL1582E91</t>
  </si>
  <si>
    <t>Patuxent WPF Phase II Expansion - Large Raw Water Main</t>
  </si>
  <si>
    <t>RW8589A20</t>
  </si>
  <si>
    <t>DA6850A20</t>
  </si>
  <si>
    <t xml:space="preserve">Glenn Dale Ridge			</t>
  </si>
  <si>
    <t>BT6287A17</t>
  </si>
  <si>
    <t>Old Fort Avenue WMR - Replacing 6",8" and 10" existing water main with large mains.</t>
  </si>
  <si>
    <t>CR6961A20</t>
  </si>
  <si>
    <t xml:space="preserve">4_DTO - DESIGN SERVICES FOR THE REHABILITATION OF APPROXIMATELY 4 MILES OF SEWER MAIN INCLUDING 23 SEWER MANHOLES IN THE SLIGO CREEK BASIN. NON CONSENT DECREE			</t>
  </si>
  <si>
    <t>DA5608F13</t>
  </si>
  <si>
    <t xml:space="preserve">BLOOM MV AREA 6B (PART 3)			</t>
  </si>
  <si>
    <t>LR6614A18</t>
  </si>
  <si>
    <t xml:space="preserve">Rock Creek			</t>
  </si>
  <si>
    <t>CR6614A18</t>
  </si>
  <si>
    <t>BM6960A20</t>
  </si>
  <si>
    <t>66/60-Inch Adelphi Prince George¿s County Main Zone PCCP Rehabilitation</t>
  </si>
  <si>
    <t>CN6959A20</t>
  </si>
  <si>
    <t xml:space="preserve">3_DTO - DESIGN SERVICES FOR THE REPLACEMENT OF A 16" - 0.60 MILE SEWER FORCE MAIN. NON CONSENT DECREE 			</t>
  </si>
  <si>
    <t>CR6713A19</t>
  </si>
  <si>
    <t>Traymore St SMR - Montgomery Cty</t>
  </si>
  <si>
    <t>LR6713A19</t>
  </si>
  <si>
    <t>LR6707A19</t>
  </si>
  <si>
    <t xml:space="preserve">Maple Ridge Lateral Replacement			</t>
  </si>
  <si>
    <t>CR6707A19</t>
  </si>
  <si>
    <t xml:space="preserve">Maple Ridge SMR			</t>
  </si>
  <si>
    <t>LR6616A18</t>
  </si>
  <si>
    <t xml:space="preserve">Weldon Drive Lateral Replacement			</t>
  </si>
  <si>
    <t>CR6616A18</t>
  </si>
  <si>
    <t xml:space="preserve">Weldon Drive SMR			</t>
  </si>
  <si>
    <t>LR6652A19</t>
  </si>
  <si>
    <t xml:space="preserve">Red Coat Lane - Renew all laterals on new 8" sewer main replacement  project.			</t>
  </si>
  <si>
    <t>BM6958A20</t>
  </si>
  <si>
    <t>66/60-Inch Adelphi Prince George¿s County Main Zone Joint Repair</t>
  </si>
  <si>
    <t>RF7440A11</t>
  </si>
  <si>
    <t>Livingston Road Bridge Replacement-Sewer Relocation</t>
  </si>
  <si>
    <t>RE7440A11</t>
  </si>
  <si>
    <t>Livingston Road Bridge Replacement-Water Relocation</t>
  </si>
  <si>
    <t>CR6652A19</t>
  </si>
  <si>
    <t>Red Coat Lane - Replacing 6" existing sewer main with new 8" sewer main</t>
  </si>
  <si>
    <t>DA6956Z20</t>
  </si>
  <si>
    <t>King Souder Property</t>
  </si>
  <si>
    <t>AM6957A20</t>
  </si>
  <si>
    <t xml:space="preserve">14400 Sweitzer Lane -Customer Resource Building			</t>
  </si>
  <si>
    <t>000101.05</t>
  </si>
  <si>
    <t>DA6955Z20</t>
  </si>
  <si>
    <t>Harmony at Brandywine</t>
  </si>
  <si>
    <t>DA6467A18</t>
  </si>
  <si>
    <t xml:space="preserve">Avalon			</t>
  </si>
  <si>
    <t>LL6311B17</t>
  </si>
  <si>
    <t>'CTO_1(30) -0.59 MILES OF SEWER LATERAL LINING/REPLACEMENT; 0.07 MILES OF SEWER MAIN PIPE BURSTING; 0.12 MILES OF SEWER MAIN SPOT/POINT REPAIR; THE REHABILITATION OF 21 SEWER MANHOLES AND THE INSTALLATION OF 4 NEW MANHOLES</t>
  </si>
  <si>
    <t>LR6311B17</t>
  </si>
  <si>
    <t>'CTO_1(30) -0.59 MILES OF SEWER LATERAL LINING/REPLACEMENT; 0.07 MILES OF SEWER MAIN PIPE BURSTING; 0.12 MILES OF SEWER MAIN SPOT/POINT REPAIR; THE REHABILITATION OF 21 SEWER MANHOLES AND THE INSTALLATION OF 4 NEW MANHOLES.</t>
  </si>
  <si>
    <t>CR6311B17</t>
  </si>
  <si>
    <t xml:space="preserve">CTO_1(30) -0.68 MILES OF SEWER MAIN REPLACEMENT LESS THAN 15";			</t>
  </si>
  <si>
    <t>CK6311B17</t>
  </si>
  <si>
    <t xml:space="preserve">CTO_1(30) -0.216 MILES OF SEWER MAIN LINING GREATER THAN OR EQUAL TO 15";			</t>
  </si>
  <si>
    <t>CI6311B17</t>
  </si>
  <si>
    <t xml:space="preserve">CTO_1(30) - 1.62 MILES OF SEWER MAIN LINING LESS THAN 15"			</t>
  </si>
  <si>
    <t>LL6747E19</t>
  </si>
  <si>
    <t>CTO_4(29) - 0.32 MILES OF SEWER LATERAL LINING/REPLACEMENT; 0.02 MILES OF SEWER MAIN SPOT/POINT REPAIR LESS THAN 15"; THE REHABILITATION OF 2 SANITARY SEWER MANHOLES AND THE INSTALLATION OF 3 SANITARY SEWER MANHOLES</t>
  </si>
  <si>
    <t>LR6747E19</t>
  </si>
  <si>
    <t>CR6747E19</t>
  </si>
  <si>
    <t xml:space="preserve">CTO_4(29) -0.43 MILES OF SEWER MAIN REPLACEMENT LESS THAN 15"			</t>
  </si>
  <si>
    <t>CI6747E19</t>
  </si>
  <si>
    <t xml:space="preserve">CTO_4(29) - 0.81 MILES OF SEWER MAIN LINING LESS THAN 15";			</t>
  </si>
  <si>
    <t>LL6747D19</t>
  </si>
  <si>
    <t>CTO_3(28) -; 0.35 MILES OF SEWER LATERAL LINING/RENEWAL; 0.31 MILES OF SPOT/POINT REPAIR  LESS THAN15"; THE REHABILITATION OF 3 SANITARY SEWER MANHOLES AND THE INSTALLATION OF 1 NEW SEWER MANHOLE</t>
  </si>
  <si>
    <t>LR6747D19</t>
  </si>
  <si>
    <t>CR6747D19</t>
  </si>
  <si>
    <t xml:space="preserve">CTO_3(28) -044 MILES OF SEWER MAIN REPLACEMENT  LESS THAN 15"			</t>
  </si>
  <si>
    <t>CK6747D19</t>
  </si>
  <si>
    <t xml:space="preserve">CTO_3(28) - 0.15 MILES OF SEWER MAIN LINING  GREATER THAN OR EQUAL TO 15"			</t>
  </si>
  <si>
    <t>CI6747D19</t>
  </si>
  <si>
    <t xml:space="preserve">CTO_3(28) -0.85 ;MILES OF SEWER MAIN LINING LESS THAN 15"			</t>
  </si>
  <si>
    <t>CR6954A20</t>
  </si>
  <si>
    <t xml:space="preserve">7900 Blk. Old Georgetwon Rd. - 6"S Replacement			</t>
  </si>
  <si>
    <t xml:space="preserve">Hampden House			</t>
  </si>
  <si>
    <t>DA6953Z20</t>
  </si>
  <si>
    <t>Pooks Hill - Apartment Buildings</t>
  </si>
  <si>
    <t>DA5608E13</t>
  </si>
  <si>
    <t xml:space="preserve">BLOOM MV AREA 1 (PART 5)			</t>
  </si>
  <si>
    <t>RW8435A18</t>
  </si>
  <si>
    <t xml:space="preserve">MD 191 (Bradley Blvd) Bridge Water Relocation			</t>
  </si>
  <si>
    <t>DR6952A20</t>
  </si>
  <si>
    <t>Melwood Road Water Relocation</t>
  </si>
  <si>
    <t>DA6835A20</t>
  </si>
  <si>
    <t xml:space="preserve">Collingbrook			</t>
  </si>
  <si>
    <t>BR6951A20</t>
  </si>
  <si>
    <t>Thornberry Dr WMR - Replace 3" and 8" water mains with 4" and 8" mains. 1.58 Miles</t>
  </si>
  <si>
    <t>DA6949Z20</t>
  </si>
  <si>
    <t>THE VILLAGE AT CABIN BRANCH</t>
  </si>
  <si>
    <t>DA6948Z20</t>
  </si>
  <si>
    <t>PARKRIDGE</t>
  </si>
  <si>
    <t>BD6947A20</t>
  </si>
  <si>
    <t>Brighton Dam Well</t>
  </si>
  <si>
    <t>000705.64</t>
  </si>
  <si>
    <t xml:space="preserve">Seneca Springs			</t>
  </si>
  <si>
    <t>DA6945Z20</t>
  </si>
  <si>
    <t>The Avondale</t>
  </si>
  <si>
    <t>BR6944A20</t>
  </si>
  <si>
    <t xml:space="preserve">Rolling Acres WMR			</t>
  </si>
  <si>
    <t>BR6943A20</t>
  </si>
  <si>
    <t xml:space="preserve">Chestnut Street WMR - Replacing 2", 6" and 12" existing water main with new 4", 8" and 12" mains.			</t>
  </si>
  <si>
    <t>DA6821A19</t>
  </si>
  <si>
    <t xml:space="preserve">Plumgar			</t>
  </si>
  <si>
    <t>LL5300T11</t>
  </si>
  <si>
    <t xml:space="preserve">19_CTO - 0.05 MILES OF SEWER LATERAL LINING/RENEWAL IN THE HYATTSVILLE COMMUNITY WITHIN THE NORTHWEST BRANCH  BASIN. NON CONSENT DECREE. ROADS.			</t>
  </si>
  <si>
    <t>LR5300T11</t>
  </si>
  <si>
    <t>CI6733A19</t>
  </si>
  <si>
    <t>29(14)_ CTO - 0.08 MILES OF SEWER MAIN LINING &lt;15" IN THE UPPER MARLBORO COMMUNITY WITHIN THE WESTERN BRANCH BASIN. ESA CONSENT DECREE.</t>
  </si>
  <si>
    <t>CR5300T11</t>
  </si>
  <si>
    <t xml:space="preserve">19_CTO - 0.04 MILES OF SEWER MAIN REPLACEMENT LESS THAN 15"			</t>
  </si>
  <si>
    <t xml:space="preserve">19_CTO - 0.16 MILES OF SEWER MAIN LINING LESS THAN 15"			</t>
  </si>
  <si>
    <t>DA5608D13</t>
  </si>
  <si>
    <t xml:space="preserve">SEP-Bloom MV Area 3 (Pt. 6)			</t>
  </si>
  <si>
    <t>CB6353D17</t>
  </si>
  <si>
    <t xml:space="preserve">BP Sewer Facilities Security Upgrades, CX-MJ21, CX-HQ00, CX			</t>
  </si>
  <si>
    <t>DA6942Z20</t>
  </si>
  <si>
    <t>Dobson Ridge</t>
  </si>
  <si>
    <t>DA6941Z20</t>
  </si>
  <si>
    <t>Saddle Ridge</t>
  </si>
  <si>
    <t>DA6940Z20</t>
  </si>
  <si>
    <t>Yocum Property</t>
  </si>
  <si>
    <t>DA6939Z20</t>
  </si>
  <si>
    <t>WESTPHALIA MEADOWS</t>
  </si>
  <si>
    <t>DA6798A19</t>
  </si>
  <si>
    <t xml:space="preserve">Gallahan Property (R-R Section)			</t>
  </si>
  <si>
    <t>DA6938Z20</t>
  </si>
  <si>
    <t>Urby Silver Spring</t>
  </si>
  <si>
    <t>DA6644A19</t>
  </si>
  <si>
    <t xml:space="preserve">DEWEY PROPERTY - NINE POND SEWER			</t>
  </si>
  <si>
    <t>CR6749C19</t>
  </si>
  <si>
    <t xml:space="preserve">CTO_2(27)  - 0.30 MILES OF SEWER MAIN REPLACEMENT LESS THAN 15" WITHIN THE BETHESDA COMMUNITY OF THE LITTLE FALLS BASIN. NON CONSENT DECREE. ROADS			</t>
  </si>
  <si>
    <t>CI6749C19</t>
  </si>
  <si>
    <t xml:space="preserve">CTO_2(27) - 0.44 MILES OF SEWER MAIN LINING LESS THAN 15"			</t>
  </si>
  <si>
    <t>CR6749B19</t>
  </si>
  <si>
    <t xml:space="preserve">CTO_1(26)  - 0.25 MILES OF SEWER MAIN REPLACEMENT LESS THAN 15" WITHIN THE BETHESDA COMMUNITY OF THE LITTLE FALLS BASIN. NON CONSENT DECREE. ROADS			</t>
  </si>
  <si>
    <t>CI6749B19</t>
  </si>
  <si>
    <t xml:space="preserve">CTO_1(26) - 0.13 MILES OF SEWER MAIN LINING LESS THAN 15"			</t>
  </si>
  <si>
    <t>DA6937Z20</t>
  </si>
  <si>
    <t>8001 Wisconsin Saul</t>
  </si>
  <si>
    <t>BR6219B17</t>
  </si>
  <si>
    <t>Pinevale WMR project, District Heights	648-1156 WEST SIDE DR.</t>
  </si>
  <si>
    <t>DA6935Z20</t>
  </si>
  <si>
    <t>Glen Mill Village</t>
  </si>
  <si>
    <t>BR6482A18</t>
  </si>
  <si>
    <t xml:space="preserve">Greenbelt Rd 24" WMR - Replacing 24" existing water main with new 24" mains.			</t>
  </si>
  <si>
    <t>LR6181A16</t>
  </si>
  <si>
    <t xml:space="preserve">Tiber Drive			</t>
  </si>
  <si>
    <t>BT6181A16</t>
  </si>
  <si>
    <t>DA6760B19</t>
  </si>
  <si>
    <t xml:space="preserve">Westphalia East - Part 2 			</t>
  </si>
  <si>
    <t>DA6836A20</t>
  </si>
  <si>
    <t xml:space="preserve">Collingbrook - Deep Hollow Way			</t>
  </si>
  <si>
    <t>DA6834A20</t>
  </si>
  <si>
    <t>BR6934A20</t>
  </si>
  <si>
    <t>Repalce 220 LF 2-inch water main 7100 Blk. Connecticut Ave., Chevy Chase</t>
  </si>
  <si>
    <t>CK6933A20</t>
  </si>
  <si>
    <t>30-inch Sewer Main/Cabin John Creek @CO Canal</t>
  </si>
  <si>
    <t>DA6561A18</t>
  </si>
  <si>
    <t xml:space="preserve">Townes at Peerless			</t>
  </si>
  <si>
    <t>DA5608C13</t>
  </si>
  <si>
    <t>Bloom MV Area 5 (part 9)</t>
  </si>
  <si>
    <t>DA6903A20</t>
  </si>
  <si>
    <t>College Park City Hall Redevelopment</t>
  </si>
  <si>
    <t>BT6289B17</t>
  </si>
  <si>
    <t xml:space="preserve">Allentown Road 42-inch Water Main Replacement - Phase 1			</t>
  </si>
  <si>
    <t>RF7679H13</t>
  </si>
  <si>
    <t>White Flint West /Water and Sewer main Relocation IIF</t>
  </si>
  <si>
    <t>RE7679H13</t>
  </si>
  <si>
    <t>DA5246A11</t>
  </si>
  <si>
    <t xml:space="preserve">Landy Property			</t>
  </si>
  <si>
    <t>DA5720C14</t>
  </si>
  <si>
    <t xml:space="preserve">Melford Mansions			</t>
  </si>
  <si>
    <t>DA6582A18</t>
  </si>
  <si>
    <t xml:space="preserve">Germantown Town Center - Fairchild			</t>
  </si>
  <si>
    <t>BT6929A20</t>
  </si>
  <si>
    <t>Potomac - 48" PCCP Water Main Replace 1.0 Mile Kensington, MD Montgomery Cty</t>
  </si>
  <si>
    <t>DA6641A19</t>
  </si>
  <si>
    <t>CR6928A20</t>
  </si>
  <si>
    <t>0.15 MILES OF SEWER MAIN REPLACEMENT LESS THAN 15"; THE REHABILITATION OF 58 SEWER MANHOLES AND THE INSTALLATION OF 41 NEW MANHOLES IN VARIOUS COMMUNITIES WITHIN THE LITTLE FALLS BASIN. CONSENT DECREE. ESA</t>
  </si>
  <si>
    <t>CK6928A20</t>
  </si>
  <si>
    <t xml:space="preserve"> 0.28 MILES OF SEWER MAIN LINING GREATER THAN OR EQUAL TO 15"</t>
  </si>
  <si>
    <t>CI6928A20</t>
  </si>
  <si>
    <t>20_CTO - 0.17 MILES OF SEWER MAIN LINING LESS THAN 15";;</t>
  </si>
  <si>
    <t>DA6927Z20</t>
  </si>
  <si>
    <t>COLLEGE VIEW CAMPUS</t>
  </si>
  <si>
    <t>DA6926Z20</t>
  </si>
  <si>
    <t>Ratwick Lane Property (old SEP DA4618Z07 expired 2007)</t>
  </si>
  <si>
    <t>DA6925Z20</t>
  </si>
  <si>
    <t>Erickson Bethesda</t>
  </si>
  <si>
    <t>000151.02</t>
  </si>
  <si>
    <t>DR6924A20</t>
  </si>
  <si>
    <t>Mejia Trucking</t>
  </si>
  <si>
    <t>DA6922Z20</t>
  </si>
  <si>
    <t>Congressional Country Club</t>
  </si>
  <si>
    <t>DA5720B14</t>
  </si>
  <si>
    <t xml:space="preserve">Melford Village			</t>
  </si>
  <si>
    <t>DA6921Z20</t>
  </si>
  <si>
    <t>Islamic Community Center of Potomac</t>
  </si>
  <si>
    <t>BF1582P91</t>
  </si>
  <si>
    <t xml:space="preserve">Patuxent 48-inch Raw Water Main - RTA and Bid Phase Servises			</t>
  </si>
  <si>
    <t>BI6920A20</t>
  </si>
  <si>
    <t>36" Leisure World Montgomery County High Zone CFRP Rehabilitation Project</t>
  </si>
  <si>
    <t>DA6919Z20</t>
  </si>
  <si>
    <t>Great Key/PSTA Site</t>
  </si>
  <si>
    <t>DA6918Z20</t>
  </si>
  <si>
    <t>The Residences at Knowles Station</t>
  </si>
  <si>
    <t>DA6917Z20</t>
  </si>
  <si>
    <t>Kaiser Permanente Aspen Hill</t>
  </si>
  <si>
    <t>BR6212A17</t>
  </si>
  <si>
    <t>Brandywine Rd &lt;16" Water Main Replacement-The replacement/relocation of approximately 1.70 miles of &lt;16" diameter water main</t>
  </si>
  <si>
    <t>DA6855A20</t>
  </si>
  <si>
    <t xml:space="preserve">POPLAR POINTE			</t>
  </si>
  <si>
    <t>CD6915A20</t>
  </si>
  <si>
    <t>Western Branch Water System Upgrade</t>
  </si>
  <si>
    <t>DA6914Z20</t>
  </si>
  <si>
    <t>Ed's Plant World Mxt</t>
  </si>
  <si>
    <t>BI6912A20</t>
  </si>
  <si>
    <t>60" CFRP Repair Pipe 4-4 Patuxent Prince George's County Main Zone</t>
  </si>
  <si>
    <t>DA6911Z20</t>
  </si>
  <si>
    <t>Gaithersburg Elementary School #8</t>
  </si>
  <si>
    <t>DA6198A16</t>
  </si>
  <si>
    <t>The Claiborne</t>
  </si>
  <si>
    <t>BI6849A20</t>
  </si>
  <si>
    <t>60" PCCP Montgomery County High Zone PCCP CFRP</t>
  </si>
  <si>
    <t>DA6910Z20</t>
  </si>
  <si>
    <t>USUHS Education and Research Building Addition</t>
  </si>
  <si>
    <t>DA6909Z20</t>
  </si>
  <si>
    <t>000131.14</t>
  </si>
  <si>
    <t>DA6461L18</t>
  </si>
  <si>
    <t>Purple Line SEGMENT 7 - Design Plans 4 - Civil, Walls, Bridges, MOT, and Utilities (approx. track stations 705+00-963+14)</t>
  </si>
  <si>
    <t>DA6461F18</t>
  </si>
  <si>
    <t>Purple Line SEGMENT 1 - Design Plans 1 -  Civil, Walls, Bridges, MOT, and Utilities (approx. track stations 100+00-320+36)</t>
  </si>
  <si>
    <t>DA6461G18</t>
  </si>
  <si>
    <t>Purple Line SEGMENT 3 - Design Plans 5 - Civil, Walls, Bridges, MOT, and Utilities (approx. track stations 320+36 - 408+00)</t>
  </si>
  <si>
    <t>DA6461H18</t>
  </si>
  <si>
    <t>Purple Line SEGMENT 4- Design Plans 3 - Civil, Walls, Bridges, MOT, and Utilities (approx. track stations 408+00-429+05)</t>
  </si>
  <si>
    <t>DA6461J18</t>
  </si>
  <si>
    <t>Purple Line SEGMENT 5 - Design Plans 2 - Civil, Walls, Bridges, MOT, and Utilities (approx. track stations 429+05-585+00)</t>
  </si>
  <si>
    <t>DA6461K18</t>
  </si>
  <si>
    <t>Purple Line SEGMENT 6 - Design Plans 6 - Civil, Walls, Bridges, MOT, and Utilities (approx. track stations 585+00 - 705+00)</t>
  </si>
  <si>
    <t>MV6900F20</t>
  </si>
  <si>
    <t>Verona District Heights</t>
  </si>
  <si>
    <t>DA6907Z20</t>
  </si>
  <si>
    <t>Quality Time Learning Center</t>
  </si>
  <si>
    <t>MV6906D20</t>
  </si>
  <si>
    <t>Procam</t>
  </si>
  <si>
    <t>MV6906E20</t>
  </si>
  <si>
    <t>Presidential Park Condo</t>
  </si>
  <si>
    <t>MV6906B20</t>
  </si>
  <si>
    <t>Washington Temple</t>
  </si>
  <si>
    <t>MV6906C20</t>
  </si>
  <si>
    <t>Rock Creek Terrace</t>
  </si>
  <si>
    <t>MV6906A20</t>
  </si>
  <si>
    <t>Ever Fresh Juice Co</t>
  </si>
  <si>
    <t>BT6625B19</t>
  </si>
  <si>
    <t>Replace 16" WM Allentown Rd Flow Control Valve Vault</t>
  </si>
  <si>
    <t>BR6625B19</t>
  </si>
  <si>
    <t>Replace 4" - 12" WM Allentown Rd Flow Control Valve Vault</t>
  </si>
  <si>
    <t>DA6903Z20</t>
  </si>
  <si>
    <t>MV6902D20</t>
  </si>
  <si>
    <t>MVR Replace FM 8" SINGH AND DHILA LLC- 14000 Cove Lane,Rockville</t>
  </si>
  <si>
    <t>MV6902C20</t>
  </si>
  <si>
    <t>MVR Replace FM 8" WINEXBURG MANOR- 2201/2319 Glenallan Avenue,Wheaton</t>
  </si>
  <si>
    <t>MV6902A20</t>
  </si>
  <si>
    <t>MVR Replace FM 8" WESTLAKE TERRACE- 7444/7732 Westlake Terrace,Potomac</t>
  </si>
  <si>
    <t>MV6902B20</t>
  </si>
  <si>
    <t>MVR Replace FM 4" JFGW Building- 6101 Executive,Bethesda</t>
  </si>
  <si>
    <t>CP6901A20</t>
  </si>
  <si>
    <t>Anacostia II WWPS Electrical Upgrade</t>
  </si>
  <si>
    <t>000089.24</t>
  </si>
  <si>
    <t>MV6900A20</t>
  </si>
  <si>
    <t>Brede Washington</t>
  </si>
  <si>
    <t>MV6900B20</t>
  </si>
  <si>
    <t>Villages at Montepplier</t>
  </si>
  <si>
    <t>MV6900C20</t>
  </si>
  <si>
    <t>American Rescue Workers</t>
  </si>
  <si>
    <t>MV6900D20</t>
  </si>
  <si>
    <t>Regency Lane LLC</t>
  </si>
  <si>
    <t>MV6900E20</t>
  </si>
  <si>
    <t>Klein Andrews Ridge DE</t>
  </si>
  <si>
    <t>MV6899B20</t>
  </si>
  <si>
    <t>Alliance Bus. Cap. Group - 6300 Sheriff Rd</t>
  </si>
  <si>
    <t>MV6899C20</t>
  </si>
  <si>
    <t>R. Zornes - 8150 Lakecrest Dr</t>
  </si>
  <si>
    <t>MV6899D20</t>
  </si>
  <si>
    <t>Washington Food Supply - 6300 Columbia Park Rd</t>
  </si>
  <si>
    <t>MV6899E20</t>
  </si>
  <si>
    <t>Montpelier - 11700-62 S. Laurel Dr</t>
  </si>
  <si>
    <t>MV6898A20</t>
  </si>
  <si>
    <t>Chestnut Ridge Apartments /6872-88 Riverdale Rd., Riverdale MD</t>
  </si>
  <si>
    <t>MV6898B20</t>
  </si>
  <si>
    <t>Kings Square / 3301-3303 Dodge Park Rd., Kentland MD</t>
  </si>
  <si>
    <t>MV6898C20</t>
  </si>
  <si>
    <t>Auburn Manor Apartments / 6821-41 Riverdale Rd, Riverdale MD</t>
  </si>
  <si>
    <t>MV6898D20</t>
  </si>
  <si>
    <t>Peake Printers Inc. /2500 Schuster Dr, Hyattsville MD</t>
  </si>
  <si>
    <t>MV6898E20</t>
  </si>
  <si>
    <t>Cheverly Station Apartments/ 6311-6423 Landover Rd, Cheverly MD</t>
  </si>
  <si>
    <t>MV6899A20</t>
  </si>
  <si>
    <t>Henery - 12101-513 Village Sq. Terr</t>
  </si>
  <si>
    <t>Seneca Springs</t>
  </si>
  <si>
    <t>DA6857A20</t>
  </si>
  <si>
    <t>Takoma Park Substation</t>
  </si>
  <si>
    <t>MV6895A20</t>
  </si>
  <si>
    <t>12210 Greenleaf Ave</t>
  </si>
  <si>
    <t>MV6895B20</t>
  </si>
  <si>
    <t>10000 Trafalgar Square</t>
  </si>
  <si>
    <t>MV6895C20</t>
  </si>
  <si>
    <t>15825 Shady Grove Rd</t>
  </si>
  <si>
    <t>MV6895D20</t>
  </si>
  <si>
    <t>19411 Brassie Pl</t>
  </si>
  <si>
    <t>MV6895E20</t>
  </si>
  <si>
    <t>12200 Braxfield Ct</t>
  </si>
  <si>
    <t>DA6358E17</t>
  </si>
  <si>
    <t>Woodmore Overlook, Part 5</t>
  </si>
  <si>
    <t>BT6894A20</t>
  </si>
  <si>
    <t>Replace 54-Inch Prince George's County High Zone 1 PCCP Water Main Urgent Intervention Project</t>
  </si>
  <si>
    <t>DA6892Z20</t>
  </si>
  <si>
    <t>10941 Riverview Rd</t>
  </si>
  <si>
    <t>DA6893Z20</t>
  </si>
  <si>
    <t>700 NFA</t>
  </si>
  <si>
    <t>Woody Terrace Medical Office Project</t>
  </si>
  <si>
    <t>MV6891C20</t>
  </si>
  <si>
    <t>Prince Georges County</t>
  </si>
  <si>
    <t>MV6891D20</t>
  </si>
  <si>
    <t>The Marconi</t>
  </si>
  <si>
    <t>MV6891E20</t>
  </si>
  <si>
    <t>Glen Rock Landing</t>
  </si>
  <si>
    <t>MV6891A20</t>
  </si>
  <si>
    <t>D of C Water</t>
  </si>
  <si>
    <t>MV6891B20</t>
  </si>
  <si>
    <t>Hilldrup Companies Inc</t>
  </si>
  <si>
    <t>DA6843A20</t>
  </si>
  <si>
    <t>Brooke Summit</t>
  </si>
  <si>
    <t>MV6890A20</t>
  </si>
  <si>
    <t>Riverdale Shopping Plaza</t>
  </si>
  <si>
    <t>MV6890B20</t>
  </si>
  <si>
    <t>Homestead at Laurel</t>
  </si>
  <si>
    <t>MV6890C20</t>
  </si>
  <si>
    <t>U.S. Department of Agriculture</t>
  </si>
  <si>
    <t>MV6890D20</t>
  </si>
  <si>
    <t>Ascension Lutheran Church</t>
  </si>
  <si>
    <t>MV6890E20</t>
  </si>
  <si>
    <t>Eight O'Clock</t>
  </si>
  <si>
    <t>DA6889Z20</t>
  </si>
  <si>
    <t>Edgemoor Lane</t>
  </si>
  <si>
    <t>DA6773A19</t>
  </si>
  <si>
    <t>Greenbriar Road Water Main Extension</t>
  </si>
  <si>
    <t>DA6887Z20</t>
  </si>
  <si>
    <t>The Hub @ College Park</t>
  </si>
  <si>
    <t>DA6888Z20</t>
  </si>
  <si>
    <t>McGuire House</t>
  </si>
  <si>
    <t>BT6886A20</t>
  </si>
  <si>
    <t>66/72" Potomac Main Zone PCCP Transmission Main PCCP Rehabilitation Project</t>
  </si>
  <si>
    <t>DA6884Z20</t>
  </si>
  <si>
    <t>Winsor Park</t>
  </si>
  <si>
    <t>CD6885A20</t>
  </si>
  <si>
    <t>Western Branch SS-6 Decommission and New Power Supply to EM building</t>
  </si>
  <si>
    <t>DR6882A20</t>
  </si>
  <si>
    <t>Ednor Acres</t>
  </si>
  <si>
    <t>CD6883A20</t>
  </si>
  <si>
    <t>Western Branch Substation Replacement</t>
  </si>
  <si>
    <t>DA6880Z20</t>
  </si>
  <si>
    <t>St. Anne's Episcopal Church</t>
  </si>
  <si>
    <t>DA6881Z20</t>
  </si>
  <si>
    <t>Ashford Woods</t>
  </si>
  <si>
    <t>DA6854A20</t>
  </si>
  <si>
    <t>Pietanza Woods II</t>
  </si>
  <si>
    <t>DA4249D05</t>
  </si>
  <si>
    <t>South Lake, Part 4 Road C</t>
  </si>
  <si>
    <t>CR6879A20</t>
  </si>
  <si>
    <t>Emergency Slope Stabilization and Sewer Rehab 8", 13416 Buchanan Rd</t>
  </si>
  <si>
    <t>DA6877Z20</t>
  </si>
  <si>
    <t>Daisy Station</t>
  </si>
  <si>
    <t>DA6876Z20</t>
  </si>
  <si>
    <t>Westside Shoppes</t>
  </si>
  <si>
    <t>DA6875Z20</t>
  </si>
  <si>
    <t>Georgetown Preparatory School</t>
  </si>
  <si>
    <t>DA6874Z20</t>
  </si>
  <si>
    <t>Creekside at Cabin Branch</t>
  </si>
  <si>
    <t>DA6873Z20</t>
  </si>
  <si>
    <t>Bethesda Bio</t>
  </si>
  <si>
    <t>DA6872Z20</t>
  </si>
  <si>
    <t>Brandywood</t>
  </si>
  <si>
    <t>BT6878A20</t>
  </si>
  <si>
    <t>36" Water Main Replace, Asset Armoring Fort Washington</t>
  </si>
  <si>
    <t>LR6851H20</t>
  </si>
  <si>
    <t>36_CTO -  0.056 Mi Lateral Renewal, Rehab 9 SMH Accokeek Comm, Piscataway Basin Non Consent Decree Roads</t>
  </si>
  <si>
    <t>LL6851H20</t>
  </si>
  <si>
    <t>36_CTO -  0.056 Mi Lateral Lining, Rehab 9 SMH Accokeek Comm, Piscataway Basin Non Consent Decree Roads</t>
  </si>
  <si>
    <t>CR6851H20</t>
  </si>
  <si>
    <t>36_CTO -  0.15 Mi of SMR &lt;15"</t>
  </si>
  <si>
    <t>CI6851H20</t>
  </si>
  <si>
    <t>36_CTO -  1.15 Mi SML&lt;15"</t>
  </si>
  <si>
    <t>LR6851G20</t>
  </si>
  <si>
    <t>34_CTO - 0.17 Mi Lateral Renewal, Rehab 4 SMH Accokeek Comm, Piscataway Basin. Roads. Non Consent Decree</t>
  </si>
  <si>
    <t>LL6851G20</t>
  </si>
  <si>
    <t>34_CTO - 0.17 Mi Lateral Lining, Rehab 4 SMH Accokeek Comm, Piscataway Basin. Roads. Non Consent Decree</t>
  </si>
  <si>
    <t>CR6851G20</t>
  </si>
  <si>
    <t>34_CTO -  0.45 Mi SMR &lt;15"</t>
  </si>
  <si>
    <t>CI6851G20</t>
  </si>
  <si>
    <t>34_CTO -  1.24 Mi SML&lt;15"</t>
  </si>
  <si>
    <t>CK6851F20</t>
  </si>
  <si>
    <t xml:space="preserve">0403_CTO -0.68 MILES OF SEWER MAIN LINING GREATER THAN OR EQUAL TO 15" AND THE REHABILITION OF 31 SEWER MANHOLES  IN TH ACCOKEEK COMMUNITY WITHIN THE PISCATAWAY BASIN. NON CONSENT DECREE. ESA			</t>
  </si>
  <si>
    <t>CI6851F20</t>
  </si>
  <si>
    <t xml:space="preserve">0403_CTO -0.85 MILES OF SEWER MAIN LINING LESS THAN 15"			</t>
  </si>
  <si>
    <t>DA6871Z20</t>
  </si>
  <si>
    <t>B and C Street - City of Laurel</t>
  </si>
  <si>
    <t>DA6869Z20</t>
  </si>
  <si>
    <t>Sunrise Senior Living - Potomac</t>
  </si>
  <si>
    <t>DA6870Z20</t>
  </si>
  <si>
    <t>Resurvey on Locust Level</t>
  </si>
  <si>
    <t>Brookeville Preserve</t>
  </si>
  <si>
    <t>LL6175B16</t>
  </si>
  <si>
    <t>1(12)_CTO- 0.26 Mi Sewer Lateral Lining</t>
  </si>
  <si>
    <t>LR6175B16</t>
  </si>
  <si>
    <t>1(12)_CTO- 0.26 Mi Sewer Lateral Renewal</t>
  </si>
  <si>
    <t>CR6175B16</t>
  </si>
  <si>
    <t>1(12)_CTO- 0.55 Mi SMR &lt;15" Adelphi and Langley Park Comm, Northwestern Branch Basin. Roads. Non Consent Decree</t>
  </si>
  <si>
    <t>CI6175B16</t>
  </si>
  <si>
    <t>1(12) _CTO-1.56 Mi SML &lt;15";0.1 Mi SM Armoring &lt;15"; Rehab 49 SMHs and Install 3 SMHs, Adelphi and Langley Park Comm, Northwestern Branch Basin. Roads. Non Consent Decree</t>
  </si>
  <si>
    <t>CI6851E20</t>
  </si>
  <si>
    <t>31_CTO - 2.52 Mi SML &lt;15"; Rehab of 33 SMH, Accokeek Comm, Piscataway Basin. Non Consent Decree ESA</t>
  </si>
  <si>
    <t>CK6851E20</t>
  </si>
  <si>
    <t>31_CTO - 0.63 Mi SML &gt;=15"</t>
  </si>
  <si>
    <t>LL6851D20</t>
  </si>
  <si>
    <t>30_CTO - 0.005 Mi Sewer Lateral Lining</t>
  </si>
  <si>
    <t>LR6851D20</t>
  </si>
  <si>
    <t>30_CTO - 0.005 Mi Sewer Lateral Replacement</t>
  </si>
  <si>
    <t>CK6851D20</t>
  </si>
  <si>
    <t>30_CTO - 0.14 Mi SML &gt;= 15"; .14 Mi SM Spot/Point Repair &gt;=15"</t>
  </si>
  <si>
    <t>CR6851D20</t>
  </si>
  <si>
    <t>30_CTO - .012 Mi of SMR &lt; 15"</t>
  </si>
  <si>
    <t>CI6851D20</t>
  </si>
  <si>
    <t>30_CTO - 0.37 Mi of SML &lt;15" ;0.2 Mi SM Spot/Point Repair, Rehab 2 SMH, Install 2 SMH, Accokeek Comm, Piscataway Basin-Non Consent Decree Roads</t>
  </si>
  <si>
    <t>BR6433A18</t>
  </si>
  <si>
    <t>Edmonston &lt;16" Water Main Replace 208NE05, 209NE05, 210NE05, 210NE06</t>
  </si>
  <si>
    <t>CP6868A20</t>
  </si>
  <si>
    <t>Anacostia No. 2 WWPS Bar Screen Upgrades</t>
  </si>
  <si>
    <t>DA6866Z20</t>
  </si>
  <si>
    <t>Saul Centers White Flint</t>
  </si>
  <si>
    <t>DA6867Z20</t>
  </si>
  <si>
    <t>BD4144C05</t>
  </si>
  <si>
    <t>Brighton Dam Upgrades (Bridge Deck Rehab)</t>
  </si>
  <si>
    <t>000139.02</t>
  </si>
  <si>
    <t>Westridge, Part 2</t>
  </si>
  <si>
    <t>CN6851C20</t>
  </si>
  <si>
    <t>29_CTO -  0.88 Mi of SMR &gt;15", Rehab of 21 SMH, Piscataway Hills Comm, Piscataway Basin. ESA. Non Consent Decree.</t>
  </si>
  <si>
    <t>CI6851C20</t>
  </si>
  <si>
    <t>'04-01_CTO - 0.78 MILES OF SEWER MAIN LINING LESS THAN 15" IN THE FORT WASHINGTON COMMUNITY WITHIN THE PISCATAWAY BASIN. ESA. NON CONSENT DECREE.</t>
  </si>
  <si>
    <t>DA6865Z20</t>
  </si>
  <si>
    <t>St. Barnabas Mixed Use</t>
  </si>
  <si>
    <t>LL6851B20</t>
  </si>
  <si>
    <t>28_CTO -  0.11 Mi of Sewer Lateral Lining, Rehab of 57 SMH, Piscataway Hills, Tantallon Comm, Piscataway Basin Non Consent Decree Roads</t>
  </si>
  <si>
    <t>LR6851B20</t>
  </si>
  <si>
    <t>28_CTO -  0.11 Mi of Sewer Lateral Replacement, Rehab of 57 SMH, Piscataway Hills, Tantallon Comm, Piscataway Basin Non Consent Decree Roads</t>
  </si>
  <si>
    <t>CI6851B20</t>
  </si>
  <si>
    <t>28_CTO - 1.00 Mi of SM Lining &lt;15"</t>
  </si>
  <si>
    <t>CR6851B20</t>
  </si>
  <si>
    <t>28_CTO - 0.26 Mi of SMR &lt;15"</t>
  </si>
  <si>
    <t>RW7924A14</t>
  </si>
  <si>
    <t>MD 223 From Victoria Dr to Sherwood Dr</t>
  </si>
  <si>
    <t>MD 223 at Dower House Road</t>
  </si>
  <si>
    <t>DA6863Z20</t>
  </si>
  <si>
    <t>CI6861A20</t>
  </si>
  <si>
    <t>TO_1 - Design Services Rehab Approx 18 Mi of SM lining and relay &lt;15" Hyattsville Comm, Lower Anacostia Basin. Non Consent Decree</t>
  </si>
  <si>
    <t>CR6862A20</t>
  </si>
  <si>
    <t>DTO_3 - Design Services Rehab Approx 2.7 Mi of SM, SMH, Laterals, Laurel Comm, Parkway Basin, Non Consent Decree</t>
  </si>
  <si>
    <t>Smith Home Farm, Part 4D</t>
  </si>
  <si>
    <t>ZOM Bethesda</t>
  </si>
  <si>
    <t>DA6194C16</t>
  </si>
  <si>
    <t>Clarksburg Town Center Block GG, Lots 33-63</t>
  </si>
  <si>
    <t>DA6858Z20</t>
  </si>
  <si>
    <t>Reddemeade Farm Snowdens</t>
  </si>
  <si>
    <t>DA6857Z20</t>
  </si>
  <si>
    <t>DA6856Z20</t>
  </si>
  <si>
    <t>DA6855Z20</t>
  </si>
  <si>
    <t>Poplar Pointe</t>
  </si>
  <si>
    <t>DA6854Z20</t>
  </si>
  <si>
    <t>DR6853A20</t>
  </si>
  <si>
    <t>Washingtonian North Lot 9</t>
  </si>
  <si>
    <t>CI6852A20</t>
  </si>
  <si>
    <t>13_DTO - Design services for Rehab/Construct aprox. 1.12 Mi of Sewer Assets (mainly lining), Landover Comm, Beaverdam Basin. Consent Decree ESA</t>
  </si>
  <si>
    <t>CI6747C19</t>
  </si>
  <si>
    <t>CTO_2 - 0.60 Mi of SM Lining &lt;15" Capitol Heights Comm, Beaverdam Basin - Non Consent Decree - Roads</t>
  </si>
  <si>
    <t>CI6747B19</t>
  </si>
  <si>
    <t>CTO_1 - 2.61 Mi of SM Lining &lt;15", Capitol Heights Comm, Beaverdam Basin - NonConsent Decree - Roads</t>
  </si>
  <si>
    <t>Ourisman</t>
  </si>
  <si>
    <t>RE8447A18</t>
  </si>
  <si>
    <t>MD 355 - Hiker Biker Trail (Clarksburg) Montgomery Co DOT</t>
  </si>
  <si>
    <t>CI6851A20</t>
  </si>
  <si>
    <t>1_DTO -  Project parent for in house design for Rehab/Construction Multiple Pipes (including replace/lining) and MH Piscataway Basin. Non Consent Decree ESA</t>
  </si>
  <si>
    <t>DA6850Z20</t>
  </si>
  <si>
    <t>Glen Dale Ridge East &amp; West</t>
  </si>
  <si>
    <t>BT6849A20</t>
  </si>
  <si>
    <t>60" PCCP Montgomery County High Zone PCCP Transmission Main Rehabilitation Project</t>
  </si>
  <si>
    <t>CI6848A20</t>
  </si>
  <si>
    <t>24_CTO - 0.08 Mi of SM Lining &lt;15"; 0.1 Mi of SM Armoring and the Rehab of 2 SMH, College Park Com,  Paint Branch Basin. ESA - Consent Decree</t>
  </si>
  <si>
    <t>BT6847A20</t>
  </si>
  <si>
    <t>36" Leisure World Montgomery County High Zone Rehabilitation Project</t>
  </si>
  <si>
    <t>DA6602C18</t>
  </si>
  <si>
    <t>Smith Home Farm Part 5C</t>
  </si>
  <si>
    <t>CI6846A20</t>
  </si>
  <si>
    <t>23_CTO - 0.26 Mi of SM Lining &lt;15" and Rehab of 8 Sanitary Sewer MH Silver Spring Com, Paint Branch Basin. ESA - Consent Decree</t>
  </si>
  <si>
    <t>BI6845A20</t>
  </si>
  <si>
    <t>South Adelphi 66"-Steel Pipe (Glenridge Yard) FRP Repair</t>
  </si>
  <si>
    <t>BR6844A20</t>
  </si>
  <si>
    <t>Goldsboro Rd 8" WMR and Asset Armoring Bethesda MD</t>
  </si>
  <si>
    <t>DA6843Z20</t>
  </si>
  <si>
    <t>DA9381P92</t>
  </si>
  <si>
    <t>Timothy Branch Part 9</t>
  </si>
  <si>
    <t>000120.14</t>
  </si>
  <si>
    <t>DA9381Q92</t>
  </si>
  <si>
    <t>Timothy Branch Part 22</t>
  </si>
  <si>
    <t>DA4249E05</t>
  </si>
  <si>
    <t>South Lake, Part 5</t>
  </si>
  <si>
    <t>RE8139A16</t>
  </si>
  <si>
    <t>Bridge Replacement at Livingston Rd over Piscataway Creek (Water)</t>
  </si>
  <si>
    <t>RF8139A16</t>
  </si>
  <si>
    <t>Bridge Replacement at Livingston Rd over Piscataway Creek (Sewer)</t>
  </si>
  <si>
    <t>DR6840A20</t>
  </si>
  <si>
    <t>Smith Home Farm Bridge</t>
  </si>
  <si>
    <t>RE6841A20</t>
  </si>
  <si>
    <t>Fenway Road, Bethesda, Montgomery County Emergency 20-inch water main replacement / relocation due to Mont. Co. roadway failure</t>
  </si>
  <si>
    <t>DA6838Z20</t>
  </si>
  <si>
    <t>Red Rock Films</t>
  </si>
  <si>
    <t>DA4599E07</t>
  </si>
  <si>
    <t>Dower House Road Westphalia Town Center- Part 3</t>
  </si>
  <si>
    <t>DA9381M92</t>
  </si>
  <si>
    <t>Timothy Branch, Part 11</t>
  </si>
  <si>
    <t>LL6300B17</t>
  </si>
  <si>
    <t>0.09 Mi of Sewer Lateral Lining; Laurel Com, Western Branch Basin - Non Consent Decree Roads</t>
  </si>
  <si>
    <t>LR6300B17</t>
  </si>
  <si>
    <t>0.09 Mi of Sewer Lateral Renewal; Laurel Com, Western Branch Basin - Non Consent Decree Roads</t>
  </si>
  <si>
    <t>CR6300B17</t>
  </si>
  <si>
    <t>0.18 Mi of SMR &lt;15"; Laurel Com, Western Branch Basin - Non Consent Decree Roads</t>
  </si>
  <si>
    <t>CI6300B17</t>
  </si>
  <si>
    <t>13_CTO - 2.18 Mi of SM Lining &lt;15"; Laurel Com, Western Branch Basin - Non Consent Decree Roads</t>
  </si>
  <si>
    <t>LL6551B18</t>
  </si>
  <si>
    <t>12 Mi of Lateral Lining Laurel Com in Parkway Basin Non Consent Decree Roads</t>
  </si>
  <si>
    <t>LR6551B18</t>
  </si>
  <si>
    <t>12 Mi of Lateral Renewal Laurel Com in Parkway Basin Non Consent Decree Roads</t>
  </si>
  <si>
    <t>CR6551B18</t>
  </si>
  <si>
    <t>12 Mi of SMR &lt;15" Laurel Com in Parkway Basin Non Consent Decree Roads</t>
  </si>
  <si>
    <t>CI6551B18</t>
  </si>
  <si>
    <t>(16) - CTO - 1.9 Mi of SM Lining &lt; 15" Laurel Com in Parkway Basin. Non-Consent Decree - Roads</t>
  </si>
  <si>
    <t>DA6837Z20</t>
  </si>
  <si>
    <t>Northgate Student Housing</t>
  </si>
  <si>
    <t>DA6835Z20</t>
  </si>
  <si>
    <t>Collingbrook - Diamondhead Ave.</t>
  </si>
  <si>
    <t>DA6836Z20</t>
  </si>
  <si>
    <t>Collingbrook - Deep Hollow Way</t>
  </si>
  <si>
    <t>DA6834Z20</t>
  </si>
  <si>
    <t>Collingbrook - Dado Ct.</t>
  </si>
  <si>
    <t>CP6833A19</t>
  </si>
  <si>
    <t>Bedford PS Force Main Replacement</t>
  </si>
  <si>
    <t>DA6041B16</t>
  </si>
  <si>
    <t>Cabin Branch Village</t>
  </si>
  <si>
    <t>DA6830Z19</t>
  </si>
  <si>
    <t>Mattawoman Energy Center</t>
  </si>
  <si>
    <t>CP6831A19</t>
  </si>
  <si>
    <t>Sam Rice PS Force Main Replacement</t>
  </si>
  <si>
    <t>000063.08</t>
  </si>
  <si>
    <t>DR6829A19</t>
  </si>
  <si>
    <t>Town Square at Suitland Federal Center</t>
  </si>
  <si>
    <t>CR6828A19</t>
  </si>
  <si>
    <t>Replace 36LF of 8" Sewer Main - 227 Patuxent Rd, Laurel, MD</t>
  </si>
  <si>
    <t>CP6827A19</t>
  </si>
  <si>
    <t>Reddy Branch PS Force Main Replacement</t>
  </si>
  <si>
    <t>000061.02</t>
  </si>
  <si>
    <t>DA4223A05</t>
  </si>
  <si>
    <t>Fairview</t>
  </si>
  <si>
    <t>DA6825Z19</t>
  </si>
  <si>
    <t>Iglesia Vida Nueva Church</t>
  </si>
  <si>
    <t>BT6824A19</t>
  </si>
  <si>
    <t>South Osborne Road 24, 30 Inch Water Main Replacement</t>
  </si>
  <si>
    <t>BM6823A19</t>
  </si>
  <si>
    <t>CATHODIC PROTECTION BRIGGS CHANEY RD FROM NEW HAMPSHIRE AVE TO PEACH ORCHARD DR CONTRACTS 86-6908A, 86-6908B, 86-6908C</t>
  </si>
  <si>
    <t>Kingdom Fellowship AME Church</t>
  </si>
  <si>
    <t>CI6677A19</t>
  </si>
  <si>
    <t>CTO_17A - 0.21 Miles of Sewer Main Lining &lt;15" Upper Malboro Western Branch Basin ESA CONSENT DECREE</t>
  </si>
  <si>
    <t>DA6821Z19</t>
  </si>
  <si>
    <t>Plumgar</t>
  </si>
  <si>
    <t>DA4358W06</t>
  </si>
  <si>
    <t>Smith Home Farm Part 4A</t>
  </si>
  <si>
    <t>DA4358Y06</t>
  </si>
  <si>
    <t>Smith Home Farm - Part 4B</t>
  </si>
  <si>
    <t>BT6820A19</t>
  </si>
  <si>
    <t>7007 S Osborne Rd 30" PCCP Water Main</t>
  </si>
  <si>
    <t>DA6818Z19</t>
  </si>
  <si>
    <t>Royal Farms Greenbelt</t>
  </si>
  <si>
    <t>DA6819Z19</t>
  </si>
  <si>
    <t>Terrapin Development</t>
  </si>
  <si>
    <t>DA5608A13</t>
  </si>
  <si>
    <t>Bloom MV Area 4 (Part 1)</t>
  </si>
  <si>
    <t>BM6816A19</t>
  </si>
  <si>
    <t>CATHODIC PROTECTION INSTALLATION FOR 54 IN CENTRAL AVE FOR CONTRACTS 88-0121A,B,C</t>
  </si>
  <si>
    <t>DA5608B13</t>
  </si>
  <si>
    <t xml:space="preserve">Bloom MV Area 5 (Part 2)			</t>
  </si>
  <si>
    <t>MV6812A19</t>
  </si>
  <si>
    <t>Dreyfuss Management - Large Meter Vault Replacement MC</t>
  </si>
  <si>
    <t>CR6811A19</t>
  </si>
  <si>
    <t>5_DTO - DESIGN SERVICES FOR THE REHAB OF APPROX 2.44 MI OF SANITARY SM AND 12 SEWER MH TEMPLE HILL COMM OF OXON RUN BASIN - ESA - NON CONSENT DECREE</t>
  </si>
  <si>
    <t>BI6810A19</t>
  </si>
  <si>
    <t>CFR Repair - 48" PCCP pipe section 57-73 et al</t>
  </si>
  <si>
    <t>DA6809Z19</t>
  </si>
  <si>
    <t>East Pines</t>
  </si>
  <si>
    <t>MV6807A19</t>
  </si>
  <si>
    <t>Browns Lane PRV (290B Zone).  Replacement of a Pressure Reducing Valve Vault, in kind, at Bock Road and Brown Lane</t>
  </si>
  <si>
    <t>CD6630B19</t>
  </si>
  <si>
    <t>Parkway WRRF Solids Screening</t>
  </si>
  <si>
    <t>CD6630C19</t>
  </si>
  <si>
    <t>Seneca WRRF Solids Screening</t>
  </si>
  <si>
    <t>CD6630D19</t>
  </si>
  <si>
    <t>Damascus WRRF Solids Screening</t>
  </si>
  <si>
    <t>CD6630E19</t>
  </si>
  <si>
    <t>Western Branch WRRF Solids Screening</t>
  </si>
  <si>
    <t>DA6805Z19</t>
  </si>
  <si>
    <t>Montgomery Village Whetstone Professional Center</t>
  </si>
  <si>
    <t>DA6547C18</t>
  </si>
  <si>
    <t>Patuxent Greens</t>
  </si>
  <si>
    <t>BF6066C16</t>
  </si>
  <si>
    <t>Potomac WFP Consent Decree - LTUP Gravity Thickeners Expansion</t>
  </si>
  <si>
    <t>000073.33</t>
  </si>
  <si>
    <t>BF6066D16</t>
  </si>
  <si>
    <t>Potomac WFP Consent Decree - Solids Handling Building Upgrades</t>
  </si>
  <si>
    <t>DA6803Z19</t>
  </si>
  <si>
    <t>Kiddie Academy</t>
  </si>
  <si>
    <t>DA6802Z19</t>
  </si>
  <si>
    <t>Snowdens Manor Enlarged</t>
  </si>
  <si>
    <t>DA6797Z19</t>
  </si>
  <si>
    <t>Heritage Gardens</t>
  </si>
  <si>
    <t>DA6798Z19</t>
  </si>
  <si>
    <t>Gallahan Property (R-R section)</t>
  </si>
  <si>
    <t>DA6799Z19</t>
  </si>
  <si>
    <t>Milestone Senior Germantown</t>
  </si>
  <si>
    <t>DA6800Z19</t>
  </si>
  <si>
    <t>7000 Wisconsin Avenue</t>
  </si>
  <si>
    <t>DA6801Z19</t>
  </si>
  <si>
    <t>Glekas Property</t>
  </si>
  <si>
    <t>CB5149U10</t>
  </si>
  <si>
    <t>BP DSS Sanitary Sewer Projects, H6</t>
  </si>
  <si>
    <t>BM6777B19</t>
  </si>
  <si>
    <t>Acoustical Fiber Optic Monitoring Equipment Supply and Installation - 36" Prince George County High Zone Dower House Rd</t>
  </si>
  <si>
    <t>CR6207A16</t>
  </si>
  <si>
    <t>Clarksburg Miles Sewer Improvements</t>
  </si>
  <si>
    <t>DA4838A08</t>
  </si>
  <si>
    <t>Forest Hills</t>
  </si>
  <si>
    <t>CK6794A19</t>
  </si>
  <si>
    <t>4_DTO - DESIGN SERVICES FOR THE REHAB OF APPROX 1.3 MILES SANITARY SEWER MAIN AND 39 SANITARY SEWER MANHOLES WITHIN THE GAITHERSBURG COMMUNITY OF THE ROCK CREEK BASIN - NON CONSENT DECREE - PARKLAWN MEMORIAL</t>
  </si>
  <si>
    <t>DA4249B05</t>
  </si>
  <si>
    <t>South Lake, Part 2</t>
  </si>
  <si>
    <t>AM6789A19</t>
  </si>
  <si>
    <t>Laboratory Division Building Expansion</t>
  </si>
  <si>
    <t>000101.04</t>
  </si>
  <si>
    <t>BT6788A19</t>
  </si>
  <si>
    <t>Emergency Intervention on Adelphi 60" PCCP, Pipe#9-19 - Replace One Pipe Section #9-19 on a 60" PCCP Water Main</t>
  </si>
  <si>
    <t>BI6787A19</t>
  </si>
  <si>
    <t>54-inch PCCP WM - PGHZ1 under Pennsylvania Avenue - FRP repair work</t>
  </si>
  <si>
    <t>DA6786Z19</t>
  </si>
  <si>
    <t>Key Bridge Subdivision</t>
  </si>
  <si>
    <t>DA6783Z19</t>
  </si>
  <si>
    <t>German Orphans Home Site</t>
  </si>
  <si>
    <t>DA6782Z19</t>
  </si>
  <si>
    <t>BT6781A19</t>
  </si>
  <si>
    <t>10000 Blk Indian Head Hwy, Ft Washington-WS00018382 Replace 40 LF of 36" Water Main</t>
  </si>
  <si>
    <t>DA6547D18</t>
  </si>
  <si>
    <t>Patuxent Greens Part 4</t>
  </si>
  <si>
    <t>CK6779A19</t>
  </si>
  <si>
    <t>1_DTO - PROJECT PARENT FOR ENGINEERING DESIGN SERVICES FOR THE REHAB OF APPROXIMATELY 1.3 MILES OF SEWER MAINS IN ENVIRONMENTALLY SENSITIVE AREAS WITHIN THE ROCK CREEK BASIN - NON CONSENT DECREE</t>
  </si>
  <si>
    <t>DR6778A19</t>
  </si>
  <si>
    <t>Oak Creek</t>
  </si>
  <si>
    <t>BM6777A19</t>
  </si>
  <si>
    <t>Acoustical Fiber Optic Monitoring Equipment Supply and Installation - 36" Montgomery County High Zone Leisure World</t>
  </si>
  <si>
    <t>CR6776A19</t>
  </si>
  <si>
    <t>23_CTO - 0.056 MILES OF SEWER MAIN PIPE BURSTING LESS THAN 15" IN THE BETHESDA COMMUNITY WITHIN THE CABIN JOHN BASIN - ESA - NON CONSENT DECREE</t>
  </si>
  <si>
    <t>RE8386B18</t>
  </si>
  <si>
    <t>'US 29 Bus Rapid Transit Project</t>
  </si>
  <si>
    <t>DA6773Z19</t>
  </si>
  <si>
    <t>Glenstone II Museum</t>
  </si>
  <si>
    <t>CK6575A18</t>
  </si>
  <si>
    <t>1_DTO - PROJECT PARENT FOR ENGINEERING SERVICES TO PROTECT 1.32 MILES OF EXPOSED SEWER ASSETS RANGING IN SIZE FROM 8" TO 33" INCLUDING 34 SEWER MANHOLES, ALONG BOCK RD IN THE FORT WASHINGTON COMMUNITY WITHIN THE BROAD CREEK BASIN NONCONSENT</t>
  </si>
  <si>
    <t>MV6772A19</t>
  </si>
  <si>
    <t>John Paul Jones FCV (290B Zone)</t>
  </si>
  <si>
    <t>DA3386F02</t>
  </si>
  <si>
    <t>Saint James Part 7</t>
  </si>
  <si>
    <t>DA6767Z19</t>
  </si>
  <si>
    <t>CR6766A19</t>
  </si>
  <si>
    <t>DTO_8 - DESIGN SERVICES FOR THE REHABILITATION OF 2.1 MILES OF SANITARY SEWER MAIN LESS THAN 15" WITHIN THE DISTRICT HEIGHTS COMMUNITY  IN THE WESTERN BRANCH BASIN - ESA- CONSENT DECREE.</t>
  </si>
  <si>
    <t>DA6765Z19</t>
  </si>
  <si>
    <t>7316 Wisconsin Avenue</t>
  </si>
  <si>
    <t>DA6756A19</t>
  </si>
  <si>
    <t>Fairway Estates at Glenn Dale</t>
  </si>
  <si>
    <t>BT6764B19</t>
  </si>
  <si>
    <t>16500 Crabbs Branch Way, Derwood (VV22D08101) 42"-inch Valve V08 at 222NW08</t>
  </si>
  <si>
    <t>BT6764A19</t>
  </si>
  <si>
    <t>20004 Frederick Rd, Germantown. (VV27D11086) 48"-inch Valve V086 at 227NW11</t>
  </si>
  <si>
    <t>DA6763Z19</t>
  </si>
  <si>
    <t>Battery Lane District</t>
  </si>
  <si>
    <t>DA6604A18</t>
  </si>
  <si>
    <t>Glenn Dale Commons</t>
  </si>
  <si>
    <t>Traditions at Beechfield</t>
  </si>
  <si>
    <t>DA6685B19</t>
  </si>
  <si>
    <t>Marlboro Ridge-Part 23</t>
  </si>
  <si>
    <t>7272 Wisconson Ave</t>
  </si>
  <si>
    <t>DA6760Z19</t>
  </si>
  <si>
    <t>Westphalia East (old Part 2 of contract DA4599Z07)</t>
  </si>
  <si>
    <t>DA6761Z19</t>
  </si>
  <si>
    <t>Yeshiva of Greater Washington</t>
  </si>
  <si>
    <t>CD5901B15</t>
  </si>
  <si>
    <t>Piscataway WRRF Bio-Energy Phase 2</t>
  </si>
  <si>
    <t>DA6684A19</t>
  </si>
  <si>
    <t>Royal Farms Store #282</t>
  </si>
  <si>
    <t>BT6759A19</t>
  </si>
  <si>
    <t>Large Water Valve Replacement - Replace 36" with 48" in PGC</t>
  </si>
  <si>
    <t>DA6758A19</t>
  </si>
  <si>
    <t xml:space="preserve">Bradbury Subdivision			</t>
  </si>
  <si>
    <t>DA6758Z19</t>
  </si>
  <si>
    <t>Bradbury Subdivision (formerly DA4130Z05)</t>
  </si>
  <si>
    <t>BT6757A19</t>
  </si>
  <si>
    <t>River Rd. 66" Valve Vault Replacement</t>
  </si>
  <si>
    <t>DA6756Z19</t>
  </si>
  <si>
    <t>DA6754Z19</t>
  </si>
  <si>
    <t>WEST CHEVY CHASE HEIGHTS</t>
  </si>
  <si>
    <t>DA6752Z19</t>
  </si>
  <si>
    <t>2106 Belvedere Blvd.(SPF)</t>
  </si>
  <si>
    <t>MV6753A19</t>
  </si>
  <si>
    <t>White Oak Gardens Apts, Parcel A, Meter &amp; Vault Replacement - Existing 6-inch Meter #H04176874</t>
  </si>
  <si>
    <t>MV6753B19</t>
  </si>
  <si>
    <t xml:space="preserve">White Oak Gardens Apts, Parcel B, Meter &amp; Vault Replacement - Existing 6-inch Meter #H04247747			</t>
  </si>
  <si>
    <t>CB6353C17</t>
  </si>
  <si>
    <t>BP COF Renovations, HJ-RENO, HJ</t>
  </si>
  <si>
    <t>DA6536A18</t>
  </si>
  <si>
    <t>Becraft Property</t>
  </si>
  <si>
    <t>DA6751Z19</t>
  </si>
  <si>
    <t>Offutt Estates</t>
  </si>
  <si>
    <t>DA6215A17</t>
  </si>
  <si>
    <t>Lone Oak Townes</t>
  </si>
  <si>
    <t>DA6547B18</t>
  </si>
  <si>
    <t>Patuxent Greens, Part 2</t>
  </si>
  <si>
    <t>7359 Wisconsin Avenue</t>
  </si>
  <si>
    <t>DA6584A18</t>
  </si>
  <si>
    <t>Bowie New Indoor Sports Facility</t>
  </si>
  <si>
    <t>CR6749A19</t>
  </si>
  <si>
    <t>DTO_7 - DESIGN SERVICES FOR THE PREPARATATION OF PERMIT,BID READY AND COMMUNITY OUTREACH DOCCUMENTS FOR SEWER MAIN, MANHOLE AND LATERAL REHABILITATION CONSTRUCTION TASK ORDERS</t>
  </si>
  <si>
    <t>CR6748A19</t>
  </si>
  <si>
    <t>DTO_11- DESIGN SERVICES FOR THE AERIAL SEWER ASSET 10049025S DESIGN AND CONSTRUCTION PACKAGING IN THE NORTHWEST BRANCH BASIN - NON CONSENT DECREE</t>
  </si>
  <si>
    <t>CI6747A19</t>
  </si>
  <si>
    <t>DTO_6 - DESIGN SERVICES FOR THE LINING AND REPLACEMENT OF 2.61 MILES OF SANITARY SEWER MAIN, 12 SEWER MANHOLES AND 0.5 MILES OF SANITARY SEWER LATERALS - NON CONSENT DECREE</t>
  </si>
  <si>
    <t>SHADY GROVE STATION (PART 8)</t>
  </si>
  <si>
    <t>DA5409E12</t>
  </si>
  <si>
    <t>Shady Greove Station, Part 6</t>
  </si>
  <si>
    <t>LL6357C17</t>
  </si>
  <si>
    <t>2_CTO -0.44 MILES OF SEWER LATERAL LINING/REPLACEMENT; 0.19 MILES OF SEWER MAIN PIPE BURSTING LESS THAN 15"; THE INSTALLATION OF 4 NEW SEWER MANHOLES AND THE REHABILITAION OF 22 SEWER MANHOLES IN THE GAITHERSBURG COMMUNITY</t>
  </si>
  <si>
    <t>LR6357C17</t>
  </si>
  <si>
    <t>CI6357C17</t>
  </si>
  <si>
    <t>2_CTO - 1.25 MILES OF SEWER MAIN LINING LESS THAN 15"IN THE GAITHERSBURG COMMUNITY WITHIN THE MUDDY BRANCH BASIN - NON CONSENT DECREE - ROADS.</t>
  </si>
  <si>
    <t>CR6357C17</t>
  </si>
  <si>
    <t>2_CTO -' 0.25 MILES OF SEWER MAIN REPLACEMENT LESS THAN 15"IN THE GAITHERSBURG COMMUNITY WITHIN THE MUDDY BRANCH BASIN - NON CONSENT DECREE - ROADS</t>
  </si>
  <si>
    <t>LR6357B17</t>
  </si>
  <si>
    <t>1_CTO - 0.36 MILES OF SEWER LATERAL LINING/REPLACEMENT; 0.3 MILES OF SEWER MAIN PIPE BURSTING LESS THAN 15" AND THE REHABILITATION OF 17 SEWER MANHOLES IN THE GAITHERSBURG COMMUNITY WITHIN THE MUDDY BRANCH BASIN. NON CONSENT DECREE - ROADS.</t>
  </si>
  <si>
    <t>LL6357B17</t>
  </si>
  <si>
    <t>1_CTO -0.36 MILES OF SEWER LATERAL LINING/REPLACEMENT; 0.3 MILES OF SEWER MAIN PIPE BURSTING LESS THAN 15" AND THE REHABILITATION OF 17 SEWER MANHOLES IN THE GAITHERSBURG COMMUNITY WITHIN THE MUDDY BRANCH BASIN. NON CONSENT DECREE - ROADS.</t>
  </si>
  <si>
    <t>CR6357B17</t>
  </si>
  <si>
    <t>1_CTO -0.18 MILES OF SEWER MAIN REPLACEMENT LESS THAN 15"</t>
  </si>
  <si>
    <t>CI6357B17</t>
  </si>
  <si>
    <t>'1_CTO - 1.72 MILES OF SEWER MAIN LINING LESS THAN 15";</t>
  </si>
  <si>
    <t>DA5956B15</t>
  </si>
  <si>
    <t>Wheaton Grandview</t>
  </si>
  <si>
    <t>MV6743A19</t>
  </si>
  <si>
    <t>Utility Marking Services for Various Projects</t>
  </si>
  <si>
    <t>DA6741Z19</t>
  </si>
  <si>
    <t>WILGUS</t>
  </si>
  <si>
    <t>DA6738Z19</t>
  </si>
  <si>
    <t>Fox Meadow</t>
  </si>
  <si>
    <t>CP6737A19</t>
  </si>
  <si>
    <t>Horsepen Force Main Replacement</t>
  </si>
  <si>
    <t>000087.19</t>
  </si>
  <si>
    <t>DA6735Z19</t>
  </si>
  <si>
    <t>DA6736Z19</t>
  </si>
  <si>
    <t>Shady Grove Neighborhood Center</t>
  </si>
  <si>
    <t>000085.22</t>
  </si>
  <si>
    <t>The Ashton Market</t>
  </si>
  <si>
    <t>DA6358D17</t>
  </si>
  <si>
    <t>Woodmore Overlook Commercial - Part 4</t>
  </si>
  <si>
    <t>CK6733A19</t>
  </si>
  <si>
    <t>29(14)_ CTO - 0.08 MILES OF SEWER MAIN LINING GREATER THAN OR EQUAL TO 15" IN THE UPPER MARLBORO COMMUNITY WITHIN THE WESTERN BRANCH BASIN. ESA CONSENT DECREE.</t>
  </si>
  <si>
    <t>DA6731Z19</t>
  </si>
  <si>
    <t>VOB Development</t>
  </si>
  <si>
    <t>CP6728A19</t>
  </si>
  <si>
    <t>Forest Heights 2030LF 14" Force Main Replace</t>
  </si>
  <si>
    <t>CP6729A19</t>
  </si>
  <si>
    <t>Swan Creek Force Main Replace 5400 LF 24"</t>
  </si>
  <si>
    <t>000131.12</t>
  </si>
  <si>
    <t>DR6726A19</t>
  </si>
  <si>
    <t>Topgolf - 20051 Century Blvd  227NW12</t>
  </si>
  <si>
    <t>DA6538A18</t>
  </si>
  <si>
    <t>BT6725A19</t>
  </si>
  <si>
    <t>16" Water Main Replacement due to 18 LF due to longitudinal split - 10611 New Hampshire Ave. Montgomery Cty Asset ID WS00052574 213NE02</t>
  </si>
  <si>
    <t>DA6722Z19</t>
  </si>
  <si>
    <t>Bellefonte 211SE07</t>
  </si>
  <si>
    <t>DA4358T06</t>
  </si>
  <si>
    <t>Smith Home Farm - Part 6A</t>
  </si>
  <si>
    <t>DA4358U06</t>
  </si>
  <si>
    <t>Smith Home Farm - Part 6B</t>
  </si>
  <si>
    <t>000084.03</t>
  </si>
  <si>
    <t>DA4358V06</t>
  </si>
  <si>
    <t>Smith Home Farm - Part 1H</t>
  </si>
  <si>
    <t>DA6721Z19</t>
  </si>
  <si>
    <t>Smith Home Farm - Part 5B</t>
  </si>
  <si>
    <t>CI6306C17</t>
  </si>
  <si>
    <t>CTO_2(20) - 0.88 Mi of Sewer Main Lining &lt; 15" Bethesda Cabin John Basin NON-CONSENT DECREE RDs</t>
  </si>
  <si>
    <t>CR6306C17</t>
  </si>
  <si>
    <t>CTO_2(20) - 0.24 Mi of Sewer Main Replace &lt; 15" Bethesda Cabin John Basin NON-CONSENT DECREE Rds</t>
  </si>
  <si>
    <t>LL6306C17</t>
  </si>
  <si>
    <t>CTO_2(20) - 0.25 Mi Sewer Lateral Lining Bethesda Cabin John Basin NON-CONSENT DECREE Rds</t>
  </si>
  <si>
    <t>LR6306C17</t>
  </si>
  <si>
    <t>CTO_2(20) - 0.25 Mi Sewer Lateral Replace Bethesda Cabin John Basin NON-CONSENT DECREE Rds</t>
  </si>
  <si>
    <t>LL6306B17</t>
  </si>
  <si>
    <t>CTO_19 - 0.15 Mi of Sewer Lateral Lining Bethesda Community Cabin John Basin NON-CONSENT DECREE</t>
  </si>
  <si>
    <t>LR6306B17</t>
  </si>
  <si>
    <t>CTO_19 - 0.21 Mi of Sewer Lateral Replace Bethesda Community Cabin John Basin NON-CONSENT DECREE</t>
  </si>
  <si>
    <t>CI6306B17</t>
  </si>
  <si>
    <t>CTO_19 - 0.87 Mi of Sewer Main Lining &lt; 15" Bethesda Cabin John Basin NON-CONSENT DECREE</t>
  </si>
  <si>
    <t>CR6306B17</t>
  </si>
  <si>
    <t>CTO_19 - 0.13 Mi of Sewer Main Replace &lt; 15" Bethesda Cabin John Basin NON-CONSENT DECREE</t>
  </si>
  <si>
    <t>CR6634A19</t>
  </si>
  <si>
    <t>Replae 6" w/8" Sewer Mains 03048042S,03048044S,03048011S,03048012S,03049018S,03049013S,03049016S - Prince George's Cty</t>
  </si>
  <si>
    <t>LR6634A19</t>
  </si>
  <si>
    <t>Renew laterals at 03049017S and 03049016S - Prince George's Cty</t>
  </si>
  <si>
    <t>MV6719C19</t>
  </si>
  <si>
    <t>Columbia Park DC - Prince George Cty</t>
  </si>
  <si>
    <t>MV6719A19</t>
  </si>
  <si>
    <t>Director or Property Management - Prince George Cty</t>
  </si>
  <si>
    <t>MV6719B19</t>
  </si>
  <si>
    <t>Nutech Laundry - Prince George Cty</t>
  </si>
  <si>
    <t>MV6718A19</t>
  </si>
  <si>
    <t>Southern Management Reloc 8" FM Large Meter Vault Prince George Cty</t>
  </si>
  <si>
    <t>MV6718B19</t>
  </si>
  <si>
    <t>Charlestown Village Replace/Reloc 6" FM Large Meter Vault Prince George Cty</t>
  </si>
  <si>
    <t>MV6718C19</t>
  </si>
  <si>
    <t>Hunting Ridge Condos - Replace/Reloc 8" RM Large Meter Vault Prince George Cty</t>
  </si>
  <si>
    <t>MV6718D19</t>
  </si>
  <si>
    <t>Woodland Landing - Replace/Reloc 8" FM Large Meter Vault Prince George Cty</t>
  </si>
  <si>
    <t>MV6718E19</t>
  </si>
  <si>
    <t>Seasons Homeowners Assoc - Replace/Reloc 8" FM Large Meter Vault Prince George Cty</t>
  </si>
  <si>
    <t>BR6710A19</t>
  </si>
  <si>
    <t>Roosevelt St WMR-Replace 1.80 miles of 8" Water Main  - Montgomery Cty</t>
  </si>
  <si>
    <t>BR6716A19</t>
  </si>
  <si>
    <t>Wildwood Hills WMR-Replace 1.32 miles of 8","and 4" Water Main  - Montgomery Cty</t>
  </si>
  <si>
    <t>BR6715A19</t>
  </si>
  <si>
    <t>Larkwood Rd WMR-Replace 1.0 miles of 10,8","and 4" Water Main  - Prince George's Cty</t>
  </si>
  <si>
    <t>BR6714A19</t>
  </si>
  <si>
    <t>Wheeler Rd II WMR-Replace 0.96 miles of 10"and 4" Water Main  - Prince George's Cty</t>
  </si>
  <si>
    <t>BR6707A19</t>
  </si>
  <si>
    <t xml:space="preserve">Maple Ridge WMR			</t>
  </si>
  <si>
    <t>BR6708A19</t>
  </si>
  <si>
    <t>BR6709A19</t>
  </si>
  <si>
    <t>Pickering Cir WMR-Replace 0.86 miles of 8"and 4" Water Main  - Prince George's Cty</t>
  </si>
  <si>
    <t>BT6710A19</t>
  </si>
  <si>
    <t>Roosevelt St WMR-Replace 1.80 miles of 16" Water Main  - Montgomery Cty</t>
  </si>
  <si>
    <t>BR6711A19</t>
  </si>
  <si>
    <t>Tanglewood Rd PH I WMR-Replace 1.6 miles of 10", 8", and 4" Water Main  - Montgomery Cty</t>
  </si>
  <si>
    <t>BR6712A19</t>
  </si>
  <si>
    <t>Tanglewood Rd PH II WMR-Replace 2.5 miles of 10", 8", 6", and 4" Water Main  - Montgomery Cty</t>
  </si>
  <si>
    <t>BR6713A19</t>
  </si>
  <si>
    <t>Traymore St WMR-Replace 1.58 miles of 10",and 8" Water Main  - Montgomery Cty</t>
  </si>
  <si>
    <t>BT6700A19</t>
  </si>
  <si>
    <t>Burdette Rd WMR-Replace 0.51 miles of 20" Water Main  - Montgomery Cty</t>
  </si>
  <si>
    <t>Largo Rd WMR-Replace 1.64 miles of 24" Water Main  - Prince George's Cty</t>
  </si>
  <si>
    <t>BR6702A19</t>
  </si>
  <si>
    <t xml:space="preserve">Rosaryville 10" 8" WMR			</t>
  </si>
  <si>
    <t>BT6702A19</t>
  </si>
  <si>
    <t xml:space="preserve">Rosaryville 16" WMR			</t>
  </si>
  <si>
    <t>BR6703A19</t>
  </si>
  <si>
    <t>White House Rd WMR-Replace 1.19 miles of 8" Water Main  - Prince George's Cty</t>
  </si>
  <si>
    <t>White House Rd WMR-Replace 1.19 miles of 16" Water Main  - Prince George's Cty</t>
  </si>
  <si>
    <t>BR6704A19</t>
  </si>
  <si>
    <t>BR6706A19</t>
  </si>
  <si>
    <t>Karla Rd WMR-Replace 1.45 miles of 8"and 4" Water Main  - Prince George's Cty</t>
  </si>
  <si>
    <t>RE8386A18</t>
  </si>
  <si>
    <t>US 29 Bus Rapid Transit Project 183 LF of 16" &amp; 310 LF of 12" Water Reloc 50/50 Cost Share w/ Mo Cty DOT</t>
  </si>
  <si>
    <t>RF8386A18</t>
  </si>
  <si>
    <t>US 29 Bus Rapid Transit Project 200 LF of 8" &amp; 54LF of 4" Sewer Reloc 50/50 Cost Share w/Mo Cty DOT</t>
  </si>
  <si>
    <t>MV6699D19</t>
  </si>
  <si>
    <t>Rockville Crushed Stone /13900 Piney Meetinghouse Rd., Rockville MD 6" FM Meter Replace</t>
  </si>
  <si>
    <t>MV6699A19</t>
  </si>
  <si>
    <t>'Congregation Har Tzeon / 1840 W University Blvd., Silver Spring MD Large Compound 6" Meter Vault Replace Montgomery Cty</t>
  </si>
  <si>
    <t>MV6699B19</t>
  </si>
  <si>
    <t>Camelback Village / 3200-3300 Spartan Rd., Silver Spring MD Meter Vault 6" FM Replace Montgomery Cty</t>
  </si>
  <si>
    <t>MV6699C19</t>
  </si>
  <si>
    <t>Bethesda Court Condo / 10200-86 Arizona Cir., Bethesda MD Meter Vault 4" Comp Meter Replace</t>
  </si>
  <si>
    <t>CP6698A19</t>
  </si>
  <si>
    <t>Spring Gardens WWPS Force Main Replace - 1.4 Mi</t>
  </si>
  <si>
    <t>000094.14</t>
  </si>
  <si>
    <t>MV6690D19</t>
  </si>
  <si>
    <t>Meter Vault Replacement at 5221 River Road(Security Public Storage)</t>
  </si>
  <si>
    <t>MV6695A19</t>
  </si>
  <si>
    <t>MVR Replace FM 10" MNCPPC- 18056 Central Park Cir, Boyds</t>
  </si>
  <si>
    <t>MV6695B19</t>
  </si>
  <si>
    <t>MVR Replace FM 10" Montgomery County- 201 Edison Park Dr,Gaithersburg</t>
  </si>
  <si>
    <t>MV6695C19</t>
  </si>
  <si>
    <t>MVR Replace C 3" WSSC Churchill WWPS- 13750 Wisteria Dr,Germantown</t>
  </si>
  <si>
    <t>MV6695D19</t>
  </si>
  <si>
    <t>MVR Replace C 6" H.O.C- 8300-71 Fairhaven Dr,Gaithersburg</t>
  </si>
  <si>
    <t>MV6695E19</t>
  </si>
  <si>
    <t>MVR Replace FM 8" Friends House- 17401 Norwood Dr,Spencerville</t>
  </si>
  <si>
    <t>DA6312A17</t>
  </si>
  <si>
    <t>700 Quince Orchard Road</t>
  </si>
  <si>
    <t>MV6693A19</t>
  </si>
  <si>
    <t>'Andrews Air Force Base, District Heights Prince George Cty</t>
  </si>
  <si>
    <t>MV6693B19</t>
  </si>
  <si>
    <t>'4501-4681 Dalls Place, Temple Hills Prince George Cty</t>
  </si>
  <si>
    <t>MV6693C19</t>
  </si>
  <si>
    <t>6105-61 Livingstone Rd. Temple Hills Prince George Cty</t>
  </si>
  <si>
    <t>MV6693D19</t>
  </si>
  <si>
    <t>5801-35 Fisher Rd. Temple Hills Prince George Cty</t>
  </si>
  <si>
    <t>MV6693E19</t>
  </si>
  <si>
    <t>'1400-1512 Iverson St. Temple Hills Prince George Cty</t>
  </si>
  <si>
    <t>MV6688A19</t>
  </si>
  <si>
    <t>Arden Pointe Apartments Replace 8" FM Meter Vault - Prince George Cty</t>
  </si>
  <si>
    <t>MV6688B19</t>
  </si>
  <si>
    <t>Village Square North Apartments Replace 8" FM Meter Vault - Prince George Cty</t>
  </si>
  <si>
    <t>MV6689A19</t>
  </si>
  <si>
    <t>Meter Vault Replacement at 11500-83 Laurelwalk Dr(Laurel Wood)</t>
  </si>
  <si>
    <t>MV6689B19</t>
  </si>
  <si>
    <t>Meter Vault Replacement at 13100-184 Larchdale Road(G&amp;I VII PL LLC)</t>
  </si>
  <si>
    <t>MV6690A19</t>
  </si>
  <si>
    <t>Meter Vault Replacement at 8830 Piney Branch Rd (Pineway Towers)</t>
  </si>
  <si>
    <t>MV6690B19</t>
  </si>
  <si>
    <t>Meter Vault Replacement at 5101 River Rd (Kenwood Condo)</t>
  </si>
  <si>
    <t>MV6690C19</t>
  </si>
  <si>
    <t>Meter Vault Replacement at 3422 Manor Rd (Chevy Chase Land Co)</t>
  </si>
  <si>
    <t>BT6691A19</t>
  </si>
  <si>
    <t>PG High Zone I - 54" PCCP Water Main Replace 1.4 Mi Landover, MD Prince George Cty</t>
  </si>
  <si>
    <t>MV6692C19</t>
  </si>
  <si>
    <t>Replace 8" FM water meter H09308326 at 16 Chestnut St Montgomery Cty</t>
  </si>
  <si>
    <t>MV6692D19</t>
  </si>
  <si>
    <t>Replace 8" FM water meter H09401613 at 16 Chestnut St Montgomery Cty</t>
  </si>
  <si>
    <t>MV6692E19</t>
  </si>
  <si>
    <t>Replace 6" FM water meter H04772290 at 401-403 Muddy Ranch Rd Montgomery Cty</t>
  </si>
  <si>
    <t>MV6692A19</t>
  </si>
  <si>
    <t>Replace 8" FM water meter H89000006  at 763-827 Quince Orchard Blvd Montgomery Cty</t>
  </si>
  <si>
    <t>MV6692B19</t>
  </si>
  <si>
    <t>Replace 6" C water meter H03523130 at 16 Chestnut St Montgomery Cty</t>
  </si>
  <si>
    <t>MV6686B19</t>
  </si>
  <si>
    <t>Hampshire West Apts - MVR, Existing 6" C Meter #H04198154</t>
  </si>
  <si>
    <t>MV6686C19</t>
  </si>
  <si>
    <t>Park Ritchie Apts - MVR, Existing 8" FM Meter #H04664085</t>
  </si>
  <si>
    <t>MV6687B19</t>
  </si>
  <si>
    <t>Spanish Village Apts Prince George Cty 6" FM MVR</t>
  </si>
  <si>
    <t>MV6687C19</t>
  </si>
  <si>
    <t>Verona at Silver Hill Prince George Cty 6" C MVR</t>
  </si>
  <si>
    <t>MV6687D19</t>
  </si>
  <si>
    <t>Thos Somerville Prince George Cty 6" C MVR</t>
  </si>
  <si>
    <t>MV6687E19</t>
  </si>
  <si>
    <t>Kettering Townhouse Prince George Cty 6" MVR</t>
  </si>
  <si>
    <t>MV6687A19</t>
  </si>
  <si>
    <t>Colonial Village Apts Prince George Cty 6" FM MVR</t>
  </si>
  <si>
    <t>DA6547A18</t>
  </si>
  <si>
    <t>BI5737B14</t>
  </si>
  <si>
    <t>Hannon St Rehabilitation 24" Water Main - Prince George Cty</t>
  </si>
  <si>
    <t>BT5737B14</t>
  </si>
  <si>
    <t>Hannon St Replace 24" Water Main - Prince George Cty</t>
  </si>
  <si>
    <t>DA6684Z19</t>
  </si>
  <si>
    <t>Royal Farms Store 282 Woodyard Road</t>
  </si>
  <si>
    <t>MV6683C19</t>
  </si>
  <si>
    <t>Large Meter Vault Replace - 11700 Old Columbia Pk - Montgomery Cty</t>
  </si>
  <si>
    <t>MV6683D19</t>
  </si>
  <si>
    <t>Large Meter Vault Replace 1501-35 E University Blvd</t>
  </si>
  <si>
    <t>MV6683E19</t>
  </si>
  <si>
    <t>Large Meter Vault Replace - 3215 Toledo Pl - Prince George Cty</t>
  </si>
  <si>
    <t>MV6683A19</t>
  </si>
  <si>
    <t>Large Meter Vault Replace - 1131 W University Blvd - Montgomery Cty</t>
  </si>
  <si>
    <t>MV6683B19</t>
  </si>
  <si>
    <t>Large Meter Vault Replace - 3201-27 Hewitt Ave - Montgomery Cty</t>
  </si>
  <si>
    <t>DA6682Z19</t>
  </si>
  <si>
    <t>4424 Montgomery Avenue</t>
  </si>
  <si>
    <t>MV6678A19</t>
  </si>
  <si>
    <t>4411-17 ARNOLD Meter Vault Replacement 3"</t>
  </si>
  <si>
    <t>MV6678B19</t>
  </si>
  <si>
    <t>5601-33 REGENCY PARK Meter Vault Replacement 8"</t>
  </si>
  <si>
    <t>MV6678C19</t>
  </si>
  <si>
    <t>4400-04 RENA Meter Vault Replacement 3"</t>
  </si>
  <si>
    <t>MV6678D19</t>
  </si>
  <si>
    <t>6336 ROSECROFT Meter Vault Replacement 6"</t>
  </si>
  <si>
    <t>MV6678E19</t>
  </si>
  <si>
    <t>4520 DAVIS Meter Vault Replacement 6"</t>
  </si>
  <si>
    <t>MV6679A19</t>
  </si>
  <si>
    <t>Langeley Park Plaza Inc MVR/ 6" Meter Vault Replacement</t>
  </si>
  <si>
    <t>MV6679B19</t>
  </si>
  <si>
    <t>Top of the Parks Apts MVR/ 6" Meter Vault Replacement</t>
  </si>
  <si>
    <t>MV6679C19</t>
  </si>
  <si>
    <t>Carrollton Mall MVR/ 10" Meter Vault Replacement</t>
  </si>
  <si>
    <t>MV6680A19</t>
  </si>
  <si>
    <t>'The Monterey Meter Vault Replace - Montgomery Cty 10" FM</t>
  </si>
  <si>
    <t>MV6680B19</t>
  </si>
  <si>
    <t>2nd Genesis G-3006 6" Meter Vault Replacement</t>
  </si>
  <si>
    <t>MV6680C19</t>
  </si>
  <si>
    <t>McShea Management, Inc Meter Vault Replace - Montgomery Cty 8" FM</t>
  </si>
  <si>
    <t>MV6681A19</t>
  </si>
  <si>
    <t>Shady Grove Shopping Center 6" Meter Vault Replacement</t>
  </si>
  <si>
    <t>MV6681B19</t>
  </si>
  <si>
    <t>Casey Management Corp. 6" Meter Vault Replacement</t>
  </si>
  <si>
    <t>MV6681C19</t>
  </si>
  <si>
    <t>Shutte Perfect Fit Custom 6" Meter Vault Replacement</t>
  </si>
  <si>
    <t>CK6677A19</t>
  </si>
  <si>
    <t>CTO_17A - 0.21 Miles of Sewer Main Lining 15" or &gt; Upper Malboro Western Branch Basin ESA CONSENT DECREE</t>
  </si>
  <si>
    <t>DA6673Z19</t>
  </si>
  <si>
    <t>8000 Wisconsin Avenue</t>
  </si>
  <si>
    <t>DA6672Z19</t>
  </si>
  <si>
    <t>DA6190B16</t>
  </si>
  <si>
    <t>Allentown Andrews Gateway Center, Part 2</t>
  </si>
  <si>
    <t>DA5264A11</t>
  </si>
  <si>
    <t>Glen Vista</t>
  </si>
  <si>
    <t>DA6670Z19</t>
  </si>
  <si>
    <t>Preserves at Wingate</t>
  </si>
  <si>
    <t>DR6664A19</t>
  </si>
  <si>
    <t>Patuxent Greens Redevelopment (DRP Project)</t>
  </si>
  <si>
    <t>RE7526B12</t>
  </si>
  <si>
    <t>'Snouffer School Road South - Montgomery Cty Cost Share Agreement 50/50</t>
  </si>
  <si>
    <t>CD6663A19</t>
  </si>
  <si>
    <t>Piscataway WWTP Train 1 and 2 480V Blower Replacements</t>
  </si>
  <si>
    <t>000103.00</t>
  </si>
  <si>
    <t>DA6661Z19</t>
  </si>
  <si>
    <t>Poplar Grove (MC)</t>
  </si>
  <si>
    <t>DA6662Z19</t>
  </si>
  <si>
    <t>Calm Retreat</t>
  </si>
  <si>
    <t>CB5149T10</t>
  </si>
  <si>
    <t>BP Sewer Inspection Program, DN</t>
  </si>
  <si>
    <t>MV6520F18</t>
  </si>
  <si>
    <t>Harbor Place Apts - Prince George's Cty</t>
  </si>
  <si>
    <t>DA6041A16</t>
  </si>
  <si>
    <t>BF1582M91</t>
  </si>
  <si>
    <t>'Patuxent 48" Raw Water Main - DPIE Permitting Phase-I</t>
  </si>
  <si>
    <t>DA6660Z19</t>
  </si>
  <si>
    <t xml:space="preserve">Kensington Self Storage			</t>
  </si>
  <si>
    <t>BR6655A19</t>
  </si>
  <si>
    <t>'Replace 1.21 Mi of 8" &amp; 0.07 Mi of 4" Water Main - Cheltenham Ave - Prince George Cty</t>
  </si>
  <si>
    <t>CI6656A19</t>
  </si>
  <si>
    <t>3_DTO - PROJECT PARENT FOR ENGINEERING SERVICES TO REHABILITATE APPROXIMATELY 26 SEWER SEGMENTS AND 26 SEWER MANHOLES IN THE GAITHERSBURG COMMUNITY IN THE MUDDY BRANCH BASIN - ROADS - NON CONSENT DECREE</t>
  </si>
  <si>
    <t>CK6657A19</t>
  </si>
  <si>
    <t>DTO_2 - Project Parent for the Design of Approx 5,280 LF of Trunk Sewer 15" or &gt; ESA Broad Creek Basin NON-CONSENT DECREE</t>
  </si>
  <si>
    <t>CK6658A19</t>
  </si>
  <si>
    <t>DTO_3 - Project Parent for Engineering Services to Protect Exposed Sewer Assests - Sligo Creek Basin ESA NON-CONSENT DECREE</t>
  </si>
  <si>
    <t>AM6371B17</t>
  </si>
  <si>
    <t>RGH Renovation/Restack - 10th Floor</t>
  </si>
  <si>
    <t>AM6371C17</t>
  </si>
  <si>
    <t>RGH Renovation/Restack - 8th Floor</t>
  </si>
  <si>
    <t>AM6371D17</t>
  </si>
  <si>
    <t>RGH Reorganization/Restack - 2nd Floor</t>
  </si>
  <si>
    <t>AM6371E17</t>
  </si>
  <si>
    <t>RGH Renovation/Restack - 1st Floor</t>
  </si>
  <si>
    <t>BR6650A19</t>
  </si>
  <si>
    <t>Replace 1.65 Mi of 4-12" Water Mains - Alexandria Dr - Prince George Cty</t>
  </si>
  <si>
    <t>BT6651A19</t>
  </si>
  <si>
    <t>BR6652A19</t>
  </si>
  <si>
    <t>Replace 2.75 Mi of 4" &amp; 8" Water Mains - Red Coat Ln - Mont Cty</t>
  </si>
  <si>
    <t>BR6653A19</t>
  </si>
  <si>
    <t>Replace 1.6 Mi of 4" &amp; 8" Water Mains - Righters Mill Rd - Mont Cty</t>
  </si>
  <si>
    <t>CD6649A19</t>
  </si>
  <si>
    <t>Rehabilitation/Replacement of Effluent Channel at Parkway WRRF</t>
  </si>
  <si>
    <t>000627.18</t>
  </si>
  <si>
    <t>DA6646Z19</t>
  </si>
  <si>
    <t>King Farm - Seven and Eight Irvington Centre</t>
  </si>
  <si>
    <t>DA6644Z19</t>
  </si>
  <si>
    <t>DEWEY PROPERTY</t>
  </si>
  <si>
    <t>CI6642A19</t>
  </si>
  <si>
    <t>DTO_2 - Parent Project for Engineering Services to Rehab ESAs Sligo Creek Basin NON-CONSENT DECREE</t>
  </si>
  <si>
    <t>DA6641Z19</t>
  </si>
  <si>
    <t>BR6640A19</t>
  </si>
  <si>
    <t>Village In The Woods - Replace 8" existing water main w/ new 10" main.</t>
  </si>
  <si>
    <t>000728.49</t>
  </si>
  <si>
    <t>AW6640L19</t>
  </si>
  <si>
    <t>Village In The Woods - Installing new 8", and 12" main loops.</t>
  </si>
  <si>
    <t>Elizabeth House IV Sewer Relocation DRP Project</t>
  </si>
  <si>
    <t>MV6638A19</t>
  </si>
  <si>
    <t>2601-07 GLENALLAN Meter Vault 6" Montgomery Cty</t>
  </si>
  <si>
    <t>MV6638B19</t>
  </si>
  <si>
    <t>700 N FREDERICK Meter Vault 6" Montgomery Cty</t>
  </si>
  <si>
    <t>MV6638C19</t>
  </si>
  <si>
    <t>12631 Georgia Ave. Meter Vault 8" Montgomery Cty</t>
  </si>
  <si>
    <t>BF1582L91</t>
  </si>
  <si>
    <t>Patuxent 48" Raw Water Main - Geotechnical Services.</t>
  </si>
  <si>
    <t>Hanson Property</t>
  </si>
  <si>
    <t>BR6634A19</t>
  </si>
  <si>
    <t>Replace 2.75 Mi of 8" Water Main Cabin Branch Rd</t>
  </si>
  <si>
    <t>CP6632A19</t>
  </si>
  <si>
    <t>MCC Replacement - Green Branch WWPS</t>
  </si>
  <si>
    <t>CP6632B19</t>
  </si>
  <si>
    <t>MCC Replacement - Mill Branch WWPS</t>
  </si>
  <si>
    <t>CP6629A19</t>
  </si>
  <si>
    <t>Replace 3,200 LF 16" Force Main at Pumpkin Hill SPS Laurel Area</t>
  </si>
  <si>
    <t>BT6618A18</t>
  </si>
  <si>
    <t>White Oak Water Main Replace Cherry Hill &amp; Perimeter Rd Replacing 12" w/ 20" &amp; 16"</t>
  </si>
  <si>
    <t>000113.20</t>
  </si>
  <si>
    <t>CD6630A19</t>
  </si>
  <si>
    <t>Solids Screening at Remote WRRFs - Design for Seneca, Damascus, Parkway &amp; Western Br WWTP's</t>
  </si>
  <si>
    <t>Ethan Jackson Property</t>
  </si>
  <si>
    <t>BR6626A19</t>
  </si>
  <si>
    <t>13105 Jarvis St Prince George Cty Replace 850LF of 8" Water Main</t>
  </si>
  <si>
    <t>DA6570A18</t>
  </si>
  <si>
    <t>BR6625A19</t>
  </si>
  <si>
    <t>Replace of 4" - 12" Water Main at Allentown Rd Prince George Cty</t>
  </si>
  <si>
    <t>BT6625A19</t>
  </si>
  <si>
    <t>Replace of 16" Water Main at Allentown Rd Prince George Cty</t>
  </si>
  <si>
    <t>BR6624A19</t>
  </si>
  <si>
    <t>Replace 0.91 Mi of 8" Water Main Baltimore Ave Prince George Cty</t>
  </si>
  <si>
    <t>DA6622Z18</t>
  </si>
  <si>
    <t>Liberty Grove - replaced closed project DA3944Z04</t>
  </si>
  <si>
    <t>DA6302B17</t>
  </si>
  <si>
    <t>CD6620A18</t>
  </si>
  <si>
    <t>Western Branch Backwash Filter Trough Modification</t>
  </si>
  <si>
    <t>BI6279A16</t>
  </si>
  <si>
    <t>60-inch Steel Water Main Lining</t>
  </si>
  <si>
    <t>DA6330A17</t>
  </si>
  <si>
    <t>City of Hyattsville DPW Building</t>
  </si>
  <si>
    <t>DA4788A08</t>
  </si>
  <si>
    <t>MILL BRANCH SHOPPING CENTER</t>
  </si>
  <si>
    <t>BR6612A18</t>
  </si>
  <si>
    <t>Replacement of 1.17 Mi of 8" Water Main Kingsway Rd Prince George Cty</t>
  </si>
  <si>
    <t>BR6613A18</t>
  </si>
  <si>
    <t>Replacement of 1.43 Mi of 8" Water Main Middlevale Ln Mont Cty</t>
  </si>
  <si>
    <t>BR6614A18</t>
  </si>
  <si>
    <t>Replacement of 1.63 Mi of 8,10" Water Main Rock Creek Valley Mont Cty</t>
  </si>
  <si>
    <t>BR6615A18</t>
  </si>
  <si>
    <t>Replacement of 2.01 Mi of 4, 8" Water Main Tuckeman Ln Mont Cty</t>
  </si>
  <si>
    <t>BR6616A18</t>
  </si>
  <si>
    <t xml:space="preserve">Weldon Drive WMR			</t>
  </si>
  <si>
    <t>BR6610A18</t>
  </si>
  <si>
    <t>Replacement of 1.45 Mi of 4,8,10" of Water Main Collingwood Ter Mont Cty</t>
  </si>
  <si>
    <t>BR6611A18</t>
  </si>
  <si>
    <t>Replacement of 1.01 Mi of 4,8,12" of Water Main Hounds Way Mont Cty</t>
  </si>
  <si>
    <t>BT6607A18</t>
  </si>
  <si>
    <t>Replacement of 0.55 Mi of 16" Water Main 51st Street Prince George Cty</t>
  </si>
  <si>
    <t>BT6608A18</t>
  </si>
  <si>
    <t>Replacement of 0.55 Mi of 16" Water Main E-W Hwy @ Jones Mill Rd Mont Cty</t>
  </si>
  <si>
    <t>BR6609A18</t>
  </si>
  <si>
    <t>Replacement of 1.11 Mi of 8,10, &amp; 12" of Water Main Breezewood Dr Prince George Cty</t>
  </si>
  <si>
    <t>RS8249A17</t>
  </si>
  <si>
    <t>'Relocation of 1,400 LF of 8" Main - 'MD 185 at Jones Bridge Rd Mont Cty</t>
  </si>
  <si>
    <t>RW8249A17</t>
  </si>
  <si>
    <t>Relocation of 2,600 LF of 12" Main - MD 185 at Jones Bridge Rd Mont Cty</t>
  </si>
  <si>
    <t>RS7972A15</t>
  </si>
  <si>
    <t>Sewer Relocation along US 1 College Park from  College Ave to MD 193 Prince George's Cty</t>
  </si>
  <si>
    <t>RW7972A15</t>
  </si>
  <si>
    <t>Water Relocation along US 1 College Park from  College Ave to MD 193 Prince George's Cty</t>
  </si>
  <si>
    <t>CP6606A18</t>
  </si>
  <si>
    <t>Arcola WWPS - Replace 1,204 LF of 4" Force Main - Wheaton Area Mont Cty</t>
  </si>
  <si>
    <t>000036.01</t>
  </si>
  <si>
    <t>DA6604Z18</t>
  </si>
  <si>
    <t>CP6605A18</t>
  </si>
  <si>
    <t>Carsondale WWPS - Replace 2,950 LF 8" Force Main Upper Marlboro, Prince George Cty</t>
  </si>
  <si>
    <t>000068.02</t>
  </si>
  <si>
    <t>DA6266B17</t>
  </si>
  <si>
    <t>Town Square at Suitland Federal Center 1BC2</t>
  </si>
  <si>
    <t>DA6603Z18</t>
  </si>
  <si>
    <t>Debre Salem Medhame Alem Church</t>
  </si>
  <si>
    <t>DA6602A18</t>
  </si>
  <si>
    <t>Smith Home Farm (Continuation of DA4358Z06)</t>
  </si>
  <si>
    <t>DA4358S06</t>
  </si>
  <si>
    <t xml:space="preserve">Smith Home Farm, Pt. 5A			</t>
  </si>
  <si>
    <t>CK6161B16</t>
  </si>
  <si>
    <t>CTO_1 - 1.25 Mi of Trunk Sewer Lining 15" or &gt; in the Hyattsville - Lower Anacostia ESA NON-CONSENT DECREE</t>
  </si>
  <si>
    <t>AM6601A18</t>
  </si>
  <si>
    <t>Advanced Metering Infrastructure - Implementation</t>
  </si>
  <si>
    <t>BM6598A18</t>
  </si>
  <si>
    <t>Collington Rd Cathodic Protection Install 24 &amp; 12" DIP Water Main Prince George Cty RCC Task 44</t>
  </si>
  <si>
    <t>BM6599A18</t>
  </si>
  <si>
    <t xml:space="preserve">I-495 at Arena DR Bond 54 IN to 84 IN			</t>
  </si>
  <si>
    <t>BM6600A18</t>
  </si>
  <si>
    <t>Springfield Rd/Good Luck Rd 30" DIP Water Main Prince George Cty RCC Task 70</t>
  </si>
  <si>
    <t>DR6595A18</t>
  </si>
  <si>
    <t>Landy Property</t>
  </si>
  <si>
    <t>BR6594A18</t>
  </si>
  <si>
    <t>Replace 1.6 Mi of 8", 10", &amp; 12" WMR @ Stillwater Ave Mont Cty</t>
  </si>
  <si>
    <t>BR6593A18</t>
  </si>
  <si>
    <t>2.4 Mi of 8" WMR Woodyard Rd Prince George Cty</t>
  </si>
  <si>
    <t>BR6590A18</t>
  </si>
  <si>
    <t>2 Mi 8" WMR 'Kings Valley Dr Prince George Cty</t>
  </si>
  <si>
    <t>BM6592A18</t>
  </si>
  <si>
    <t>Virginia Manor Rd Cathodic Protection Installation for Contract 89-0363A 30"</t>
  </si>
  <si>
    <t>BM6586A18</t>
  </si>
  <si>
    <t>CATHODIC PROTECTION REMOTE MONITORING INSTALLATION 96 IN STEEL</t>
  </si>
  <si>
    <t>BM6587A18</t>
  </si>
  <si>
    <t>CATHODIC PROTECTION INSTALLATION FOR EXISTING ROCK SHAFT ANCHORS FOR BI-COUNTY WATER TUNNEL</t>
  </si>
  <si>
    <t>CI6301C17</t>
  </si>
  <si>
    <t>CTO_2 - 0.77 Mi of Sewer Main &lt;15" Broad Creek Basin Rds - NON-CONSENT DECREE</t>
  </si>
  <si>
    <t>CR6301C17</t>
  </si>
  <si>
    <t>CTO_2 - 0.19 Mi of Sewer Main Replace 15" or &gt; Broad Creek Basin Rds NON-CONSENT DECREE</t>
  </si>
  <si>
    <t>LL6301C17</t>
  </si>
  <si>
    <t>CTO_2 - 0.09 Mi of Sewer Lateral Lining and Manhole Rehab Ft Washington Broad Creek Basins Rds NON-CONSENT DECREE</t>
  </si>
  <si>
    <t>LR6301C17</t>
  </si>
  <si>
    <t>CTO_2 - 0.09 Mi of Sewer Lateral Replace and Manhole Rehab Ft Washington Broad Creek Basins Rds NON-CONSENT DECREE</t>
  </si>
  <si>
    <t>DA6582Z18</t>
  </si>
  <si>
    <t>Germantown Town Center - Fairchild</t>
  </si>
  <si>
    <t>DR6583A18</t>
  </si>
  <si>
    <t>BRANDY WINE DEFENSE REUTILIZATION ( DRP project - DRP project do not use multiple parts)</t>
  </si>
  <si>
    <t>DA6584Z18</t>
  </si>
  <si>
    <t>BI6325A17</t>
  </si>
  <si>
    <t>Cherry Hill Rd. Water Main Lining Prince George Cty</t>
  </si>
  <si>
    <t>DA6579Z18</t>
  </si>
  <si>
    <t>The Venue</t>
  </si>
  <si>
    <t>CI6575A18</t>
  </si>
  <si>
    <t>CI6576A18</t>
  </si>
  <si>
    <t>DTO_1 - Brown &amp; Caldwell Parent Project for the Design &amp; Oversight of Rehab, Replace, &amp; Relocation of Sewer Main in ESA Areas - NON-CONSENT DECREE</t>
  </si>
  <si>
    <t>CI6577A18</t>
  </si>
  <si>
    <t>DTO_1 - O'Brien &amp; Gere Parent Project for the Design &amp; Oversight of Rehab, Replace, &amp; Relocation of Sewer Main in ESA Areas - NON-CONSENT DECREE</t>
  </si>
  <si>
    <t>DA6573Z18</t>
  </si>
  <si>
    <t>Tinker's Preserve</t>
  </si>
  <si>
    <t>DA6574Z18</t>
  </si>
  <si>
    <t>White Oak Town Center</t>
  </si>
  <si>
    <t>LR5355E12</t>
  </si>
  <si>
    <t>Takoma Park Water and Sewer Rehab - Replacing Laterals, Various Diameter Montgomery Cty</t>
  </si>
  <si>
    <t>BR5355E12</t>
  </si>
  <si>
    <t>Takoma Park Water and Sewer Rehab - Replacing 4" water main with 8" dia. Montgomery Cty</t>
  </si>
  <si>
    <t>CR5355E12</t>
  </si>
  <si>
    <t>Takoma Park Water and Sewer Rehab - Replacing 6" sewer main with 8" dia. Montgomery Cty</t>
  </si>
  <si>
    <t>DA6569Z18</t>
  </si>
  <si>
    <t>4915 Auburn Avenue</t>
  </si>
  <si>
    <t>DA6570Z18</t>
  </si>
  <si>
    <t>Clarksburg - Historic Area - Developer Sewer Main</t>
  </si>
  <si>
    <t>CI6568A18</t>
  </si>
  <si>
    <t>DTO_6 - Project Parent for the design of IDIQ Sewer Main Rehabilitations in Broad Creek &amp; Piscataway Basin ESAs</t>
  </si>
  <si>
    <t>BM6565A18</t>
  </si>
  <si>
    <t>CRAIN HWY - MCKENDREE RD TO ACCOKEEK RD CATHODIC PROTECTION INSTALLATION 30" DIP WATER MAIN Prince George Cty</t>
  </si>
  <si>
    <t>BM6566A18</t>
  </si>
  <si>
    <t>COLLINGTON RD TO NORTHVIEW RD CATHODIC PROTECTION INSTALLATION 24" AND 30" DIP WATER MAIN Prince George Cty</t>
  </si>
  <si>
    <t>BM6567A18</t>
  </si>
  <si>
    <t>MIDDLEBROOK RD - GERMANTOWN RD TO CRYSTAL ROCK DR CATHODIC PROTECTION INSTALLATION 30" DIP WATER MAIN Prince George Cty</t>
  </si>
  <si>
    <t>DA6286A17</t>
  </si>
  <si>
    <t>K Company Property</t>
  </si>
  <si>
    <t>BR5977A15</t>
  </si>
  <si>
    <t>Colesville Rd Sm Water Main Replacement</t>
  </si>
  <si>
    <t>Replace 0.23 Mi of 8" WMR Wheeler Rd I Prince George Cty</t>
  </si>
  <si>
    <t>BT6563A18</t>
  </si>
  <si>
    <t>Replace 0.61 Mi of 16" Wheeler Rd I Prince George Cty</t>
  </si>
  <si>
    <t>BR6562A18</t>
  </si>
  <si>
    <t>Devilwood Dr WMR - Replace 3", 6", 8" &amp; 10" existing water main w/new 4", 8" &amp; 10" mains. Montgomery Cty</t>
  </si>
  <si>
    <t>DA6561Z18</t>
  </si>
  <si>
    <t>Townes at Peerless</t>
  </si>
  <si>
    <t>DA6450A18</t>
  </si>
  <si>
    <t>The Chase at Quince Orchard</t>
  </si>
  <si>
    <t>Potomac Overlook, Phase 9</t>
  </si>
  <si>
    <t>Wildwood Manor Shopping Cente</t>
  </si>
  <si>
    <t>DA6559Z18</t>
  </si>
  <si>
    <t>DA6431Z18</t>
  </si>
  <si>
    <t>redland self-storage</t>
  </si>
  <si>
    <t>BR6556A18</t>
  </si>
  <si>
    <t>Kerby Hill WMR - Replacing 8" and 1" existing water main with new 8", and 4" mains Prince George Cty</t>
  </si>
  <si>
    <t>DA6555Z18</t>
  </si>
  <si>
    <t>MV6557A18</t>
  </si>
  <si>
    <t>5150 Annapolis Rd, Bladensburg-Emergency Meter Vault Replace 3" with 4" MV Prince George Cty</t>
  </si>
  <si>
    <t>BR6558A18</t>
  </si>
  <si>
    <t>Darlene Dr Water Main Replace 4,8,12"</t>
  </si>
  <si>
    <t>CB6353B17</t>
  </si>
  <si>
    <t>BP Plantwide Lighting Upgrades, OS-GIBP, OS</t>
  </si>
  <si>
    <t>RW8217A17</t>
  </si>
  <si>
    <t>Replacement of Dual Bridge No: 16153 on I-95 / I-495 over MD 214 Fire Hydrant Prince George Cty</t>
  </si>
  <si>
    <t>BR6552A18</t>
  </si>
  <si>
    <t>Thurston Dr WMR - Replacing 3", 6" and 8" water main w/ new 4", 8", and 10" Prince George Cty</t>
  </si>
  <si>
    <t>AM6454C18</t>
  </si>
  <si>
    <t>Lyttonsville Aggregate Bins Rehabilitation</t>
  </si>
  <si>
    <t>000859.09</t>
  </si>
  <si>
    <t>AM6454D18</t>
  </si>
  <si>
    <t>Gaithersburg Aggregate Bins Rehabilitation</t>
  </si>
  <si>
    <t>AM6454E18</t>
  </si>
  <si>
    <t>Seneca Aggregate Bins</t>
  </si>
  <si>
    <t>AM6454F18</t>
  </si>
  <si>
    <t>Temple Hills Jet Truck Garage</t>
  </si>
  <si>
    <t>000890.57</t>
  </si>
  <si>
    <t>AM6454G18</t>
  </si>
  <si>
    <t>Lyttonsville Jet Truck Garage</t>
  </si>
  <si>
    <t>AM6454H18</t>
  </si>
  <si>
    <t>Seneca Jet Truck Garage</t>
  </si>
  <si>
    <t>AM6454B18</t>
  </si>
  <si>
    <t>Anacostia Aggregate Bins Rehabilitation</t>
  </si>
  <si>
    <t>CI6551A18</t>
  </si>
  <si>
    <t>DTO_8 - Design Services for Rehab of Approx 2 Mi of Sewer Main &lt; 15" Laurel Parkway Basin NON CONSENT DECREE ROADS</t>
  </si>
  <si>
    <t>DA6547Z18</t>
  </si>
  <si>
    <t>DA6536Z18</t>
  </si>
  <si>
    <t>Becraft Property 223NW09</t>
  </si>
  <si>
    <t>CP6539A18</t>
  </si>
  <si>
    <t>Horespen WWPS Expansion</t>
  </si>
  <si>
    <t>DA6538Z18</t>
  </si>
  <si>
    <t>'Magruder Pointe 206NE03</t>
  </si>
  <si>
    <t>BR6543A18</t>
  </si>
  <si>
    <t>May St Replace 2 Mi of 8, 10" Water Main Mont Cty</t>
  </si>
  <si>
    <t>BR6540A18</t>
  </si>
  <si>
    <t>Kenway St Replace 2 Mi of 8" Water Main Mont Cty</t>
  </si>
  <si>
    <t>BR6544A18</t>
  </si>
  <si>
    <t>Haverford Dr. WMR - Replacing 3", 6"and 8" existing water main with new 4" and 8" mains.</t>
  </si>
  <si>
    <t>BR6545A18</t>
  </si>
  <si>
    <t>Horizon Way WMR - Replacing 3", 6" and 8" existing water main with new 4", 8" and 10" mains.</t>
  </si>
  <si>
    <t>DA6533Z18</t>
  </si>
  <si>
    <t>FLESTER PROPERTY 219NE06</t>
  </si>
  <si>
    <t>DA6534Z18</t>
  </si>
  <si>
    <t>D'Arcy Park South 204SE08</t>
  </si>
  <si>
    <t>DA6529Z18</t>
  </si>
  <si>
    <t>DA6530Z18</t>
  </si>
  <si>
    <t>Mill Creek Residential 209NW04</t>
  </si>
  <si>
    <t>BM6531A18</t>
  </si>
  <si>
    <t>'FORESTVILLE RD CATHODIC PROTECTION INSTALL 24" DIP WATER MAIN Prince George Cty</t>
  </si>
  <si>
    <t>CR6527A18</t>
  </si>
  <si>
    <t>DTO_7 - Design 0.17 Mi of Sewer Main Replacement - Laurel/Parkway Basin Rds - NON-CONSENT DECREE</t>
  </si>
  <si>
    <t>CI6526A18</t>
  </si>
  <si>
    <t>DTO_6 Clearwater Rds Designs Rehab Sewers, Laterals, Manholes &amp; CCTV Inspections Broad Creek Basin</t>
  </si>
  <si>
    <t>CI6525A18</t>
  </si>
  <si>
    <t>DTO_5 - Clearwater Rds Designs Rehab of Sewer, Lateral, &amp; Manholes including CCTV Inspections Beaverdam Basin</t>
  </si>
  <si>
    <t>BR6523A18</t>
  </si>
  <si>
    <t>Flinstone Ln WMR 2.72 Mi - Mont Cty</t>
  </si>
  <si>
    <t>MV6522A18</t>
  </si>
  <si>
    <t>Andover Heights Condo I Replace 8" MV</t>
  </si>
  <si>
    <t>MV6522B18</t>
  </si>
  <si>
    <t>Willow Lakes Apts Replace 8" MV</t>
  </si>
  <si>
    <t>MV6522C18</t>
  </si>
  <si>
    <t>Arden Pointe Apts Replace 8" MV</t>
  </si>
  <si>
    <t>MV6522D18</t>
  </si>
  <si>
    <t>Foxfore Apts Replace 10" MV</t>
  </si>
  <si>
    <t>MV6522E18</t>
  </si>
  <si>
    <t>Deerfield Run LP Replace 8" MV</t>
  </si>
  <si>
    <t>BR6521A18</t>
  </si>
  <si>
    <t>Trailway Dr WMR - Replacing 10", 8", 6" &amp; 3" existing water main with new10", 8", 6" &amp; 4" mains. Montgomery Cty</t>
  </si>
  <si>
    <t>BR6519A18</t>
  </si>
  <si>
    <t>NEWBURG Dr WMR Replace 1.88 Mi 3",6" &amp; 8" water mains w/ 4" and 8"  water mains. Prince George Cty</t>
  </si>
  <si>
    <t>MV6520A18</t>
  </si>
  <si>
    <t>Marlow Towers Garden - Prince George's Cty</t>
  </si>
  <si>
    <t>MV6520B18</t>
  </si>
  <si>
    <t>Prince George Community College II Prince George Cty</t>
  </si>
  <si>
    <t>MV6520C18</t>
  </si>
  <si>
    <t>Beech Pl Terminal Prop Prince George Cty</t>
  </si>
  <si>
    <t>MV6520D18</t>
  </si>
  <si>
    <t>FTH Church Ministries Prince George Cty</t>
  </si>
  <si>
    <t>MV6520E18</t>
  </si>
  <si>
    <t>PINEWOOD Hills Condo - Prince George's Cty</t>
  </si>
  <si>
    <t>DA6367A17</t>
  </si>
  <si>
    <t>Wright Property - Oakmont</t>
  </si>
  <si>
    <t>BR6517A18</t>
  </si>
  <si>
    <t>Windsor Ln Water Main Replace 2 Miles of 8"</t>
  </si>
  <si>
    <t>RE8114A16</t>
  </si>
  <si>
    <t>Sunnyside Avenue - FH relocation 50/50 Cost Sharing B/T WSSC &amp; Prince George CTY</t>
  </si>
  <si>
    <t>MV6515B18</t>
  </si>
  <si>
    <t>PENN FOREST LLC Prince George Cty</t>
  </si>
  <si>
    <t>MV6515C18</t>
  </si>
  <si>
    <t>KETTERING TOWNHOUSE CONDO Prince George Cty</t>
  </si>
  <si>
    <t>MV6515D18</t>
  </si>
  <si>
    <t>MXKIBBEN FAMILY LIMITED Prince George Cty</t>
  </si>
  <si>
    <t>MV6515A18</t>
  </si>
  <si>
    <t>PEPCO Prince George Cty</t>
  </si>
  <si>
    <t>RS8090A15</t>
  </si>
  <si>
    <t>RELO - PG364A21 - MD 500 from the D.C. Line to MD 208 ¿ MDSHA</t>
  </si>
  <si>
    <t>RW8090A15</t>
  </si>
  <si>
    <t>Bethesda Marriott (formerly Bethesda Center)</t>
  </si>
  <si>
    <t>MV6513D18</t>
  </si>
  <si>
    <t>12270 Rockcville Parakway Mo Cty</t>
  </si>
  <si>
    <t>MV6513E18</t>
  </si>
  <si>
    <t>14300-442 Astrodome Drive Mo Cty</t>
  </si>
  <si>
    <t>MV6513A18</t>
  </si>
  <si>
    <t>7301 Montrose Road Mo Cty</t>
  </si>
  <si>
    <t>MV6513B18</t>
  </si>
  <si>
    <t>6400-12 Montrose Road Mo Cty</t>
  </si>
  <si>
    <t>MV6513C18</t>
  </si>
  <si>
    <t>10000 Kentsdale Drive Mo Cty</t>
  </si>
  <si>
    <t>CK6512A18</t>
  </si>
  <si>
    <t>Structural Rehab of 24" Sewer Main and Structure Northwest Branch MD Rt 29 Colesville Asset ID 10049025S_213NE01</t>
  </si>
  <si>
    <t>DA5880A15</t>
  </si>
  <si>
    <t>Summerfield at Morgan Station, Phase 3</t>
  </si>
  <si>
    <t>MV6509D18</t>
  </si>
  <si>
    <t>1-39 COUNTY CT Mo Cty</t>
  </si>
  <si>
    <t>MV6509E18</t>
  </si>
  <si>
    <t>702-800 QUINCE ORCHARD BLVD Mo Cty</t>
  </si>
  <si>
    <t>MV6509A18</t>
  </si>
  <si>
    <t>648-1156 WEST SIDE DR. Mo Cty</t>
  </si>
  <si>
    <t>MV6509B18</t>
  </si>
  <si>
    <t>303-443 WEST SIDE DR. Mo Cty</t>
  </si>
  <si>
    <t>MV6509C18</t>
  </si>
  <si>
    <t>19500-681 BRASSIE PL Mo Cty</t>
  </si>
  <si>
    <t>BR6510A18</t>
  </si>
  <si>
    <t>Waterway Dr. WMR Montgomery Cty</t>
  </si>
  <si>
    <t>BR6508A18</t>
  </si>
  <si>
    <t>Goucher Dr WMR - Replacing 4" 8" and 10" existing water main with new 8" and 10" mains. Pr George Cty</t>
  </si>
  <si>
    <t>DA4317C06</t>
  </si>
  <si>
    <t>Riverfront At West Hyattsville</t>
  </si>
  <si>
    <t>DA6507Z18</t>
  </si>
  <si>
    <t>KINGS CROSSING 226NW14</t>
  </si>
  <si>
    <t>DA6504Z18</t>
  </si>
  <si>
    <t>POPLAR POINTE SUBDIVISION 218NW02</t>
  </si>
  <si>
    <t>BR6502A18</t>
  </si>
  <si>
    <t>Doncaster Ln 2.69 Mi WMR 4", 8", 10"</t>
  </si>
  <si>
    <t>DA6499Z18</t>
  </si>
  <si>
    <t>Wildwood Manor Shopping Center 213NW06</t>
  </si>
  <si>
    <t>BR6501A18</t>
  </si>
  <si>
    <t>Shadetree Ln WMR 8" &amp; 10" 2.11 Mi Laurel Pr G Cty</t>
  </si>
  <si>
    <t>MV6498D18</t>
  </si>
  <si>
    <t>Flowers Village - 6103-6325 Buttercup Ln - 8" FM Pr G Cty</t>
  </si>
  <si>
    <t>MV6498B18</t>
  </si>
  <si>
    <t>Awe-AR Iverson Mall LLC - 3745 Branch Ave - 8" FM Pr G Cty</t>
  </si>
  <si>
    <t>MV6498C18</t>
  </si>
  <si>
    <t>Fox Club Apts - 1901-39 Brooks Dr - 8" FM Pr G Cty</t>
  </si>
  <si>
    <t>MV6498A18</t>
  </si>
  <si>
    <t>Brookside Park Condo - 500-584 Wilson Bridge Dr - 8" FM Pr G Cty</t>
  </si>
  <si>
    <t>MV6497E18</t>
  </si>
  <si>
    <t>Meter Vault Replacement at 9737 Mt. Pisgah Rd(Southern Mgmt. Corp.)</t>
  </si>
  <si>
    <t>MV6497F18</t>
  </si>
  <si>
    <t>Meter Vault Replacement at 3720-72 Bel Pre Rd(Fairway Condo)</t>
  </si>
  <si>
    <t>MV6497D18</t>
  </si>
  <si>
    <t>Meter Vault Replacement at 9727 Mt. Pisgah Rd(Chateu I)</t>
  </si>
  <si>
    <t>MV6497A18</t>
  </si>
  <si>
    <t>Meter Vault Replacement at 14300-442 Astrodome Dr (Clarity Association Management</t>
  </si>
  <si>
    <t>MV6497B18</t>
  </si>
  <si>
    <t>Meter Vault Replacement at 7401 New Hampshire Ave(Orlo Takoma LLC)</t>
  </si>
  <si>
    <t>MV6497C18</t>
  </si>
  <si>
    <t>Meter Vault Replacement at 12420 Parklawn Dr(NGP V Parklawn LCC)</t>
  </si>
  <si>
    <t>BT6496A18</t>
  </si>
  <si>
    <t>Montgomery Village Ave. 0.93 Mi 24-inch WMR Pr Gr Cty</t>
  </si>
  <si>
    <t>CP6494A18</t>
  </si>
  <si>
    <t>Damascus Town Center WWPS Replacement</t>
  </si>
  <si>
    <t>000094.13</t>
  </si>
  <si>
    <t>AS6493A18</t>
  </si>
  <si>
    <t>Clarksburg Sewer MOU</t>
  </si>
  <si>
    <t>Cashell Estates</t>
  </si>
  <si>
    <t>MV6491D18</t>
  </si>
  <si>
    <t xml:space="preserve">LMV: 2 MONTGOMERY VILLAGE AVE Mo Cty			</t>
  </si>
  <si>
    <t>MV6490A18</t>
  </si>
  <si>
    <t xml:space="preserve">Carlton - 9727-9825 Goodluck Rd - 6" FM			</t>
  </si>
  <si>
    <t>MV6491C18</t>
  </si>
  <si>
    <t>LMV: 602-678 QUINCE ORCHARD RD Mo Cty</t>
  </si>
  <si>
    <t>MV6491A18</t>
  </si>
  <si>
    <t>LMV: 11900 CLOPPER RD Mo Cty</t>
  </si>
  <si>
    <t>MV6491B18</t>
  </si>
  <si>
    <t>LMV: 20200 OBSERVATION DR. Mo Cty</t>
  </si>
  <si>
    <t>MV6490F18</t>
  </si>
  <si>
    <t>Plaza 30 Shopping Ctr - 8301 Annapolis Rd - 8" FM</t>
  </si>
  <si>
    <t>MV6490D18</t>
  </si>
  <si>
    <t>Racquet Club Condo - 9200 Edwards Way - 6" CQQ</t>
  </si>
  <si>
    <t>MV6490E18</t>
  </si>
  <si>
    <t>The Fairmont - 1001-09 Chilum Rd - 8" FM</t>
  </si>
  <si>
    <t>MV6490C18</t>
  </si>
  <si>
    <t>Prince George's County - 8437 Landover Rd - 4" C</t>
  </si>
  <si>
    <t>MV6490B18</t>
  </si>
  <si>
    <t>Tofigh DDS - 3600 Ease West HWY - 4" FM</t>
  </si>
  <si>
    <t>MV6489D18</t>
  </si>
  <si>
    <t>Replacing an existing 8" FM water meter</t>
  </si>
  <si>
    <t>MV6489E18</t>
  </si>
  <si>
    <t>Replacing an existing 6" FM water meter</t>
  </si>
  <si>
    <t>MV6489A18</t>
  </si>
  <si>
    <t>Replacing an existing 6" FM water meter Pr G CTY</t>
  </si>
  <si>
    <t>MV6489B18</t>
  </si>
  <si>
    <t>MV6489C18</t>
  </si>
  <si>
    <t>Replacing an existing 6" C water meter</t>
  </si>
  <si>
    <t>MV6488A18</t>
  </si>
  <si>
    <t>LMV: 7100 CONNECTICUT AVE Mo Cty</t>
  </si>
  <si>
    <t>MV6488B18</t>
  </si>
  <si>
    <t>LMV: 7420 WESTLAKE TERRACE Mo Cty</t>
  </si>
  <si>
    <t>MV6488C18</t>
  </si>
  <si>
    <t>LMV: 5429 BUTLER RD Mo Cty</t>
  </si>
  <si>
    <t>MV6488D18</t>
  </si>
  <si>
    <t>LMV: 5419 BUTLER RD Mo Cty</t>
  </si>
  <si>
    <t>MV6488E18</t>
  </si>
  <si>
    <t>LMV: 6731-35 NEW HAMPSHIRE AVE Mo Cty</t>
  </si>
  <si>
    <t>MV6488F18</t>
  </si>
  <si>
    <t>LMV: 7333 NEW HAMPSHIRE AVE. Mo Cty</t>
  </si>
  <si>
    <t>LL6170B16</t>
  </si>
  <si>
    <t>1_CTO - 0.44 Mi Sewer Lateral Lining Chevy Chase Phase II Rds NON-CONSENT DECREE</t>
  </si>
  <si>
    <t>LR6170B16</t>
  </si>
  <si>
    <t>1_CTO - 0.44 Mi Sewer Lateral Replace &amp; Rehab of 12 MANHOLES IN THE CHEVY CHASE PHASE II ROADS. NON CONSENT DECREE</t>
  </si>
  <si>
    <t>CR6170B16</t>
  </si>
  <si>
    <t>1_CTO - 0.13 Mi of Sewer Main Replace Chevy Chase Phase II Rds NON-CONSENT DECREE</t>
  </si>
  <si>
    <t>CI6170B16</t>
  </si>
  <si>
    <t>1_CTO - 1.84 Mi OF Sewer Main Lining &lt;15" Chevy Chase Phase II Rds NON-CONSENT DECREE</t>
  </si>
  <si>
    <t>DA6487Z18</t>
  </si>
  <si>
    <t>7820 Wisconson Ave</t>
  </si>
  <si>
    <t>BT6482A18</t>
  </si>
  <si>
    <t>Greenbelt Rd 24" WMR - Replacing 24" existing water main with new 24" mains.</t>
  </si>
  <si>
    <t>DA6150A16</t>
  </si>
  <si>
    <t>City of Bowie - 8' Interconnection</t>
  </si>
  <si>
    <t>N. Marllton Ave 20" &amp; 16" WMR 1.53 Mi</t>
  </si>
  <si>
    <t>CR6481A18</t>
  </si>
  <si>
    <t>N. Marllton Ave 8" SMR</t>
  </si>
  <si>
    <t>DR6480A18</t>
  </si>
  <si>
    <t>7272 Wisconsin Avenue</t>
  </si>
  <si>
    <t>BR6479A18</t>
  </si>
  <si>
    <t>Locris Dr WMR - Replacing 3", 6" &amp; 8" existing water main w/ new 4" and 8" mains. Pr George Cty</t>
  </si>
  <si>
    <t>BT6477A18</t>
  </si>
  <si>
    <t>66" &amp; 36" WMR of 2 Mi near Natl Inst of Standards &amp; Technology Gaithersburg, MD Mo Cty</t>
  </si>
  <si>
    <t>BT6478A18</t>
  </si>
  <si>
    <t>30" WMR 2.0 Mi of Hill Rd Pumping Station in Landover, MD Pr.George Cty</t>
  </si>
  <si>
    <t>BT6476A18</t>
  </si>
  <si>
    <t>Rock Creek 54" &amp; 60" WMR 2.5 Mi Through Rock Creek Park, Chevy Chase, MD Mo Cty</t>
  </si>
  <si>
    <t>BR6475A18</t>
  </si>
  <si>
    <t>Lemontree Ln Water Main Replace 4 &amp; 8"</t>
  </si>
  <si>
    <t>BR6473A18</t>
  </si>
  <si>
    <t>Edwards Dr WMR - Replacing 4" &amp; 8" existing water main w/ new 4" &amp; 8" mains. Pr G Cty</t>
  </si>
  <si>
    <t>BR6472A18</t>
  </si>
  <si>
    <t>Cantrell Rd Mo Cty WMR - Replacing 3", 6", 8" &amp; 10" existing water main w/ new 8" and 10" mains.</t>
  </si>
  <si>
    <t>DA6471Z18</t>
  </si>
  <si>
    <t>Crain Commons</t>
  </si>
  <si>
    <t>DA6429Z18</t>
  </si>
  <si>
    <t>Peyton Brickyard (7601 Brickyard Rd)</t>
  </si>
  <si>
    <t>DA6470Z18</t>
  </si>
  <si>
    <t>8787 Georgia Avenue</t>
  </si>
  <si>
    <t>DA6467Z18</t>
  </si>
  <si>
    <t>Avalon</t>
  </si>
  <si>
    <t>DA4317B06</t>
  </si>
  <si>
    <t>CI5297N11</t>
  </si>
  <si>
    <t>CTO_12 - 0.10 Mi of Sewer Main Lining &lt; 15" Little Falls Basin CONSENT DECREE RDS</t>
  </si>
  <si>
    <t>CR5297N11</t>
  </si>
  <si>
    <t>CTO_12 - 0.10 Mi of Sewer Main Replace &lt; 15" Little Falls Basin CONSENT DECREE RDS</t>
  </si>
  <si>
    <t>LL5297N11</t>
  </si>
  <si>
    <t>CTO_12 - 0.10 Mi of Sewer Later Lining Little Falls Basin - CONSENT DECREE RDS</t>
  </si>
  <si>
    <t>LR5297N11</t>
  </si>
  <si>
    <t>CTO_12 - 0.10 Mi of Sewer Later Replace Little Falls Basin - CONSENT DECREE RDS</t>
  </si>
  <si>
    <t>LL6186D16</t>
  </si>
  <si>
    <t>CTO_10 - 0.22 Mi of Lateral Lining Rock Creek Basins CONSENT DECREE Rds</t>
  </si>
  <si>
    <t>LR6186D16</t>
  </si>
  <si>
    <t>CTO_10 - 0.22 Mi of Lateral Replace Rock Creek Basins CONSENT DECREE Rds</t>
  </si>
  <si>
    <t>CI6186D16</t>
  </si>
  <si>
    <t>CTO_9 - 0.6 Mi of Sewer Main Lining &lt; 15" Rock Creek Basin CONSENT DECREE RDs</t>
  </si>
  <si>
    <t>CR6186D16</t>
  </si>
  <si>
    <t>CTO_10 - 0.30 Mi of Sewer Main Replace &lt; 15" Rock Creek Basin CONSENT DECREE RDs</t>
  </si>
  <si>
    <t>LR6186B16</t>
  </si>
  <si>
    <t>CTO_1.05 Mi of Lateral Replace Rock Creek Basin CONSENT DECREE</t>
  </si>
  <si>
    <t>CI6186B16</t>
  </si>
  <si>
    <t>CTO_16 - 0.38 Mi of Sewer Main Lining &lt; 15" - Rock Creek Basin CONSENT DECREE</t>
  </si>
  <si>
    <t>CR6186B16</t>
  </si>
  <si>
    <t>'CTO_16 - 0.26 Mi of Sewer Main Replace &lt; 15" Rock Creek Basin CONSENT DECREE</t>
  </si>
  <si>
    <t>LL6186B16</t>
  </si>
  <si>
    <t>CTO - 1.05 Mi of Lateral Lining Rock Creek Basin CONSENT DECREE</t>
  </si>
  <si>
    <t>AM6465A18</t>
  </si>
  <si>
    <t>Aggregate Bins - Remote Locations - Land Purchases</t>
  </si>
  <si>
    <t>CI6463A18</t>
  </si>
  <si>
    <t>IDIQ Design Parent for Sewer Main and MH Repairs - 2 Miles of Sewer Main Lining</t>
  </si>
  <si>
    <t>DA6462Z18</t>
  </si>
  <si>
    <t>Spirit of God Deliverance Church</t>
  </si>
  <si>
    <t>DA6461B18</t>
  </si>
  <si>
    <t>Purple Line Utility Design Package - U601A - Campus Drive, Adelphi Road, and Union Avenue. Track stations 589+00 to 614+00 (18RMS8399A)</t>
  </si>
  <si>
    <t>DA6461C18</t>
  </si>
  <si>
    <t>Purple Line Utility Design Package - U601B - South Adelphi Transmission Main Relocation, approximate track stations 589+00 to 614+00 (18RMS8400A)</t>
  </si>
  <si>
    <t>DA6461D18</t>
  </si>
  <si>
    <t>Purple Line Utility Design Package - U707A - Ellin Road, Hanson Oaks, and Emerson Place. Track stations 919+00 to 961+69 (18RMS8401A)</t>
  </si>
  <si>
    <t>DA6461E18</t>
  </si>
  <si>
    <t>Purple Line Utility Design Package - U707B - South Adelphi Transmission Main Relocation. Track stations 919+00 to 961+69 (18RMS8402A)</t>
  </si>
  <si>
    <t>DA6461A18</t>
  </si>
  <si>
    <t>Purple Line Utility Design Package - U302 - Bonifant Street, Ramsey Avenue, Dixon Avenue, and Georgia Avenue. Track stations 333+50 to 351+50. (18RMS8398A)</t>
  </si>
  <si>
    <t>AM4976J09</t>
  </si>
  <si>
    <t>Underground Fuel Storage Tanks Replacement Program - Little Seneca Creek WWPS</t>
  </si>
  <si>
    <t>AM4976H09</t>
  </si>
  <si>
    <t>Underground Fuel Storage Tanks Replacement Program - Potomac WTP</t>
  </si>
  <si>
    <t>BR5355D12</t>
  </si>
  <si>
    <t>Takoma Park Water and Sewer Rehab - Replacing 4" water main with 8" dia.</t>
  </si>
  <si>
    <t>CR5355D12</t>
  </si>
  <si>
    <t>Takoma Park Water and Sewer Rehab - Replacing 6" sewer main with 8" dia.</t>
  </si>
  <si>
    <t>LR5355D12</t>
  </si>
  <si>
    <t>Takoma Park Water and Sewer Rehab - Replacing Laterals, Various Diameter</t>
  </si>
  <si>
    <t>CI6169C16</t>
  </si>
  <si>
    <t>2_CTO - 1.74 MILES OF SEWER MAIN LINING LESS THAN 15";  IN VARIOUS COMMUNITIES WITHIN THE NORTHWEST BRANCH BASIN- NON CONSENT DECREE - PHASE II ROADS.</t>
  </si>
  <si>
    <t>2_CTO - 0.33 MILES OF SEWER MAIN LINING LESS THAN 15" PH II NON CONSENT DECREE</t>
  </si>
  <si>
    <t>BR6459A18</t>
  </si>
  <si>
    <t>Leisure Dr WMR - Replacement of all mains in Project Area ; Replace 6", and 8" water mains  with 8"  water mains. 2.74 LF</t>
  </si>
  <si>
    <t>BT6458A18</t>
  </si>
  <si>
    <t>48" Potomac MZ PCCP Pipe Replacement</t>
  </si>
  <si>
    <t>DA6456Z18</t>
  </si>
  <si>
    <t>Forest Oak Property 215NE05</t>
  </si>
  <si>
    <t>DA6228A17</t>
  </si>
  <si>
    <t>8600 Georgia Ave - Sewer Outfall</t>
  </si>
  <si>
    <t>BM5446B12</t>
  </si>
  <si>
    <t>Provide Electric Power for Cathodic Protection Installation at Two Sites for Existing 84" Steel WM</t>
  </si>
  <si>
    <t>000729.82</t>
  </si>
  <si>
    <t>DA6455Z18</t>
  </si>
  <si>
    <t>Westfield Montgomery Apartments</t>
  </si>
  <si>
    <t>AM6454A18</t>
  </si>
  <si>
    <t>Temple Hills Depot Aggregate Bins Rehabilitation</t>
  </si>
  <si>
    <t>DA6388X17</t>
  </si>
  <si>
    <t>Purple Line Utility Design Package - U402 - Arliss St. &amp; Piney Branch (18RMS8379A)</t>
  </si>
  <si>
    <t>DA6388Y17</t>
  </si>
  <si>
    <t>Purple Line Utility Design Package - U604A - Rossborough Ln.,Paint Branch,College Park (18RMS8380A)</t>
  </si>
  <si>
    <t>DA6388Z17</t>
  </si>
  <si>
    <t>Purple Line Utility Design Package - U604B - Campus Dr. to Paint Branch(18RMS8381A)</t>
  </si>
  <si>
    <t>CI6171B16</t>
  </si>
  <si>
    <t>CTO_1 0.89 Mi of Sewer Main Lining &lt; 15" Cabin John Basin Phase II Rds - NON CONSENT DECREE</t>
  </si>
  <si>
    <t>CB5133L10</t>
  </si>
  <si>
    <t>BP Nitrification Reactor/Sedimentation Upgrades, PE-GIBP, PE</t>
  </si>
  <si>
    <t>MV6453B18</t>
  </si>
  <si>
    <t>12270 Wilkins Avenue, Rockville - RMA Wilkins, LLC Property Meter Vault Replacement</t>
  </si>
  <si>
    <t>MV6453A18</t>
  </si>
  <si>
    <t>340-372 N Summit Avenue, Gaithersburg - DLG Limited Property Meter Vault Replacement</t>
  </si>
  <si>
    <t>DA6450Z18</t>
  </si>
  <si>
    <t>Enclave at Quince Orchard</t>
  </si>
  <si>
    <t>DA6302C17</t>
  </si>
  <si>
    <t>DA6444Z18</t>
  </si>
  <si>
    <t>Vista Gardens West</t>
  </si>
  <si>
    <t>BR6445A18</t>
  </si>
  <si>
    <t>Powhatan Water Main Replace 4 &amp; 8"</t>
  </si>
  <si>
    <t>AW6289L17</t>
  </si>
  <si>
    <t>Allentown Road 42" New Loop Water Main 209SE04, 209SE05, 208SE05</t>
  </si>
  <si>
    <t>DA6388R17</t>
  </si>
  <si>
    <t>Purple Line Utility Design Package - U502 - Univ.Blvd. (Carroll Ave.) (18RMS8364A)</t>
  </si>
  <si>
    <t>DA6388S17</t>
  </si>
  <si>
    <t>Purple Line Utility Design Package - U503 - Univ. Blvd. (New Hampshire Ave.) (18RMS8365A)</t>
  </si>
  <si>
    <t>DA6388T17</t>
  </si>
  <si>
    <t>Purple Line Utility Design Package - U703 - River Road(18RMS8366A)</t>
  </si>
  <si>
    <t>DA6388U17</t>
  </si>
  <si>
    <t>Purple Line Utility Design Package - U301 -SSTC (Remainder) (18RMS8367A)</t>
  </si>
  <si>
    <t>DA6388V17</t>
  </si>
  <si>
    <t>Purple Line Utility Design Package - U303 - Wayne Ave.(Fenton St. to Sligo Creek) (18RMS8368A)</t>
  </si>
  <si>
    <t>BR6440A18</t>
  </si>
  <si>
    <t>Shady Side II WMR 0.8 Mi</t>
  </si>
  <si>
    <t>DA6439Z18</t>
  </si>
  <si>
    <t>RF7679G13</t>
  </si>
  <si>
    <t>White Flint West /Water and Sewer main Relocation IIG</t>
  </si>
  <si>
    <t>RE7679G13</t>
  </si>
  <si>
    <t>RF7679E13</t>
  </si>
  <si>
    <t>White Flint West /Water and Sewer main Relocation IIE</t>
  </si>
  <si>
    <t>RE7679D13</t>
  </si>
  <si>
    <t>White Flint West /Water and Sewer main Relocation IID</t>
  </si>
  <si>
    <t>RF7679D13</t>
  </si>
  <si>
    <t>RE7679E13</t>
  </si>
  <si>
    <t>White Flint West /Water and Sewer main Relocation</t>
  </si>
  <si>
    <t>DA6435Z18</t>
  </si>
  <si>
    <t>Addison Row</t>
  </si>
  <si>
    <t>Comet Drive WMR - Replacing 3", 4", 6" and 8" existing water main with new 4" and 8" mains.</t>
  </si>
  <si>
    <t>MV6275B17</t>
  </si>
  <si>
    <t>LAUREL PINES APARTMENTS (SOUTH WHC)</t>
  </si>
  <si>
    <t>MV6275C17</t>
  </si>
  <si>
    <t>PLANET FITNESS, 9644 FORT MEADE ROAD</t>
  </si>
  <si>
    <t>MV6275D17</t>
  </si>
  <si>
    <t>STEWART TOWER,</t>
  </si>
  <si>
    <t>MV6275E17</t>
  </si>
  <si>
    <t>2ND AVE VALUE STORES, 201 FORT MEADE ROAD</t>
  </si>
  <si>
    <t>MV6275A17</t>
  </si>
  <si>
    <t>LAUREL PINES APARTMENTS (NORTH WHC)</t>
  </si>
  <si>
    <t>BT6433A18</t>
  </si>
  <si>
    <t>Edmonston 16" Water Main Replace 208NE05, 209NE05, 210NE05, 210NE06</t>
  </si>
  <si>
    <t>DA6285A17</t>
  </si>
  <si>
    <t>Glenarden Redevelopment</t>
  </si>
  <si>
    <t>Crown Farm, Pt. 11</t>
  </si>
  <si>
    <t>CI5302M11</t>
  </si>
  <si>
    <t>CTO_11 - 0.45 Mi of Sewer Main Lining &lt; 15" Western Branch CONSENT DECREE ESA</t>
  </si>
  <si>
    <t>RE7679C13</t>
  </si>
  <si>
    <t>White Flint West Water Main Relo Mont Cty</t>
  </si>
  <si>
    <t>RF7679C13</t>
  </si>
  <si>
    <t>White Flint West Sewer Main Relo Mont Cty</t>
  </si>
  <si>
    <t>Naylor Property</t>
  </si>
  <si>
    <t>DA6388L17</t>
  </si>
  <si>
    <t>Purple Line Utility Design Package - U105 - Stewart Ave. (18RMS8343A)</t>
  </si>
  <si>
    <t>DA6388M17</t>
  </si>
  <si>
    <t>Purple Line Utility Design Package - U304 - Wayne Ave. (Sligo to tunnel entrance) (18RMS8344A)</t>
  </si>
  <si>
    <t>DA6388N17</t>
  </si>
  <si>
    <t>Purple Line Utility Design Package - U501 - Univ. Blvd (Pine Branch to Carroll Ave)(18RMS8345A)</t>
  </si>
  <si>
    <t>DA6388P17</t>
  </si>
  <si>
    <t>Purple Line Utility Design Package - U602 - UMD</t>
  </si>
  <si>
    <t>DA6388Q17</t>
  </si>
  <si>
    <t>Purple Line Utility Design Package - U102 - Conn. Ave to Rock Creek</t>
  </si>
  <si>
    <t>BR5778B14</t>
  </si>
  <si>
    <t>Henson Creek 10" 12" WMR 5.8 Miles</t>
  </si>
  <si>
    <t>000137.03</t>
  </si>
  <si>
    <t>BT5778B14</t>
  </si>
  <si>
    <t>Henson Creek 42" WMR 4.5 Mile</t>
  </si>
  <si>
    <t>DA6420Z17</t>
  </si>
  <si>
    <t>Global Lifesci Village</t>
  </si>
  <si>
    <t>CD6422A17</t>
  </si>
  <si>
    <t>Piscataway WWTP Spoils Pad</t>
  </si>
  <si>
    <t>000654.51</t>
  </si>
  <si>
    <t>DA6291F17</t>
  </si>
  <si>
    <t>100 Capital Court Part 6</t>
  </si>
  <si>
    <t>BT6417A17</t>
  </si>
  <si>
    <t>Saint Clair Dr 16" WMR - 0.68 Mi</t>
  </si>
  <si>
    <t>DA5889A15</t>
  </si>
  <si>
    <t>SNOWDENS MANOR ENLARGED</t>
  </si>
  <si>
    <t>DA6416Z17</t>
  </si>
  <si>
    <t>CB6353A17</t>
  </si>
  <si>
    <t>BP Plantwide Hot Water System/Loop Rehab, OM-GIBP, OM</t>
  </si>
  <si>
    <t>BE6415A17</t>
  </si>
  <si>
    <t>Andrews Elevated Tank</t>
  </si>
  <si>
    <t>DA6388K17</t>
  </si>
  <si>
    <t>Purple Line Utility Design Package U705 - Riverdale Road</t>
  </si>
  <si>
    <t>DA6412A17</t>
  </si>
  <si>
    <t>Victory Farm Stormwater Remediation Project-Belle Grove Road (City of Gaithersburg) (17RMS8218A)</t>
  </si>
  <si>
    <t>DA5923A15</t>
  </si>
  <si>
    <t>Grosvenor Heights</t>
  </si>
  <si>
    <t>Parent Job Number for Non-Consent Decree Construction_Various Basins</t>
  </si>
  <si>
    <t>AM6407A17</t>
  </si>
  <si>
    <t>RGH Green Roof Rehabilitation</t>
  </si>
  <si>
    <t>000890.51</t>
  </si>
  <si>
    <t>BF6405A17</t>
  </si>
  <si>
    <t xml:space="preserve">Potomac WFP High Zone Pumps 7&amp;8 LCI Drives Replacement			</t>
  </si>
  <si>
    <t>BF1582K91</t>
  </si>
  <si>
    <t>Patuxent 48" Raw Water - Stream Crossing 221NE06</t>
  </si>
  <si>
    <t>Purple Line Utility Design Package - U504 - University Blvd (West Park Dr. to Campus Dr)</t>
  </si>
  <si>
    <t>Purple Line Utility Design Package - U505- University Blvd. (Riggs Rd. to West Park Dr)</t>
  </si>
  <si>
    <t>DA6388H17</t>
  </si>
  <si>
    <t>Purple Line Utility Design Package - U704 - Kenilworth Ave.</t>
  </si>
  <si>
    <t>DA6388J17</t>
  </si>
  <si>
    <t>Purple Line Utility Design Package - U104 - Rock Creek to Stewart Ave.</t>
  </si>
  <si>
    <t>LR6174E16</t>
  </si>
  <si>
    <t>CTO_4 - 0.25 Mi of Sewer Lateral Replace/Renewals North East Branch Basin NON-CONSENT DECREE PHASE II RDS</t>
  </si>
  <si>
    <t>LR6173D16</t>
  </si>
  <si>
    <t>CTO_3 - 11 Sewer Lateral Renewals North West Branch Basin - NON-Consent Decree Phase II Rds</t>
  </si>
  <si>
    <t>CR6173D16</t>
  </si>
  <si>
    <t>CTO_3 - 1.10 Mi of Sewer Main Replacement - North West Branch Basin - NON-Consent Decree Phase II Rds</t>
  </si>
  <si>
    <t>LL6173D16</t>
  </si>
  <si>
    <t>CTO_3 - 11 Sewer Lateral Lining Renewals North West Branch Basin - NON-Consent Decree Phase II Rds</t>
  </si>
  <si>
    <t>CI6173D16</t>
  </si>
  <si>
    <t>CTO_3 - 0.34 Mi Of Sewer Main Lining &lt; 15" - North West Branch Basin - NON-Consent Decree Phase II Rds</t>
  </si>
  <si>
    <t>CI6174F16</t>
  </si>
  <si>
    <t>CTO_5 - 0.63 Mi of Sewer Main Lining &lt; 15" - North East Basin - NON-CONSENT DECREE PHASE II RDS</t>
  </si>
  <si>
    <t>CR6174F16</t>
  </si>
  <si>
    <t>CTO_5 - 0.09 Mi of Sewer Main Replacement - NON-CONSENT DECREE PHASE II RDS</t>
  </si>
  <si>
    <t>LL6174F16</t>
  </si>
  <si>
    <t>CTO_5 - 0.16 Mi of Sewer Lateral Lining NON-CONSENT DECREE PHASE II RDS</t>
  </si>
  <si>
    <t>LR6174F16</t>
  </si>
  <si>
    <t>CTO_5 - 0.16 Mi of Sewer Later Renewal NON-CONSENT DECREE PHASE II RDS</t>
  </si>
  <si>
    <t>LL6174E16</t>
  </si>
  <si>
    <t>CTO_4 - 0.25 Mi of Sewer Lateral Lining North East Branch Basin NON-CONSENT DECREE PHASE II RDS</t>
  </si>
  <si>
    <t>CI6174E16</t>
  </si>
  <si>
    <t>CTO_4 - 0.66 Mi of Sewer Main Lining &lt;15" NorthEast Branch Basin NON-CONSENT DECREE PHASE II RDS</t>
  </si>
  <si>
    <t>CR6174E16</t>
  </si>
  <si>
    <t>CTO_4 - 0.10 Mi of Sewer Main Replacement NorthEast Branch Basin NON-CONSENT DECREE PHASE II RDS</t>
  </si>
  <si>
    <t>DA6234A17</t>
  </si>
  <si>
    <t>E. Michael Roll Municipal Building</t>
  </si>
  <si>
    <t>CR6169B16</t>
  </si>
  <si>
    <t>1_CTO - .35 MILES OF SEWER MAIN REPLACEMENT LESS THAN 15" AND THE REHAB OF 10 SEWER MANHOLES AND THE INSTALLATION OF 1 SEWER MANHOLE WITHIN THE SILVER SPRING COMMUNITY OF THE PAINT BRANCH BASIN  - NON CONSENT DECREE - PHASE II ROADS</t>
  </si>
  <si>
    <t>LL6169B16</t>
  </si>
  <si>
    <t>1_CTO - 0.31 MILES OF SEWER LATERAL LINING/RENEWAL</t>
  </si>
  <si>
    <t>LR6169B16</t>
  </si>
  <si>
    <t>LR6169C16</t>
  </si>
  <si>
    <t>CTO_2 - 0.4 Mi of Sewer Lateral Replacement - NE Br Basin Non-Consent Decree Phase II Rds</t>
  </si>
  <si>
    <t>LL6169C16</t>
  </si>
  <si>
    <t>CTO_2 - 0.4 Mi of Sewer Lateral Lining - NE Br Basin Non-Consent Decree Phase II Rds</t>
  </si>
  <si>
    <t>CR6169C16</t>
  </si>
  <si>
    <t>CTO_2 - 2.2 Mi of Sewer Main Replace &lt; 15" NE Br Basin NON-Consent Decree Phase II Rds</t>
  </si>
  <si>
    <t>CR6171B16</t>
  </si>
  <si>
    <t>1_CTO - 0.14 Mi of  Small Sewer Main Reqlace NON-CONSENT DECREE PH II RDS</t>
  </si>
  <si>
    <t>LL6171B16</t>
  </si>
  <si>
    <t>CTO_1 - 0.41 Mi of Sewer Lateral Linining PH II RDS NON CONSENT DECREE</t>
  </si>
  <si>
    <t>LR6171B16</t>
  </si>
  <si>
    <t>1_CTO - 0.41 Mi of Sewer Lateral Renewals PH II RDS NON CONSENT DECREE</t>
  </si>
  <si>
    <t>CR6171C16</t>
  </si>
  <si>
    <t>CTO_2 - 0.93 Mi of Sewer Main Replacement &lt; 15" Seneca Creek Basin NON-Consent Decree Phase II Rds</t>
  </si>
  <si>
    <t>LL6171C16</t>
  </si>
  <si>
    <t>CTO_2 - 0.20 Mi of Sewer Lateral Lining - Seneca Creek Basin NON-Consent Decree Phase II Rds</t>
  </si>
  <si>
    <t>LR6171C16</t>
  </si>
  <si>
    <t>CTO_2 - 0.20 Mi of Sewer Lateral Lateral - Seneca Creek Basin NON-Consent Decree Phase II Rds</t>
  </si>
  <si>
    <t>BM6398A17</t>
  </si>
  <si>
    <t>Mitchellville Rd 24" Water Cathodic Protection Installation from Northview to Collington Rd Task 44</t>
  </si>
  <si>
    <t>BM6397A17</t>
  </si>
  <si>
    <t>Crain Hwy 30" Water Cathodic Protection From McKendree Rd to Accokeek Rd RCC Task 42</t>
  </si>
  <si>
    <t>DA6388E17</t>
  </si>
  <si>
    <t>Purple Line Utility Design Package - U401 - Plymoth Tunnel</t>
  </si>
  <si>
    <t>DA6388C17</t>
  </si>
  <si>
    <t>Purple Line Utility Design Package - U101- Bethesda to Connecticut Ave. Reloc</t>
  </si>
  <si>
    <t>DA6388D17</t>
  </si>
  <si>
    <t>Purple Line Utility Design Package - U101A Reloc</t>
  </si>
  <si>
    <t>DA6388B17</t>
  </si>
  <si>
    <t>Purple Line Utility Design Package - U706 - Veterans Parkway Reloc</t>
  </si>
  <si>
    <t>DA5461B12</t>
  </si>
  <si>
    <t>Cantor creek</t>
  </si>
  <si>
    <t>DA6389Z17</t>
  </si>
  <si>
    <t>Montgomery Village Center</t>
  </si>
  <si>
    <t>CI5425K12</t>
  </si>
  <si>
    <t>CTO_9 - 0.24 Mi of Sewer Main Lining &lt;15" - Laurel Community Parkway Basin CONSENT DECREE</t>
  </si>
  <si>
    <t>DA6388A17</t>
  </si>
  <si>
    <t>Purple Line - Glenridge Yard (Relocations Project)</t>
  </si>
  <si>
    <t>DA6322A17</t>
  </si>
  <si>
    <t>Woodmoor, Lots 4-6</t>
  </si>
  <si>
    <t>Beech Tree NV4 Relocation (WSSC Part 40)</t>
  </si>
  <si>
    <t>CI6172B16</t>
  </si>
  <si>
    <t>CTO_1 - 0.88 Mi of Sewer Main Lining &lt; 15" - Lower Anacostia Basin - NON CONSENT DECREE - PHASE II RDS</t>
  </si>
  <si>
    <t>CR6172B16</t>
  </si>
  <si>
    <t>CTO_1 - 0.58 Mi of Sewer Main Replace &lt; 15" NON CONSENT DECREE - PHASE II RDS</t>
  </si>
  <si>
    <t>LL6172B16</t>
  </si>
  <si>
    <t>1_CTO - Lining of 101 Sewer Laterals - NON CONSENT DECREE - PHASE II RDS</t>
  </si>
  <si>
    <t>LR6172B16</t>
  </si>
  <si>
    <t>1_CTO - Renewal of 101 Sewer Laterals - NON CONSENT DECREE - PHASE II RDS</t>
  </si>
  <si>
    <t>CI6195B16</t>
  </si>
  <si>
    <t>CTO_1 - 1.844 Mi of Sewer Main Lining &lt; 15" Broad Creek Basin NON CONSENT DECREE PHASE II Rds</t>
  </si>
  <si>
    <t>CR6195B16</t>
  </si>
  <si>
    <t>CTO_1 - 0.453 Mi of Sewer Main Replacement &lt; 15" Broad Creek Basin NON CONSENT DECREE PHASE II Rds</t>
  </si>
  <si>
    <t>LL6195B16</t>
  </si>
  <si>
    <t>CTO_1 - 0.644 Mi of Sewer Lateral Lining NON CONSENT DECREE PHASE II Rds</t>
  </si>
  <si>
    <t>LR6195B16</t>
  </si>
  <si>
    <t>CTO_1 - 0.644 Mi of Sewer Lateral Renewals NON CONSENT DECREE PHASE II Rds</t>
  </si>
  <si>
    <t>CB5133K10</t>
  </si>
  <si>
    <t>BP Replace Primary Treatment Mechanism, J2-GIBP, J2</t>
  </si>
  <si>
    <t>CB5133J10</t>
  </si>
  <si>
    <t>BP Grit Chambers 1&amp;2 Upgrades, OZ-GIBP, OZ</t>
  </si>
  <si>
    <t>DA6382Z17</t>
  </si>
  <si>
    <t>BM6381A17</t>
  </si>
  <si>
    <t>WHITE OAK 60 IN WATER MAIN CATHODIC PROTECTION INSTALLATION FOR CONTRACT 63-1713</t>
  </si>
  <si>
    <t>CI6173B16</t>
  </si>
  <si>
    <t>CTO_1 - 0.89 MILES OF SEWER MAIN LINING LESS THAN 15";  SLIGO CREEK BASIN - NON CONSENT DECREE - PHASE II ROADS</t>
  </si>
  <si>
    <t>CK6173B16</t>
  </si>
  <si>
    <t>CTO_1 - 0.10 MILES OFSEWER MAIN LINING GREATER THAN OR EQUAL TO 15"</t>
  </si>
  <si>
    <t>CR6173B16</t>
  </si>
  <si>
    <t>CTO_1 - 0.53 MILES OF SEWER MAIN REPLACEMENT LESS THAN 15"</t>
  </si>
  <si>
    <t>LL6173B16</t>
  </si>
  <si>
    <t>CTO_1 - 67 SEWER LATERAL LININGS</t>
  </si>
  <si>
    <t>LR6173B16</t>
  </si>
  <si>
    <t>CTO_1 - 67 SEWER LATERAL REPLACEMENTS</t>
  </si>
  <si>
    <t>CI6173C16</t>
  </si>
  <si>
    <t>CTO_2 - 2.97 MILES OF SEWER MAIN LINNG &lt; 15"NORTHEAST BRANCH BASIN - NON CONSENT DECREE - PHASE II ROADS</t>
  </si>
  <si>
    <t>CK6173C16</t>
  </si>
  <si>
    <t>CTO_2 - 0.07 MILES OF SEWER MAIN LINING  15" or Greater NON CONSENT DECREE</t>
  </si>
  <si>
    <t>CR6173C16</t>
  </si>
  <si>
    <t>CTO - 2 - 0.64 MILES OF SEWER MAIN REPLACEMENT &lt; 15" NON CONSENT DECREE</t>
  </si>
  <si>
    <t>LL6173C16</t>
  </si>
  <si>
    <t>CTO_2 - 83 SEWER LATERAL RENEWALS</t>
  </si>
  <si>
    <t>LR6173C16</t>
  </si>
  <si>
    <t>BM6378A17</t>
  </si>
  <si>
    <t>HOLLY SPRING DR TO GREENCASTLE RD 36 IN DUCTILE IRON</t>
  </si>
  <si>
    <t>BM6379A17</t>
  </si>
  <si>
    <t>POTOMAC WFP HIGH ZONE AND SURGE TANK PIPELINES</t>
  </si>
  <si>
    <t>BM6368A17</t>
  </si>
  <si>
    <t>MID COUNTY HIGHWAY 24" DUCTILE IRON Cathodic Protection</t>
  </si>
  <si>
    <t>BM6369A17</t>
  </si>
  <si>
    <t>REGENCY PKWY, QUEEN ELIZABETH DR, WMATA - COLLEGE PK, WMATA - GLENMONT 16" - 30" Cathodic Protection</t>
  </si>
  <si>
    <t>DA6367Z17</t>
  </si>
  <si>
    <t>Wright Property</t>
  </si>
  <si>
    <t>MV6366A17</t>
  </si>
  <si>
    <t>Oakcrest 8" MVR Capital Heights &amp; Ft Washington 203SE05</t>
  </si>
  <si>
    <t>MV6366B17</t>
  </si>
  <si>
    <t>Oakcrest II 8" MVR Capital Heights &amp; Ft Washington 203SE05</t>
  </si>
  <si>
    <t>MV6366C17</t>
  </si>
  <si>
    <t>Oakcrest III 6" MVR Capital Heights &amp; Ft Washington 203SE05</t>
  </si>
  <si>
    <t>MV6366D17</t>
  </si>
  <si>
    <t>Oakcrest IV 6" MVR Capital Heights &amp; Ft Washington 203SE05</t>
  </si>
  <si>
    <t>MV6366E17</t>
  </si>
  <si>
    <t>Remington Place 8" MVR Capital Heights &amp; Ft Washington 203SE05</t>
  </si>
  <si>
    <t>DA6363Z17</t>
  </si>
  <si>
    <t>MV6365A17</t>
  </si>
  <si>
    <t>5530-5638 Randolph Rd</t>
  </si>
  <si>
    <t>MV6365B17</t>
  </si>
  <si>
    <t>5200-96 Randolph Rd</t>
  </si>
  <si>
    <t>MV6365C17</t>
  </si>
  <si>
    <t>2001-25 Randolph Rd</t>
  </si>
  <si>
    <t>MV6365D17</t>
  </si>
  <si>
    <t>11300-476 Randolph Rd</t>
  </si>
  <si>
    <t>MV6365E17</t>
  </si>
  <si>
    <t>17821 Georgia Ave</t>
  </si>
  <si>
    <t>MV6361A17</t>
  </si>
  <si>
    <t>WOOD AT ADDISON</t>
  </si>
  <si>
    <t>MV6361B17</t>
  </si>
  <si>
    <t>KINGDOM MANAGEMENT</t>
  </si>
  <si>
    <t>MV6361C17</t>
  </si>
  <si>
    <t>HOLLY HILLS</t>
  </si>
  <si>
    <t>MV6361D17</t>
  </si>
  <si>
    <t>KETTLER</t>
  </si>
  <si>
    <t>MV6361E17</t>
  </si>
  <si>
    <t>BRISTOL PINES</t>
  </si>
  <si>
    <t>MV6360F17</t>
  </si>
  <si>
    <t>Hillside West</t>
  </si>
  <si>
    <t>MV6360E17</t>
  </si>
  <si>
    <t>Riverside</t>
  </si>
  <si>
    <t>MV6360D17</t>
  </si>
  <si>
    <t>Rosecroft CTR</t>
  </si>
  <si>
    <t>MV6360C17</t>
  </si>
  <si>
    <t>Huntcrest</t>
  </si>
  <si>
    <t>MV6360B17</t>
  </si>
  <si>
    <t>Borger Management II</t>
  </si>
  <si>
    <t>MV6360A17</t>
  </si>
  <si>
    <t>Borger Management</t>
  </si>
  <si>
    <t>DTO_4 - Design Services for Rehab of 4.48 Mi of Sewer Main &lt; 15" - Muddy Branch NON Consent Decree II Rds</t>
  </si>
  <si>
    <t>MV6359A17</t>
  </si>
  <si>
    <t>5260-96 Marlboro Pike, Capitol Heights (Lexington Court)</t>
  </si>
  <si>
    <t>MV6359B17</t>
  </si>
  <si>
    <t>5503-35 Marlboro Pike, Capitol Heights (Holly Spring)</t>
  </si>
  <si>
    <t>MV6359C17</t>
  </si>
  <si>
    <t>3621 Forestville Road, Forestville (West Land)</t>
  </si>
  <si>
    <t>MV6359D17</t>
  </si>
  <si>
    <t>3300 Marlo Ln., Forestville (Marlo Furniture)</t>
  </si>
  <si>
    <t>MV6359E17</t>
  </si>
  <si>
    <t>7706-94 Marlo Ln. Forestville (PMM Enterprises)</t>
  </si>
  <si>
    <t>MV6359F17</t>
  </si>
  <si>
    <t>8411 Old Marlboro Pike, Upper Marlboro  (Penn Belt)</t>
  </si>
  <si>
    <t>DA6358Z17</t>
  </si>
  <si>
    <t>Woodmore Manor</t>
  </si>
  <si>
    <t>BF6362A17</t>
  </si>
  <si>
    <t>Patuxent WFP 48" Raw Water Pigging Vault 220NE06</t>
  </si>
  <si>
    <t>CD6356A17</t>
  </si>
  <si>
    <t>Western Branch WWTP HRAS and NAS Structures and Internals</t>
  </si>
  <si>
    <t>BT6355A17</t>
  </si>
  <si>
    <t>St Clair Drive 16" Water Main Replace 206SE03</t>
  </si>
  <si>
    <t>BT6351A17</t>
  </si>
  <si>
    <t>Gracefield Rd. 16" Watermain Replace - 0.67 Mi</t>
  </si>
  <si>
    <t>CI6354A17</t>
  </si>
  <si>
    <t>DTO_5 - Design for 3.77 Mi of Rehab of Sewer Main &lt; 15" - NON-Consent Decree Rock Creek</t>
  </si>
  <si>
    <t>LR5854E15</t>
  </si>
  <si>
    <t>18_CTO - .10 MILES OF SEWER LATERAL REPLACEMENT Consent Decree Rds</t>
  </si>
  <si>
    <t>LL5854E15</t>
  </si>
  <si>
    <t>18_CTO - .10 MILES OF SEWER LATERAL LINING Consent Decree Rds</t>
  </si>
  <si>
    <t>CR5854E15</t>
  </si>
  <si>
    <t>CTO_18 - .2 Mi of Sewer Main Replace &lt; 15" Various Basins - Consent Decree Rds</t>
  </si>
  <si>
    <t>CB5147Z10</t>
  </si>
  <si>
    <t>BP Plantwide Drainage and Runoff, OE-GIBP, OE</t>
  </si>
  <si>
    <t>MV6352E17</t>
  </si>
  <si>
    <t>Seven Springs Meter Vault Replacement@ 9300-56 Cherry Hill Road, College Park</t>
  </si>
  <si>
    <t>MV6352D17</t>
  </si>
  <si>
    <t>Lansdowne Meter Vault Replacment@1500-1728 Brightseat Road, Hyattsville</t>
  </si>
  <si>
    <t>DA6350Z17</t>
  </si>
  <si>
    <t>The Quarry - Lots 1 &amp; 2</t>
  </si>
  <si>
    <t>MV6352A17</t>
  </si>
  <si>
    <t>Steward Manor Meter Vault Replacement@12 Morris Drive, Laurel</t>
  </si>
  <si>
    <t>MV6352B17</t>
  </si>
  <si>
    <t>Calvert Hall Meter Vault Replacement@5023 Riverdale Road, Riverdale</t>
  </si>
  <si>
    <t>MV6352C17</t>
  </si>
  <si>
    <t>Summer Ridge Meter Vault Replacement@1701-1925 Belle Haven Drive, Kentland</t>
  </si>
  <si>
    <t>DA6345Z17</t>
  </si>
  <si>
    <t>Westwood Shopping Center</t>
  </si>
  <si>
    <t>BT6346A17</t>
  </si>
  <si>
    <t>Quimby Ave 16" Water Main Replace 215NE05</t>
  </si>
  <si>
    <t>CD6342A17</t>
  </si>
  <si>
    <t>Western Branch WWTP Splitter Box</t>
  </si>
  <si>
    <t>MV6340A17</t>
  </si>
  <si>
    <t>K-mart</t>
  </si>
  <si>
    <t>MV6340B17</t>
  </si>
  <si>
    <t>Topaz House</t>
  </si>
  <si>
    <t>MV6340C17</t>
  </si>
  <si>
    <t>Home Properties</t>
  </si>
  <si>
    <t>MV6340D17</t>
  </si>
  <si>
    <t>Strathmore</t>
  </si>
  <si>
    <t>MV6340E17</t>
  </si>
  <si>
    <t>Bel Pre Square</t>
  </si>
  <si>
    <t>DA6339Z17</t>
  </si>
  <si>
    <t>'Fallen Oak Townhomes</t>
  </si>
  <si>
    <t>MV6337E17</t>
  </si>
  <si>
    <t>Hillside West Apts - 5233-39 Marlboro Pike, (P) Cty 8" FM</t>
  </si>
  <si>
    <t>MV6337D17</t>
  </si>
  <si>
    <t>Forest Village II - 4409-21 Rena Rd (P) Cty 6" DC</t>
  </si>
  <si>
    <t>MV6337B17</t>
  </si>
  <si>
    <t>Saul - 6491 Marlboro Pike (P) Cty 8" FM MV</t>
  </si>
  <si>
    <t>MV6337C17</t>
  </si>
  <si>
    <t>Forest Village - 4501-15 Rena Rd (P) Cty 8" FM</t>
  </si>
  <si>
    <t>MV6337A17</t>
  </si>
  <si>
    <t>Allentown - 5200-23 Morris Ave (P) Cty 6" DC MV</t>
  </si>
  <si>
    <t>MV6338D17</t>
  </si>
  <si>
    <t>Calvert Hall Replace 6" FM MV</t>
  </si>
  <si>
    <t>MV6338E17</t>
  </si>
  <si>
    <t>UNCP Replace 8" FM MV</t>
  </si>
  <si>
    <t>MV6338C17</t>
  </si>
  <si>
    <t>Kings Park Replace 4" C MV</t>
  </si>
  <si>
    <t>MV6338A17</t>
  </si>
  <si>
    <t>Towley Replace 8" FM MV</t>
  </si>
  <si>
    <t>MV6338B17</t>
  </si>
  <si>
    <t>Cherry Glen Replace 8" FM MV</t>
  </si>
  <si>
    <t>MV6334A17</t>
  </si>
  <si>
    <t>Meter Vault Replacement at 19000-112 Mills Choice  Rd. (Heron's Cove)</t>
  </si>
  <si>
    <t>MV6334B17</t>
  </si>
  <si>
    <t>Meter Vault Replacement at 888 College Parkway(Plymouth Woods)</t>
  </si>
  <si>
    <t>MV6334C17</t>
  </si>
  <si>
    <t>Meter Vault Replacement at 19500-92 Club House Rd.(W-Arc MV)</t>
  </si>
  <si>
    <t>MV6334D17</t>
  </si>
  <si>
    <t>Meter Vault Replacement at 20010-30 Century Blvd.(Century 21)</t>
  </si>
  <si>
    <t>MV6334E17</t>
  </si>
  <si>
    <t>Meter Vault Replacement at 9201-55 Stewartown Rd.(Stewartown)</t>
  </si>
  <si>
    <t>DA6330Z17</t>
  </si>
  <si>
    <t>RF7679B13</t>
  </si>
  <si>
    <t>White Flint West Phase 1B/Sewer Main Relocation Mont Cty 50/50 Cost Share</t>
  </si>
  <si>
    <t>RE7679B13</t>
  </si>
  <si>
    <t>White Flint West Phase 1B/Water Main Relocation Mont Cty 50/50 Cost Share</t>
  </si>
  <si>
    <t>BR6146A16</t>
  </si>
  <si>
    <t>Nees Ln &amp; Countryside Dr 0.39 8 &amp; 10" WMR</t>
  </si>
  <si>
    <t>BR6325A17</t>
  </si>
  <si>
    <t>Cherry Hill Rd. WMR Replacing 4,6,10, 12" w/ 8,10,12" in Prince George</t>
  </si>
  <si>
    <t>DA6322Z17</t>
  </si>
  <si>
    <t>Woodmore Lots 4-6</t>
  </si>
  <si>
    <t>DA6323Z17</t>
  </si>
  <si>
    <t>Strathmore Square</t>
  </si>
  <si>
    <t>RS8002A15</t>
  </si>
  <si>
    <t>MD 212 - Pine St to US 1 8 &amp; 15" P. George Cty Abandoning Original Pipe Similar LF</t>
  </si>
  <si>
    <t>RW8002A15</t>
  </si>
  <si>
    <t>MD 212 - Pine St to US 1 8,12,16" P. George Cty. Abandoning Original Pipe Similar LF</t>
  </si>
  <si>
    <t>DA6280A17</t>
  </si>
  <si>
    <t>15901 Franks Way</t>
  </si>
  <si>
    <t>CK5300R11</t>
  </si>
  <si>
    <t>17_CTO - 0.74 Mi of Sewer Main Lining 15" or greater ESA CONSENT DECREE Northwest Branch</t>
  </si>
  <si>
    <t>CI5300R11</t>
  </si>
  <si>
    <t>CTO_17 - 0.01 Mi of Sewer Main Lining Less than 15" ESA CONSENT DECREE Northwest Branch</t>
  </si>
  <si>
    <t>BR6319A17</t>
  </si>
  <si>
    <t>Rouen Drive WMR - Replacing 3" 6" and 8" existing water main with new 4", 8" and 10" mains.</t>
  </si>
  <si>
    <t>Anacostia 102" Trunk Sewer Recon Lining M03219012</t>
  </si>
  <si>
    <t>BR6317A17</t>
  </si>
  <si>
    <t>Stanford St. Water Main Replace 8"</t>
  </si>
  <si>
    <t>BR6315A17</t>
  </si>
  <si>
    <t>Montgomery Knolls Water Main Replacement 4,8,12"</t>
  </si>
  <si>
    <t>BR6314A17</t>
  </si>
  <si>
    <t>Duckett Park Water Main Replace 4,8,10"</t>
  </si>
  <si>
    <t>DA6312Z17</t>
  </si>
  <si>
    <t>700 QUINCE ORCHARD ROAD</t>
  </si>
  <si>
    <t>BR6235A17</t>
  </si>
  <si>
    <t>New Hampshire Ave 2-8" WMR 1,100 LF</t>
  </si>
  <si>
    <t>MD 355 24" Water Main and 16" Water Relocation</t>
  </si>
  <si>
    <t>000046.25</t>
  </si>
  <si>
    <t>CI6311A17</t>
  </si>
  <si>
    <t>DTO_5 - Design Service for Rehab approx. 4 Mi of Sewer Main &lt;15",Rehab 25 Sewer Manholes various within Beaverdam Basin-NON CONSENT DECREE - ROADS PHASE II.3</t>
  </si>
  <si>
    <t>BR6310A17</t>
  </si>
  <si>
    <t>Hidden Hill WMR - 4,8,10"</t>
  </si>
  <si>
    <t>BR6305A17</t>
  </si>
  <si>
    <t>Brookville Rd Water Main Replace 2.63 Mi from 3-6" to 4-8"</t>
  </si>
  <si>
    <t>BR6304A17</t>
  </si>
  <si>
    <t>Riggs Rd - Approx 1.5 Mi Water Main Replace 8"</t>
  </si>
  <si>
    <t>DA6302Z17</t>
  </si>
  <si>
    <t>DA6303Z17</t>
  </si>
  <si>
    <t>WMAL Property</t>
  </si>
  <si>
    <t>Mt. Airey WMR - Replacement of 3.48 Mi of 3"-10" WM in Olney</t>
  </si>
  <si>
    <t>CI6306A17</t>
  </si>
  <si>
    <t>DTO_4 - Design Services for Rehab Approx. 4.06 Mi of Sewer Main &lt;15", Rehab 7 Sewer Manholes various within Cabin John Basin-NON CONSENT DCR-RD PHASEII.3</t>
  </si>
  <si>
    <t>CR5359A12</t>
  </si>
  <si>
    <t>Non Consent Decree TO_11-1.23 Mi of Lateral Renewals</t>
  </si>
  <si>
    <t>CI6301A17</t>
  </si>
  <si>
    <t>DTO_6 - Design services for Rehab of approx. 4 Mi of Sewer Main &lt;15", Rehab of 3 Sewer manholes - Broad Creek - NON CONSENT DECREE - ROADS PHASE II.3</t>
  </si>
  <si>
    <t>CI6300A17</t>
  </si>
  <si>
    <t>DTO_3 - Design services for Rehab of 4.1 Mi of Sewer Main &lt; 15" - Western Brn - NON-CONSENT DECREE Phase II Rds</t>
  </si>
  <si>
    <t>BR6298A17</t>
  </si>
  <si>
    <t>Tuxedo Rd Water Main Replace 8" Pr. G Cty 203NE04</t>
  </si>
  <si>
    <t>BR6294A17</t>
  </si>
  <si>
    <t>Simmons Lane Water Main Replace 1.49 Mi P.George Cty</t>
  </si>
  <si>
    <t>CI6295A17</t>
  </si>
  <si>
    <t>DTO_3 - Design for Rehab 5.99 Mi - Sewer Main - Oxon Run Phase II Roads</t>
  </si>
  <si>
    <t>DA6291Z17</t>
  </si>
  <si>
    <t>100 Capital Court</t>
  </si>
  <si>
    <t>BT6289A17</t>
  </si>
  <si>
    <t>Allentown Road 42" WMR Phase I - 209SE04, 209SE05, 208SE05</t>
  </si>
  <si>
    <t>BR6225A17</t>
  </si>
  <si>
    <t>W Riverview/Broad Creek</t>
  </si>
  <si>
    <t>BR5996A16</t>
  </si>
  <si>
    <t>Perry Avenue WMR - Parts I and II</t>
  </si>
  <si>
    <t>BR5995A16</t>
  </si>
  <si>
    <t>Hillside (Clovis Avenue) Future Water Main Replacement I - 1.03 Mile</t>
  </si>
  <si>
    <t>BR5993A16</t>
  </si>
  <si>
    <t>Vistula Drive Watermain Replacement - 1.09 Miles</t>
  </si>
  <si>
    <t>BR5821A15</t>
  </si>
  <si>
    <t>Monroe - Part I</t>
  </si>
  <si>
    <t>BR5822A15</t>
  </si>
  <si>
    <t>Monroe - Part II</t>
  </si>
  <si>
    <t>BR5892A15</t>
  </si>
  <si>
    <t>Woodlark - Part I</t>
  </si>
  <si>
    <t>BR5893A15</t>
  </si>
  <si>
    <t>Woodlark - Part II</t>
  </si>
  <si>
    <t>BR5994A16</t>
  </si>
  <si>
    <t>Ivymount Terrace Watermain Replacement - .87 Miles</t>
  </si>
  <si>
    <t>BR6163A16</t>
  </si>
  <si>
    <t>Observatory Heights WMR</t>
  </si>
  <si>
    <t>BR6189A16</t>
  </si>
  <si>
    <t>Goya Part 1</t>
  </si>
  <si>
    <t>BR6189B16</t>
  </si>
  <si>
    <t>Goya Part 2</t>
  </si>
  <si>
    <t>BR6226A17</t>
  </si>
  <si>
    <t>Old Coach</t>
  </si>
  <si>
    <t>BR5833A15</t>
  </si>
  <si>
    <t>Georgetown Village - Part I</t>
  </si>
  <si>
    <t>BR5958B15</t>
  </si>
  <si>
    <t>Greentree Part II</t>
  </si>
  <si>
    <t>DA6286Z17</t>
  </si>
  <si>
    <t>DA6285Z17</t>
  </si>
  <si>
    <t>Old Fort Avenue WMR - Replacing 6",8" and 10" existing water main with new 6", 8" and 10" mains.</t>
  </si>
  <si>
    <t>DA6280Z17</t>
  </si>
  <si>
    <t>BR6282A17</t>
  </si>
  <si>
    <t>FAIRWAY VIEW WMR/ Replace of 10,402 LF (1.97 mi) of 4", 8" and 12" water mains and HCs PG Cty</t>
  </si>
  <si>
    <t>DA6070A16</t>
  </si>
  <si>
    <t>BT6279A16</t>
  </si>
  <si>
    <t>BR6271A17</t>
  </si>
  <si>
    <t>Copenhaver Water Main Replacement 3.25 Miles</t>
  </si>
  <si>
    <t>BR6269A17</t>
  </si>
  <si>
    <t>Crystal Rock Water Main Replacement 1.36 Mi PG</t>
  </si>
  <si>
    <t>BR6272A17</t>
  </si>
  <si>
    <t>Marshall Avenue WMR 1.66 Miles</t>
  </si>
  <si>
    <t>BR6273A17</t>
  </si>
  <si>
    <t>Tanglewood WMR 2.31 Miles</t>
  </si>
  <si>
    <t>BR6270A17</t>
  </si>
  <si>
    <t>Pine Croft Water Main Replace 1.71 Mi PG Bowie</t>
  </si>
  <si>
    <t>DA6266Z17</t>
  </si>
  <si>
    <t>DA5142A10</t>
  </si>
  <si>
    <t>Town Center at Camp Springs, Phase 4 - Part 2</t>
  </si>
  <si>
    <t>BR6265A17</t>
  </si>
  <si>
    <t>Randolph St Water Main Replace Small Pipe 1.55 Miles</t>
  </si>
  <si>
    <t>CB5133I10</t>
  </si>
  <si>
    <t>BP Upgrade Influent Screens, IZ-GIBP, IZ</t>
  </si>
  <si>
    <t>CB5133H10</t>
  </si>
  <si>
    <t>BP Secondary East &amp; West Upgrades, PD-GIBP, PD</t>
  </si>
  <si>
    <t>CB5147Y10</t>
  </si>
  <si>
    <t>BP IT Backbone FOC Tubes, IV-GIBP, IV</t>
  </si>
  <si>
    <t>DA6141A16</t>
  </si>
  <si>
    <t>8605 Cameron Street</t>
  </si>
  <si>
    <t>BR6260A17</t>
  </si>
  <si>
    <t>Darnell Watermain Replace - 2.59 Mi 4,8,10"</t>
  </si>
  <si>
    <t>Larchmont Ave WMR - Replacing 6",8" and 10" existing water main with new 8" and 10" mains.</t>
  </si>
  <si>
    <t>DR6216A17</t>
  </si>
  <si>
    <t>Wheaton Library &amp; Community Recreation Center</t>
  </si>
  <si>
    <t>MV6252C17</t>
  </si>
  <si>
    <t>Prince George's Development 8" FM</t>
  </si>
  <si>
    <t>MV6252D17</t>
  </si>
  <si>
    <t>WMATA 8" FM</t>
  </si>
  <si>
    <t>'EDGEWOOD DR WMR 4" &amp; 8"</t>
  </si>
  <si>
    <t>DA6250Z17</t>
  </si>
  <si>
    <t>DA6247Z17</t>
  </si>
  <si>
    <t>Bean Property</t>
  </si>
  <si>
    <t>Vine Street WMR - 4" 6" 10" and 12" in Pr.Ge Cty</t>
  </si>
  <si>
    <t>DA6202A16</t>
  </si>
  <si>
    <t>North Bethesda Middle School Addition</t>
  </si>
  <si>
    <t>BF6066B16</t>
  </si>
  <si>
    <t>Potomac WFP Consent Decree - LTUP Sedimentation Basins &amp; BW/FTW Treatment</t>
  </si>
  <si>
    <t>DA6240Z17</t>
  </si>
  <si>
    <t>Bozzuto - College Park</t>
  </si>
  <si>
    <t>DA6234Z17</t>
  </si>
  <si>
    <t>BT6235A17</t>
  </si>
  <si>
    <t>New Hampshire Avenue 16" Water Main Replacement</t>
  </si>
  <si>
    <t>BR6232A17</t>
  </si>
  <si>
    <t>Palmer Water Main Replacement - Small Pipe 200' sheet 211SE03</t>
  </si>
  <si>
    <t>DA6228Z17</t>
  </si>
  <si>
    <t>8600 Georgia Ave</t>
  </si>
  <si>
    <t>DA5865A15</t>
  </si>
  <si>
    <t>Greenbelt Station West</t>
  </si>
  <si>
    <t>BR6220A17</t>
  </si>
  <si>
    <t>San Juan WMR project</t>
  </si>
  <si>
    <t>DA6217Z17</t>
  </si>
  <si>
    <t>New Carrollton</t>
  </si>
  <si>
    <t>CD5170E11</t>
  </si>
  <si>
    <t>Piscataway WWTP Effluent Filters and Buried Pipelines P3/P4 Sludge Lines</t>
  </si>
  <si>
    <t>000096.14</t>
  </si>
  <si>
    <t>RS7863B14</t>
  </si>
  <si>
    <t>8" Sewer Relocation MD 210 @ Kirby Hill Rd</t>
  </si>
  <si>
    <t>RW7863B14</t>
  </si>
  <si>
    <t>12" Water Relocation MD 210 @ Kirby Hill Rd</t>
  </si>
  <si>
    <t>DA6215Z17</t>
  </si>
  <si>
    <t>Loneoak Townhomes</t>
  </si>
  <si>
    <t>RW8180A16</t>
  </si>
  <si>
    <t>16" Water Relocation Brandywine Road (MD-381) 250LF</t>
  </si>
  <si>
    <t>BT6212A17</t>
  </si>
  <si>
    <t>Brandywine Rd 16" Water Main Replacement-The replacement/relocation of approximately 1.70 miles of 16" diameter water main.</t>
  </si>
  <si>
    <t>DA6208Z16</t>
  </si>
  <si>
    <t>Enterprise Road 206NE11</t>
  </si>
  <si>
    <t>CB5149O10</t>
  </si>
  <si>
    <t>BP Rehab of Anacostia Force Main, HT</t>
  </si>
  <si>
    <t>CB5149P10</t>
  </si>
  <si>
    <t>BP New Jersey Avenue Trunk Sewer Rehab, J0-MJ19, J0</t>
  </si>
  <si>
    <t>CB5149S10</t>
  </si>
  <si>
    <t>BP Effluent Filter Upgrade, IY-GIBP, IY</t>
  </si>
  <si>
    <t>CB5133G10</t>
  </si>
  <si>
    <t>BP Grit Screenings and Primary, BQ-GIBP, BQ</t>
  </si>
  <si>
    <t>CI6206A16</t>
  </si>
  <si>
    <t>DTO_7 - NPS Related Services in Various Communities of the Broad Creek</t>
  </si>
  <si>
    <t>CP6207A16</t>
  </si>
  <si>
    <t>Clarksburg - Ten Mile Creek Area Study</t>
  </si>
  <si>
    <t>000084.68</t>
  </si>
  <si>
    <t>CP6207B16</t>
  </si>
  <si>
    <t>Miles Wasterwater Pumping Station Force Main</t>
  </si>
  <si>
    <t>DA6202Z16</t>
  </si>
  <si>
    <t>DA6198Z16</t>
  </si>
  <si>
    <t>4820 Auburn Avenue</t>
  </si>
  <si>
    <t>MV6149C16</t>
  </si>
  <si>
    <t>MEDSTAR C/O AMERESCO</t>
  </si>
  <si>
    <t>MV6149D16</t>
  </si>
  <si>
    <t>SUMMIT CREST APTS</t>
  </si>
  <si>
    <t>MV6149E16</t>
  </si>
  <si>
    <t>BRIGHTON EAST</t>
  </si>
  <si>
    <t>CI6195A16</t>
  </si>
  <si>
    <t>DTO_2 - Design for Rehab of2.86 Mi of Sewer Main &lt; 15" Phase II Rds NON-CONSENT DECREE</t>
  </si>
  <si>
    <t>DA6194Z16</t>
  </si>
  <si>
    <t>Clarksburg Town Center- West Side- Block BB&amp; GG</t>
  </si>
  <si>
    <t>DA6190Z16</t>
  </si>
  <si>
    <t>Allentown Andrews Gateway Center</t>
  </si>
  <si>
    <t>CI6186A16</t>
  </si>
  <si>
    <t>DTO_3 - Design services for 4 Mi of Sewer Main Rehab NON-CONSENT DECREE Phase II Rds</t>
  </si>
  <si>
    <t>DA4311K06</t>
  </si>
  <si>
    <t>National Harbor Beltway Lot 1 Part 35</t>
  </si>
  <si>
    <t>BR6181A16</t>
  </si>
  <si>
    <t>Tiber - Water Main Replacement 203SE05</t>
  </si>
  <si>
    <t>CR6181A16</t>
  </si>
  <si>
    <t>DA4634B06</t>
  </si>
  <si>
    <t>Brinkly Hill - Part 2</t>
  </si>
  <si>
    <t>BM6179A16</t>
  </si>
  <si>
    <t>CHERRY HILL RD 78 IN STEEL - Cathodic Protection</t>
  </si>
  <si>
    <t>DA6150Z16</t>
  </si>
  <si>
    <t>8' Interconnector - City of Bowie</t>
  </si>
  <si>
    <t>BR6176A16</t>
  </si>
  <si>
    <t>Installation of new 6" W on Site 2</t>
  </si>
  <si>
    <t>CI6175A16</t>
  </si>
  <si>
    <t>DTO_2 - Design Services for the Rehab 3.22 Mi of Sewer Main &lt; 15" - NONCONSENT DECREE - Phase II Rds</t>
  </si>
  <si>
    <t>CI6174A16</t>
  </si>
  <si>
    <t>DTO_1 - Design Services for the Rehab of 4.714 Mi of Sewer Main &lt; 15" - Lower Anacostia Basin - NON CONSENT DECREE</t>
  </si>
  <si>
    <t>CI6173A16</t>
  </si>
  <si>
    <t>DTO_1 - Design Services for 3.85 Mi Lining &lt;15" Northeast Branch, Parkway, and Sligo Creek Creek Basins - NON CONSENT DECREE Phase II Rds</t>
  </si>
  <si>
    <t>CI6172A16</t>
  </si>
  <si>
    <t>DTO_2 - Design services for rehab 4.92 Mil of Sewer Main &lt; 15" - Northeast Br and Lower Anacostia Basins - NON CONSENT DECREE</t>
  </si>
  <si>
    <t>CI6171A16</t>
  </si>
  <si>
    <t>DTO_4 - Design Services for 5.85 Mi of Sewer Rehab &lt; 15" - Paint Br, Cabin John, Seneca Creek Basin - NON CONSENT DECREE PHASE II Rds</t>
  </si>
  <si>
    <t>CI6170A16</t>
  </si>
  <si>
    <t>DTO_2 - Design services of 3.98 Mi less than &lt;15" Rock Creek - Phase II Rds - NON-CONSENT DECREE</t>
  </si>
  <si>
    <t>CI6169A16</t>
  </si>
  <si>
    <t>DTO_3: Design for 4.63 Mi of Sewer Main Rehab &lt; 15" - Northwest Branch Basin - Phase II Rds - NONCONSENT DECREE</t>
  </si>
  <si>
    <t>CK6161A16</t>
  </si>
  <si>
    <t xml:space="preserve">102-IN. ANACOSTIA TRUNK SEWER REHABILITATION PHASE 2. NON-CONSENT DECREE. ESA			</t>
  </si>
  <si>
    <t>BR6158A16</t>
  </si>
  <si>
    <t>Opus water main replacement - 8" DIP</t>
  </si>
  <si>
    <t>DA6141Z16</t>
  </si>
  <si>
    <t xml:space="preserve"> 8605 Cameron Street</t>
  </si>
  <si>
    <t>BR6148A16</t>
  </si>
  <si>
    <t>Palmer WMR 0.35 Mi of 10" Main 211SE03</t>
  </si>
  <si>
    <t>BT6146A16</t>
  </si>
  <si>
    <t>Nees Ln 20 Inch Watermain Replacement 0.57 Mi</t>
  </si>
  <si>
    <t>DA6412E85</t>
  </si>
  <si>
    <t>Glenmont Metro Center - Part 5</t>
  </si>
  <si>
    <t>BM6140A16</t>
  </si>
  <si>
    <t>RI AVE NORTHWEST BRANCH TO GREENBELT RD 36, 24 DIP</t>
  </si>
  <si>
    <t>BM6139A16</t>
  </si>
  <si>
    <t>ANNAPOLIS RD TO S OF ARDWICK ARDMORE RD 84 AND 96 IN STEEL</t>
  </si>
  <si>
    <t>BM6136A16</t>
  </si>
  <si>
    <t>LARGO RD FROM HANCOCK DR TO KENT DR  24 IN DIP</t>
  </si>
  <si>
    <t>BT6138A16</t>
  </si>
  <si>
    <t>3900 BLk Hamilton Street, Hyattsville Emergency Water Main Replacement 24" and 16"</t>
  </si>
  <si>
    <t>RW8130A16</t>
  </si>
  <si>
    <t>MD 97 Brookville Bypass</t>
  </si>
  <si>
    <t>RS8130A16</t>
  </si>
  <si>
    <t>Addison WMR/ Replacement of 6200 LF (1.17 mi) of 8" and 12" water mains and their house connections in Addison, Prince Georges County.</t>
  </si>
  <si>
    <t>BR6130A16</t>
  </si>
  <si>
    <t>Tamarack WMR/ Replace of 20,120 LF (3.81 mi) of 4", 8" and 12" water mains and their house connections in Silver Spring</t>
  </si>
  <si>
    <t>CK6128A16</t>
  </si>
  <si>
    <t>1_DTO - DESIGN FOR REPAIR AND REPLACE OF APPROX 7,000LF OF 20" DUCTILE IRON SEWER FORCE MAIN</t>
  </si>
  <si>
    <t>MV6132D16</t>
  </si>
  <si>
    <t>SFAE SAKS - 5555 Wisconsin Ave., Chevy Chase</t>
  </si>
  <si>
    <t>MV6132E16</t>
  </si>
  <si>
    <t>'Abaris - 6360 Windemere Cir., Rockville</t>
  </si>
  <si>
    <t>MV6132F16</t>
  </si>
  <si>
    <t>Spring Lake Condo - 7500-76 Spring Lake Dr. West-Bethesda</t>
  </si>
  <si>
    <t>MV6132C16</t>
  </si>
  <si>
    <t>Bethesda FD - 6600 Wisconsin Ave., Chevy Chase</t>
  </si>
  <si>
    <t>MV6132B16</t>
  </si>
  <si>
    <t>Wisc. Ave LLC - 7220 Wisconsin Ave., Bethesda</t>
  </si>
  <si>
    <t>MV6132A16</t>
  </si>
  <si>
    <t>Wittene Motors - 7725 Wisconsin Ave., Bethesda</t>
  </si>
  <si>
    <t>MV6106D16</t>
  </si>
  <si>
    <t>BOWIE VOL FIRE DEPT</t>
  </si>
  <si>
    <t>MV6106E16</t>
  </si>
  <si>
    <t>COSMOS AIR PURIFICATION</t>
  </si>
  <si>
    <t>MV6106C16</t>
  </si>
  <si>
    <t>BARCLAY SQUARE APTS</t>
  </si>
  <si>
    <t>MV6106B16</t>
  </si>
  <si>
    <t>MVR - M LEO STORCH</t>
  </si>
  <si>
    <t>BT6110A16</t>
  </si>
  <si>
    <t>Beach Drive 30-in Water Main Replacement</t>
  </si>
  <si>
    <t>MV6101A16</t>
  </si>
  <si>
    <t>Large Meter Vault Replacement@770 Muddy Branch Rd, Gaithersburg</t>
  </si>
  <si>
    <t>MV6101B16</t>
  </si>
  <si>
    <t>Large Meter Vault Replacement@20120 Father Hurley Blvd, Gaithersburg</t>
  </si>
  <si>
    <t>MV6101C16</t>
  </si>
  <si>
    <t>Large Meter Vault Replacement@10100-26 Campus Way S, Upper Marlboro</t>
  </si>
  <si>
    <t>MV6101D16</t>
  </si>
  <si>
    <t>Large Meter Vault Replacment@ 96 Harry S Truman Dr, Upper Marlboro</t>
  </si>
  <si>
    <t>MV6101E16</t>
  </si>
  <si>
    <t>Large Meter Vault Replacement@ 9109 Old Marlboro PK, Upper Marlboro</t>
  </si>
  <si>
    <t>MV6103B16</t>
  </si>
  <si>
    <t>MVR 10721 TUCKER ST, BELTSVILLE, MD</t>
  </si>
  <si>
    <t>MV6103C16</t>
  </si>
  <si>
    <t>MVR 3900 WHITETIRE RD, HYATTSVILLE, MD</t>
  </si>
  <si>
    <t>MV6104C16</t>
  </si>
  <si>
    <t>MVR Minkoff Development</t>
  </si>
  <si>
    <t>MV6104D16</t>
  </si>
  <si>
    <t>MVR Prospect Ltd</t>
  </si>
  <si>
    <t>MV6104E16</t>
  </si>
  <si>
    <t>MVR Are-Maryland</t>
  </si>
  <si>
    <t>CI6000T11</t>
  </si>
  <si>
    <t>CTO_5A - 0.09 Mi of Sewer Main Lining &lt; 15" - Paint Branch ESA - CONSENT DECREE</t>
  </si>
  <si>
    <t>LL5942B15</t>
  </si>
  <si>
    <t>CTO 18_ 0.32 MILES OF Lateral Lining NON CONSENT DECREE</t>
  </si>
  <si>
    <t>LR5942B15</t>
  </si>
  <si>
    <t>CTO 18_ 0.32 MILES OF Lateral Replace NON CONSENT DECREE</t>
  </si>
  <si>
    <t>CI5942B15</t>
  </si>
  <si>
    <t>CTO 18_ - 2.03 Mi of Sewer Main Lining &lt; 15" NON CONSENT DECREE</t>
  </si>
  <si>
    <t>CR5942B15</t>
  </si>
  <si>
    <t>CTO 18_'0.41 Mi of Small Main Replacement NON CONSENT DECREE</t>
  </si>
  <si>
    <t>MV6096C16</t>
  </si>
  <si>
    <t>New Hope Educational MVR</t>
  </si>
  <si>
    <t>MV6096E16</t>
  </si>
  <si>
    <t>Ottenbergs Bakery MVR</t>
  </si>
  <si>
    <t>MV6097F16</t>
  </si>
  <si>
    <t>Wanda Glenn/Prop MGR MVR</t>
  </si>
  <si>
    <t>MV6097E16</t>
  </si>
  <si>
    <t>Marlow/GPMP LLC MVR</t>
  </si>
  <si>
    <t>MV6097D16</t>
  </si>
  <si>
    <t>Drive Time MVR</t>
  </si>
  <si>
    <t>MV6097B16</t>
  </si>
  <si>
    <t>Capital Crossing Apts MVR</t>
  </si>
  <si>
    <t>MV6097A16</t>
  </si>
  <si>
    <t>Ashton Heights MVR</t>
  </si>
  <si>
    <t>MV6095A16</t>
  </si>
  <si>
    <t>SPRING RIDGE APARTMENTS Replace 8"</t>
  </si>
  <si>
    <t>MV6095B16</t>
  </si>
  <si>
    <t>THE VILLAGES GAITHERSBURG Replace 8"</t>
  </si>
  <si>
    <t>MV6095C16</t>
  </si>
  <si>
    <t>C &amp; O CANAL NATIONAL HISTORIC PARK Replace 6"</t>
  </si>
  <si>
    <t>MV6095D16</t>
  </si>
  <si>
    <t>NORWOOD SCHOOL Replace 6"</t>
  </si>
  <si>
    <t>MV6095E16</t>
  </si>
  <si>
    <t>NEWPORT Replace 10"</t>
  </si>
  <si>
    <t>DA5640A13</t>
  </si>
  <si>
    <t>Gables White Flint - Sewer Outfall</t>
  </si>
  <si>
    <t>Ripley East</t>
  </si>
  <si>
    <t>MV6093D16</t>
  </si>
  <si>
    <t>MVR at 7711-7969 Tuckerman Ln. (Cabin John Shopping</t>
  </si>
  <si>
    <t>MV6093C16</t>
  </si>
  <si>
    <t>MVR at 13111-214 Twinbrook Pkwy. (Rock Creek Woods)</t>
  </si>
  <si>
    <t>CB5149N10</t>
  </si>
  <si>
    <t>BP Oxon Run S. Capital and 1st Street, IL-MJ12, IL</t>
  </si>
  <si>
    <t>CB5147T10</t>
  </si>
  <si>
    <t>BP Plantwide Paving, OD-GIBP, OD</t>
  </si>
  <si>
    <t>CB5147U10</t>
  </si>
  <si>
    <t>BP Chemical System/Building Upgrades, PF-GIBP, PF</t>
  </si>
  <si>
    <t>CB5149L10</t>
  </si>
  <si>
    <t>BP Potomac Forcemain Rehabilitation, IK-MJ28, IK</t>
  </si>
  <si>
    <t>CB5149M10</t>
  </si>
  <si>
    <t>BP Oxon Run Sewer Rehabilitation, J1-MJ06, J1</t>
  </si>
  <si>
    <t>CB5149H10</t>
  </si>
  <si>
    <t>BP Potomac Interceptor Projects Rehab Ph2, LZ</t>
  </si>
  <si>
    <t>CB5149I10</t>
  </si>
  <si>
    <t>BP Main and O St. PS Intermediate Upgrade, FQ-MJ21, FQ</t>
  </si>
  <si>
    <t>CB5149K10</t>
  </si>
  <si>
    <t>BP Rehab Gate Str 5A, 5B, 5C &amp; Poplar Pt Jct, G2</t>
  </si>
  <si>
    <t>BL5273F11</t>
  </si>
  <si>
    <t>Clinton Zone 42" Transmission Main - Phase IV</t>
  </si>
  <si>
    <t>000034.04</t>
  </si>
  <si>
    <t>DR6079A16</t>
  </si>
  <si>
    <t>4850 Rugby Ave Woodmont</t>
  </si>
  <si>
    <t>DA6070Z16</t>
  </si>
  <si>
    <t>DA6071Z16</t>
  </si>
  <si>
    <t>Dorsey Hills</t>
  </si>
  <si>
    <t>BT6069A16</t>
  </si>
  <si>
    <t>Veirs Mill Rd 30-in Water Main Replacement</t>
  </si>
  <si>
    <t>DR6068A16</t>
  </si>
  <si>
    <t>4700 Berwyn House Road</t>
  </si>
  <si>
    <t>CD5170D11</t>
  </si>
  <si>
    <t>Piscataway WWTP Secondary Clarifier Upgrades and Expansion</t>
  </si>
  <si>
    <t>BR6060A16</t>
  </si>
  <si>
    <t>CR6060A16</t>
  </si>
  <si>
    <t>Audrey - Sewer  Main Replacement</t>
  </si>
  <si>
    <t>CI6011B16</t>
  </si>
  <si>
    <t>CTO_1-0.46  Mi of Sewer Main Lining &lt;15" -Muddy Br Basin phase II Rds -NON Consent Decree</t>
  </si>
  <si>
    <t>CR6011B16</t>
  </si>
  <si>
    <t>LL6011B16</t>
  </si>
  <si>
    <t>CTO_1 - 0.3 Mi of Sewer Lateral Lining</t>
  </si>
  <si>
    <t>LR6011B16</t>
  </si>
  <si>
    <t>CTO_1 - 0.03 Mi of Sewer Lateral Renewal</t>
  </si>
  <si>
    <t>CI5302L11</t>
  </si>
  <si>
    <t>CTO_10 - 0.051 Mi Sewer Main Lining &lt; 15" of NE Branch Basin ESA - CONSENT DECREE</t>
  </si>
  <si>
    <t>CI5302K11</t>
  </si>
  <si>
    <t>CTO_9 - 0.138 Mi of Sewer Main Lining &lt; 15" - NE Branch Basin ESA Consent Decree</t>
  </si>
  <si>
    <t>CR5302K11</t>
  </si>
  <si>
    <t>9_CTO - 0.036 Mi of Sewer Main Replace &lt; 15" NE Branch Basin ESA Consent Decree</t>
  </si>
  <si>
    <t>DA5884A15</t>
  </si>
  <si>
    <t>Southern Area Aquatics and Recreation Complex</t>
  </si>
  <si>
    <t>BR6046A16</t>
  </si>
  <si>
    <t>Cleveland Lane Fort Washington Replace 8 "</t>
  </si>
  <si>
    <t>DA6041Z16</t>
  </si>
  <si>
    <t>CR5356B12</t>
  </si>
  <si>
    <t>Chevy Chase Village Water Main Replace - Approx 0.13 Mi of Sewer 8"</t>
  </si>
  <si>
    <t>BR5356B12</t>
  </si>
  <si>
    <t>Chevy Chase Village Water Main Replace - Approx 0.13 Mi of Water from 4" to 6"</t>
  </si>
  <si>
    <t>DA6029Z16</t>
  </si>
  <si>
    <t>8011-8015 Old Georgetown Rd</t>
  </si>
  <si>
    <t>RW7863A14</t>
  </si>
  <si>
    <t>20 Inch Water Main Relocation</t>
  </si>
  <si>
    <t>CI6015A16</t>
  </si>
  <si>
    <t>'DTO_7 - Phase II Rds Design for Sewer Lining and and Rehab &lt; 15" - Seneca Crk - Consent Decree</t>
  </si>
  <si>
    <t>DA5372D12</t>
  </si>
  <si>
    <t>Courts at Clarksburg - Part 4</t>
  </si>
  <si>
    <t>Fairhaven Ave 15" or &lt; W/Main 0.4 Mi Replace</t>
  </si>
  <si>
    <t>BT6012A16</t>
  </si>
  <si>
    <t>Fairhaven Ave 16" W/Main 0.8 Mi Replace</t>
  </si>
  <si>
    <t>CI6011A16</t>
  </si>
  <si>
    <t>'DTO_4 - Phase II Rds - Design Services - Sewer Main Replace, Lining - Muddy Br Basin Rds - Non Cons Decree</t>
  </si>
  <si>
    <t>BT4802A08</t>
  </si>
  <si>
    <t>Georgia Ave. 16" Water Main Replace (from south of Conn. Ave to Denley Rd )</t>
  </si>
  <si>
    <t>BT6009A16</t>
  </si>
  <si>
    <t>8519 Colesville Road</t>
  </si>
  <si>
    <t>DA5998Z16</t>
  </si>
  <si>
    <t>Elizabeth Square</t>
  </si>
  <si>
    <t>CB5147S10</t>
  </si>
  <si>
    <t>BP Electrical Monitoring System, IC-GIBP, IC</t>
  </si>
  <si>
    <t>MV4802A08</t>
  </si>
  <si>
    <t>Georgia Ave. Large Meter Vault Replacement@13850 Georgia Ave</t>
  </si>
  <si>
    <t>MV4802B08</t>
  </si>
  <si>
    <t>Georgia Ave. Large Meter Vault Replacement@13621 Georgia Ave.</t>
  </si>
  <si>
    <t>MV4802C08</t>
  </si>
  <si>
    <t>Georgia Ave. Large Meter Vault Replacement@13515 Georgia Ave.</t>
  </si>
  <si>
    <t>DA4756A08</t>
  </si>
  <si>
    <t>Cipriano Crossing</t>
  </si>
  <si>
    <t>CB5134D10</t>
  </si>
  <si>
    <t>BP Biosolids Blending Development Center, I3-GIBP, I3</t>
  </si>
  <si>
    <t>BT5977A15</t>
  </si>
  <si>
    <t>Colesville Rd 20-in Water Main Replacement</t>
  </si>
  <si>
    <t>DA5636P13</t>
  </si>
  <si>
    <t>Cabin Branch Subdivision, Pt. 35</t>
  </si>
  <si>
    <t>DA5510Z13</t>
  </si>
  <si>
    <t>Hunters Ridge II</t>
  </si>
  <si>
    <t>DA5963Z15</t>
  </si>
  <si>
    <t>St Elmo Apartments</t>
  </si>
  <si>
    <t>DA5956Z15</t>
  </si>
  <si>
    <t>DA5859Z15</t>
  </si>
  <si>
    <t>Cabin Branch Toll 1</t>
  </si>
  <si>
    <t>LC5359A12</t>
  </si>
  <si>
    <t>NON CONSENT DECREE TO_11 - 1.23 MILES OF LATERAL RENEWALS</t>
  </si>
  <si>
    <t>CB5147Q10</t>
  </si>
  <si>
    <t>BP Water Service Area Asset Management, LQ</t>
  </si>
  <si>
    <t>CI5942A15</t>
  </si>
  <si>
    <t>TO17_Design Services for Sanitary Sewer Rehab of 114 Pipe Segments in various basins.</t>
  </si>
  <si>
    <t>CP5926A15</t>
  </si>
  <si>
    <t>Design &amp; Construction Modifications for Anacostia WWPS</t>
  </si>
  <si>
    <t>000089.25</t>
  </si>
  <si>
    <t>DA5923Z15</t>
  </si>
  <si>
    <t>RE7526A12</t>
  </si>
  <si>
    <t>Snouffer School Road</t>
  </si>
  <si>
    <t>BR5917A15</t>
  </si>
  <si>
    <t>AFO Cable and Installation</t>
  </si>
  <si>
    <t>CD5901A15</t>
  </si>
  <si>
    <t>Piscataway WWTP Bio-Energy</t>
  </si>
  <si>
    <t>DA5889Z15</t>
  </si>
  <si>
    <t>Snowdens Manor Enlarged, Parcel P491</t>
  </si>
  <si>
    <t>BE5890A15</t>
  </si>
  <si>
    <t>Pointer Ridge Elevated</t>
  </si>
  <si>
    <t>MV5237F11</t>
  </si>
  <si>
    <t>PEPCO PRV Vault Replacement</t>
  </si>
  <si>
    <t>DA5884Z15</t>
  </si>
  <si>
    <t>Southern Area Aquatics and Recreation Complex (SPF)</t>
  </si>
  <si>
    <t>MV5879A15</t>
  </si>
  <si>
    <t>Triumph Development 4" Meter Vault</t>
  </si>
  <si>
    <t>DA5880Z15</t>
  </si>
  <si>
    <t>Summerfield at Morgan Station Phase 3</t>
  </si>
  <si>
    <t>MV5877E15</t>
  </si>
  <si>
    <t>300 E University Blvd. Silver Spring; Eastern Middle School MVR of FM 6"</t>
  </si>
  <si>
    <t>MV5875D15</t>
  </si>
  <si>
    <t>MVR 4500 34th Street, Hyattsville Thomas Stone Elem</t>
  </si>
  <si>
    <t>MV5875C15</t>
  </si>
  <si>
    <t>MVR 8415 Ardwick-Ardmore Road, Hyattsville, American Wholesaler</t>
  </si>
  <si>
    <t>MV5875B15</t>
  </si>
  <si>
    <t>MVR 8511 Landover Road, Hyattsville Associates LP</t>
  </si>
  <si>
    <t>MV5875A15</t>
  </si>
  <si>
    <t>MVR 2504 50th Avenue, Hyattsville David Johnson</t>
  </si>
  <si>
    <t>MV5873D15</t>
  </si>
  <si>
    <t xml:space="preserve">Friendly High School MVR			</t>
  </si>
  <si>
    <t>MV5873C15</t>
  </si>
  <si>
    <t>Crest Apartments LLC MVR</t>
  </si>
  <si>
    <t>MV5873B15</t>
  </si>
  <si>
    <t>Surrey Square Apartments MVR</t>
  </si>
  <si>
    <t>MV5873A15</t>
  </si>
  <si>
    <t>Regency Square Apartments MVR</t>
  </si>
  <si>
    <t>MV5870B15</t>
  </si>
  <si>
    <t>EASTGATE TRUST Meter Vault Replacement</t>
  </si>
  <si>
    <t>MV5870C15</t>
  </si>
  <si>
    <t>EAST GATE TRUST Meter Vault Replacement</t>
  </si>
  <si>
    <t>MV5870A15</t>
  </si>
  <si>
    <t>MR CHAPA Meter Vault Replacement</t>
  </si>
  <si>
    <t>RE7679A13</t>
  </si>
  <si>
    <t>White Flint West (Phase 1) Water Main Relo</t>
  </si>
  <si>
    <t>RF7679A13</t>
  </si>
  <si>
    <t>White Flint West (Phase 1) Sewer Main Relo</t>
  </si>
  <si>
    <t>RE7659A13</t>
  </si>
  <si>
    <t>34th Street Bridge</t>
  </si>
  <si>
    <t>DA5865Z15</t>
  </si>
  <si>
    <t>MV5862C15</t>
  </si>
  <si>
    <t>Oxon Hill Village 2200-2250 Alice Ave</t>
  </si>
  <si>
    <t>MV5864C15</t>
  </si>
  <si>
    <t>MVR 9270-86 Adelphi Rd, Hyattsville (Adelphi Terrace Condo)</t>
  </si>
  <si>
    <t>MV5864D15</t>
  </si>
  <si>
    <t>MVR 7600 Preston Dr, Landover (Yellow Freight)</t>
  </si>
  <si>
    <t>DA5857Z15</t>
  </si>
  <si>
    <t>Kingdom Gateway</t>
  </si>
  <si>
    <t>DA5856A15</t>
  </si>
  <si>
    <t>13106 - USG Parking Garage #2</t>
  </si>
  <si>
    <t>CI5854A15</t>
  </si>
  <si>
    <t>Design &amp; Oversight of Rehab of Defective Sewer Mains &amp; 7 MHs in Various Basins.</t>
  </si>
  <si>
    <t>BM5850A15</t>
  </si>
  <si>
    <t>Cathodic Protection - 48" WM - MD 355</t>
  </si>
  <si>
    <t>BM5851A15</t>
  </si>
  <si>
    <t>Cathodic Protection - 48" WM Middlebrook RD I-270 Corridor</t>
  </si>
  <si>
    <t>BM5852A15</t>
  </si>
  <si>
    <t>Cathodic Protection - 48" WM Muddy Branch RD / I-370 Corridor</t>
  </si>
  <si>
    <t>MV5848A15</t>
  </si>
  <si>
    <t>Pepco II 2206 E Randolph, Silver Spring</t>
  </si>
  <si>
    <t>MV5848C15</t>
  </si>
  <si>
    <t>MVR Apogee Retail, 12211 Veirs Mill Rd</t>
  </si>
  <si>
    <t>MV5847D15</t>
  </si>
  <si>
    <t>Enterprise Center</t>
  </si>
  <si>
    <t>MV5847E15</t>
  </si>
  <si>
    <t>8630-70 Ardmore Road</t>
  </si>
  <si>
    <t>DA5845Z15</t>
  </si>
  <si>
    <t>DA4329A06</t>
  </si>
  <si>
    <t>St. Barnabas' Episcopal Church</t>
  </si>
  <si>
    <t>DA5392A12</t>
  </si>
  <si>
    <t>Pueblo Rd - Storm Water Management</t>
  </si>
  <si>
    <t>DA5808A15</t>
  </si>
  <si>
    <t>Relocation of 16-inch water main  / Burroughs Middle School</t>
  </si>
  <si>
    <t>CD5170C11</t>
  </si>
  <si>
    <t>Piscataway WWTP Raw Sewage Pumping Station</t>
  </si>
  <si>
    <t>CD5170B11</t>
  </si>
  <si>
    <t>Piscataway WWTP Electrical Upgrades</t>
  </si>
  <si>
    <t>CB5147O10</t>
  </si>
  <si>
    <t>BP Plantwide Painting Steel Pipes, EI-GIBP, EI</t>
  </si>
  <si>
    <t>DA5804Z14</t>
  </si>
  <si>
    <t>UMD-Regional Medical Center</t>
  </si>
  <si>
    <t>DA5804A14</t>
  </si>
  <si>
    <t>RE7855A14</t>
  </si>
  <si>
    <t>MD787 Flower Avenue Relocation</t>
  </si>
  <si>
    <t>BM5273C11</t>
  </si>
  <si>
    <t>Marlboro Reinforcement Main  PRV</t>
  </si>
  <si>
    <t>LR5359L12</t>
  </si>
  <si>
    <t>Lateral Replacement -Muddy Branch Basin</t>
  </si>
  <si>
    <t>LL5359L12</t>
  </si>
  <si>
    <t>CB5147N10</t>
  </si>
  <si>
    <t>BP Misc Facility Projects FY 2013, LS</t>
  </si>
  <si>
    <t>RF7926A14</t>
  </si>
  <si>
    <t>Piscataway Drive Slope Failure</t>
  </si>
  <si>
    <t>RE7926A14</t>
  </si>
  <si>
    <t>BT5778A14</t>
  </si>
  <si>
    <t>Henson Creek 42" Transmission Main Relocation</t>
  </si>
  <si>
    <t>BL5273E11</t>
  </si>
  <si>
    <t>Clinton Avenue 42" main along Branch Avenue</t>
  </si>
  <si>
    <t>DA5755Z14</t>
  </si>
  <si>
    <t>Suburban Hospital</t>
  </si>
  <si>
    <t>RW7445A11</t>
  </si>
  <si>
    <t>MD 5 (Branch Ave) @ Brandywine Road</t>
  </si>
  <si>
    <t>RS7445A11</t>
  </si>
  <si>
    <t>LR5344E12</t>
  </si>
  <si>
    <t>Lateral Replace Cheverly and Landover, Beaverdam Basin</t>
  </si>
  <si>
    <t>MV5685D14</t>
  </si>
  <si>
    <t>6700 Greenbelt Rd, Greenbelt</t>
  </si>
  <si>
    <t>MV5685B14</t>
  </si>
  <si>
    <t>5901-41 Cherrywoood Ln, Greenbelt</t>
  </si>
  <si>
    <t>RF7735A13</t>
  </si>
  <si>
    <t>Platt Ridge Drive Extended</t>
  </si>
  <si>
    <t>MV5671E14</t>
  </si>
  <si>
    <t>Bowers Partnership</t>
  </si>
  <si>
    <t>CR5379T12</t>
  </si>
  <si>
    <t>Sewer Replace TO18-0.26 miles &lt; 15" Silver Spring Sligo Creek Basin</t>
  </si>
  <si>
    <t>LL5379T12</t>
  </si>
  <si>
    <t>Sewer Replace TO18-0.54 miles &lt; 15" Silver Spring Sligo Creek Basin</t>
  </si>
  <si>
    <t>LR5379T12</t>
  </si>
  <si>
    <t>RS7644A13</t>
  </si>
  <si>
    <t>MD 5 (Branch Ave) at MD 637 (Naylor Rd)</t>
  </si>
  <si>
    <t>RW7644A13</t>
  </si>
  <si>
    <t>MV5679C14</t>
  </si>
  <si>
    <t>Hospitality Assoc. of Colesville LP</t>
  </si>
  <si>
    <t>MV5679D14</t>
  </si>
  <si>
    <t>DPWT-DIV OPS/Parking Seciton</t>
  </si>
  <si>
    <t>DA5729A14</t>
  </si>
  <si>
    <t>Maryland Transit Authority (MTA) CCT-BRT Gaithersburg</t>
  </si>
  <si>
    <t>Tapestry</t>
  </si>
  <si>
    <t>000084.66</t>
  </si>
  <si>
    <t>CR5726A14</t>
  </si>
  <si>
    <t>5804-5807 Carters Ln, Bladensburg-SS08001255 Replace 6" sewer</t>
  </si>
  <si>
    <t>DA5720Z14</t>
  </si>
  <si>
    <t>Mileford Village</t>
  </si>
  <si>
    <t>DA5719Z14</t>
  </si>
  <si>
    <t>Potomac Chase (Charles)</t>
  </si>
  <si>
    <t>BS5724A14</t>
  </si>
  <si>
    <t>Greenbelt Standpipe Rehabilitation</t>
  </si>
  <si>
    <t>DA5719A14</t>
  </si>
  <si>
    <t>DA5720A14</t>
  </si>
  <si>
    <t>Melford Village</t>
  </si>
  <si>
    <t>CK5717A14</t>
  </si>
  <si>
    <t>Rehabilitation Anacostia 102-inch Trunk Sewer</t>
  </si>
  <si>
    <t>Shady Grove Station Pt 15</t>
  </si>
  <si>
    <t>000085.21</t>
  </si>
  <si>
    <t>DA5715A14</t>
  </si>
  <si>
    <t>Clipper Way 8-inch Swr Relo</t>
  </si>
  <si>
    <t>RE7849A14</t>
  </si>
  <si>
    <t>Arundel Road Drainage Improvements</t>
  </si>
  <si>
    <t>BL5273D11</t>
  </si>
  <si>
    <t>Clinton Zone 42" Transmission Main Surratts Rd</t>
  </si>
  <si>
    <t>LR5355B12</t>
  </si>
  <si>
    <t>Takoma Park XVI-2 Lateral Replacement</t>
  </si>
  <si>
    <t>CR5355B12</t>
  </si>
  <si>
    <t>Takoma Park XVI-2 Sewer Main Replacement</t>
  </si>
  <si>
    <t>BR5701A14</t>
  </si>
  <si>
    <t>MD 787 Flower Ave</t>
  </si>
  <si>
    <t>DA4475B06</t>
  </si>
  <si>
    <t>Montpelier Hills Parcels E, V, W &amp; X</t>
  </si>
  <si>
    <t>DA4599C07</t>
  </si>
  <si>
    <t>Westphalia Town Center Part 1B</t>
  </si>
  <si>
    <t>CB5148F10</t>
  </si>
  <si>
    <t>BP ENR Program Management, GIBP-LM, LM</t>
  </si>
  <si>
    <t>000022.10</t>
  </si>
  <si>
    <t>CB5148E10</t>
  </si>
  <si>
    <t>BP Secondary Treatment Upgrades for TN, FG-GIBP, FG</t>
  </si>
  <si>
    <t>CB5133D10</t>
  </si>
  <si>
    <t>BP Deammonification Project,GIBP-J6, J6</t>
  </si>
  <si>
    <t>DA4475A06</t>
  </si>
  <si>
    <t>Montpelier Hills</t>
  </si>
  <si>
    <t>MV5679A14</t>
  </si>
  <si>
    <t>Verizon MV Bundle of 4</t>
  </si>
  <si>
    <t>MV5666A14</t>
  </si>
  <si>
    <t>Greenbelt Train Control</t>
  </si>
  <si>
    <t>DA5674Z14</t>
  </si>
  <si>
    <t>King Farm Irvington Center Townhouses (99-2562 continuation)</t>
  </si>
  <si>
    <t>MV5617D14</t>
  </si>
  <si>
    <t>Verizon</t>
  </si>
  <si>
    <t>MV5617E14</t>
  </si>
  <si>
    <t>Bowers Partnerships</t>
  </si>
  <si>
    <t>MV5672B14</t>
  </si>
  <si>
    <t>DSR Signal Solutions Inc</t>
  </si>
  <si>
    <t>MV5672C14</t>
  </si>
  <si>
    <t>GSA Finance Div-Utl Unit</t>
  </si>
  <si>
    <t>MV5672D14</t>
  </si>
  <si>
    <t>Seneca State Park Shop Building</t>
  </si>
  <si>
    <t>MV5672A14</t>
  </si>
  <si>
    <t>Lincoln Properties Co</t>
  </si>
  <si>
    <t>MV5671A14</t>
  </si>
  <si>
    <t>Magazine Watkins Station LP</t>
  </si>
  <si>
    <t>DA5668Z14</t>
  </si>
  <si>
    <t>North Bethesda Gateway (East Village)</t>
  </si>
  <si>
    <t>DA5667Z14</t>
  </si>
  <si>
    <t>Streamside at Clarksburg</t>
  </si>
  <si>
    <t>DA5668A14</t>
  </si>
  <si>
    <t xml:space="preserve">NOBE EV Phase 1			</t>
  </si>
  <si>
    <t>LR5360S12</t>
  </si>
  <si>
    <t>Lateral Lining Laurel-Parkway Basin TO 18</t>
  </si>
  <si>
    <t>LL5360S12</t>
  </si>
  <si>
    <t>Lateral Replace Laurel-Parkway  Basin TO 18</t>
  </si>
  <si>
    <t>MV5659D14</t>
  </si>
  <si>
    <t>Resurrec Luth Church</t>
  </si>
  <si>
    <t>CB5133C10</t>
  </si>
  <si>
    <t>BP Raw WWPS#2 Upgrades, BV-GIBP, BV</t>
  </si>
  <si>
    <t>LR5360Q12</t>
  </si>
  <si>
    <t>Lateral Replacement Collelge Park Northeast Branch Basin TO 17</t>
  </si>
  <si>
    <t>LL5360R12</t>
  </si>
  <si>
    <t>Lateral Replacement Hyatttsville Sligo Creek Basin TO 18</t>
  </si>
  <si>
    <t>LR5360R12</t>
  </si>
  <si>
    <t>LL5360Q12</t>
  </si>
  <si>
    <t>Lateral Replacement College Park Northeast Branch Basin TO 17</t>
  </si>
  <si>
    <t>BI5589C13</t>
  </si>
  <si>
    <t>New hampshire Avenue North Water Main Rehabilitation Lining</t>
  </si>
  <si>
    <t>DA5640Z13</t>
  </si>
  <si>
    <t>Gables-White Flint</t>
  </si>
  <si>
    <t>CI5521J12</t>
  </si>
  <si>
    <t>Bethesda, Friendship Hgts, Chevy Chase - 29_TO Little Falls Basin 0.94 miles lining</t>
  </si>
  <si>
    <t>CK5521J12</t>
  </si>
  <si>
    <t>Bethesda, Friendship Hgts, Chevy Chase - 29_TO Little Falls Basin 0.07 miles lining</t>
  </si>
  <si>
    <t>CR5521J12</t>
  </si>
  <si>
    <t>Bethesda, Friendship Hgts, Chevy Chase - 29_TO Little Falls Basin 0.14 miles replacement</t>
  </si>
  <si>
    <t>LR5521J12</t>
  </si>
  <si>
    <t>Bethesda, Friendship Hgts, Chevy Chase - 29_TO Little Falls Basin 0.04 miles lateral replacement</t>
  </si>
  <si>
    <t>DA5631B13</t>
  </si>
  <si>
    <t>The Preserve at Piscatawy</t>
  </si>
  <si>
    <t>000131.09</t>
  </si>
  <si>
    <t>BL5628A13</t>
  </si>
  <si>
    <t>450aZone Redundant Transmission Main</t>
  </si>
  <si>
    <t>000084.05</t>
  </si>
  <si>
    <t>BL5273C11</t>
  </si>
  <si>
    <t>Old Marlboro Pike 16" Transmission Valve</t>
  </si>
  <si>
    <t>DA5620Z13</t>
  </si>
  <si>
    <t>Crystal Rock</t>
  </si>
  <si>
    <t>BT5617A13</t>
  </si>
  <si>
    <t>Piney branch Rd 16" WMR</t>
  </si>
  <si>
    <t>RE7392A11</t>
  </si>
  <si>
    <t>Temple Hill Road Bridge Replacement</t>
  </si>
  <si>
    <t>LR5360M12</t>
  </si>
  <si>
    <t>Lateral Repl Parkway Basin Laurel Rollandwork</t>
  </si>
  <si>
    <t>LL5360M12</t>
  </si>
  <si>
    <t>Lateral Rehab Parkway Basin Laurel Rollandwork</t>
  </si>
  <si>
    <t>CK5192F11</t>
  </si>
  <si>
    <t>Sewer Repl Lg-Oxon Run TO8</t>
  </si>
  <si>
    <t>CR5192F11</t>
  </si>
  <si>
    <t>Sewer Repl-Oxon Run TO8</t>
  </si>
  <si>
    <t>CI5192F11</t>
  </si>
  <si>
    <t>Sewer Rehab-Oxon Run TO8</t>
  </si>
  <si>
    <t>DA5608Z13</t>
  </si>
  <si>
    <t>Montgomery Village Golf Course</t>
  </si>
  <si>
    <t>CB5147M10</t>
  </si>
  <si>
    <t>BP New DCW HQ Building, DS-HQ00, DS</t>
  </si>
  <si>
    <t>CB5147L10</t>
  </si>
  <si>
    <t>BP Process Operations Jobs, HL-GIBP, HL</t>
  </si>
  <si>
    <t>CI5595A13</t>
  </si>
  <si>
    <t>Sewer Rehab ESA-URS Parkway Basin</t>
  </si>
  <si>
    <t>DA5572A13</t>
  </si>
  <si>
    <t>Bethesda Naval Sewer Relocation - Jones Bridge Rd (13RMS7664A)</t>
  </si>
  <si>
    <t>LL5360J12</t>
  </si>
  <si>
    <t>Lateral Rehab-Sligo reek (PG1)</t>
  </si>
  <si>
    <t>DA5578Z13</t>
  </si>
  <si>
    <t>7340 Wisconsin Ave</t>
  </si>
  <si>
    <t>CR4810B08</t>
  </si>
  <si>
    <t>Residence at Shady Grove Station</t>
  </si>
  <si>
    <t>LR5360L12</t>
  </si>
  <si>
    <t>Lateral Rehab Northeast Branch (PG1)</t>
  </si>
  <si>
    <t>LL5360L12</t>
  </si>
  <si>
    <t>CI5425A12</t>
  </si>
  <si>
    <t>Sewer Rehab ESA-Parkway Basin</t>
  </si>
  <si>
    <t>CP5554A13</t>
  </si>
  <si>
    <t>Anacostia WWPS 2 Pump and Motor Rehab</t>
  </si>
  <si>
    <t>000673.34</t>
  </si>
  <si>
    <t>LR5360J12</t>
  </si>
  <si>
    <t>Lateral Repl- Sligo creek (PG1)</t>
  </si>
  <si>
    <t>CB5149F10</t>
  </si>
  <si>
    <t>BP Sewer Instrumentation &amp; Control, GZ</t>
  </si>
  <si>
    <t>CB5149E10</t>
  </si>
  <si>
    <t>BP Anacostia LTCP Facility Plan, CY-LTEM, CY</t>
  </si>
  <si>
    <t>MV5534E13</t>
  </si>
  <si>
    <t>917 Schindler Dr, W. Hillandale Swim</t>
  </si>
  <si>
    <t>RF7345A11</t>
  </si>
  <si>
    <t>Sunnyside Avenue- Replacement of Bridge No. PO189 over Indian Creek</t>
  </si>
  <si>
    <t>MV5534D13</t>
  </si>
  <si>
    <t>7695 New Hampshire Ave, Walgreens</t>
  </si>
  <si>
    <t>MV5534C13</t>
  </si>
  <si>
    <t>8000-54 Sandy Sprind Road, Village Brook</t>
  </si>
  <si>
    <t>MV5519A13</t>
  </si>
  <si>
    <t>Eastover Plaza</t>
  </si>
  <si>
    <t>BR5522A13</t>
  </si>
  <si>
    <t>Cabin John Redundancy WMR</t>
  </si>
  <si>
    <t>MV5519E13</t>
  </si>
  <si>
    <t>9004Old Brnach Ave, Honesty Gourmet</t>
  </si>
  <si>
    <t>CI5185V11</t>
  </si>
  <si>
    <t>Sewer Rehab-Broad Creek (TO19)</t>
  </si>
  <si>
    <t>DA5510A13</t>
  </si>
  <si>
    <t>MV5516E13</t>
  </si>
  <si>
    <t>9041 Old Georgetown RD</t>
  </si>
  <si>
    <t>DA5509A13</t>
  </si>
  <si>
    <t>United Bank-7535 Georgtown Road</t>
  </si>
  <si>
    <t>DA5509Z13</t>
  </si>
  <si>
    <t>United Bank - 7535 Old Georgetown Rd</t>
  </si>
  <si>
    <t>LR5360G12</t>
  </si>
  <si>
    <t>TO_9 Lateral relay of 0.29 miles, Cheverly and District Heights</t>
  </si>
  <si>
    <t>LL5360E12</t>
  </si>
  <si>
    <t>TO_7 Lateral lining of .132 Bowie, Lanham-Seabrook, Glenn Dale</t>
  </si>
  <si>
    <t>LR5360E12</t>
  </si>
  <si>
    <t>TO_7 Lateral relay of .029 Bowie, Lanham-Seabrook, Glenn Dale</t>
  </si>
  <si>
    <t>LL5360G12</t>
  </si>
  <si>
    <t>TO_9 Lateral Lining of .133 miles, Cheverly and District Heights</t>
  </si>
  <si>
    <t>LL5359C12</t>
  </si>
  <si>
    <t>Lateral Lining-Watts Branch Basi (MG2)</t>
  </si>
  <si>
    <t>LR5359C12</t>
  </si>
  <si>
    <t>Lateral rehab-Watts Branch Basin (MG2)</t>
  </si>
  <si>
    <t>LL5470A12</t>
  </si>
  <si>
    <t>Lateral Rehab-Various Basins</t>
  </si>
  <si>
    <t>MV5496D13</t>
  </si>
  <si>
    <t>Rock Creek Forest Elementary School</t>
  </si>
  <si>
    <t>MV4889I08</t>
  </si>
  <si>
    <t>Riverside I Riverdale MD PG County</t>
  </si>
  <si>
    <t>DA5479Z12</t>
  </si>
  <si>
    <t>Brandywine Village</t>
  </si>
  <si>
    <t>BR5355B12</t>
  </si>
  <si>
    <t>Takoma Park XVI-Alt</t>
  </si>
  <si>
    <t>DA5461Z12</t>
  </si>
  <si>
    <t>TLBU Property</t>
  </si>
  <si>
    <t>LL5360C12</t>
  </si>
  <si>
    <t>Lateral lining Sligo Creek (PG1)</t>
  </si>
  <si>
    <t>LR5360C12</t>
  </si>
  <si>
    <t>Lateral Replacement-Sligo Creek (PG1)</t>
  </si>
  <si>
    <t>CB5147H10</t>
  </si>
  <si>
    <t>BP Watts Branch Sewer Rehab, A4-WATS, A4</t>
  </si>
  <si>
    <t>CI5296G11</t>
  </si>
  <si>
    <t>Sewer Rehab-Seneca Creek Res</t>
  </si>
  <si>
    <t>CR5296G11</t>
  </si>
  <si>
    <t>Sewer Rehab- Seneca Creek Res</t>
  </si>
  <si>
    <t>LR5296G11</t>
  </si>
  <si>
    <t>Lateral Rehab- Seneca Creek Res</t>
  </si>
  <si>
    <t>LR5360B12</t>
  </si>
  <si>
    <t>Lateral Replacement-Paint Branch Basin (PG1)</t>
  </si>
  <si>
    <t>LL5360B12</t>
  </si>
  <si>
    <t>Lateral Lining-Paint Branch Basin (PG1)</t>
  </si>
  <si>
    <t>BR5441A12</t>
  </si>
  <si>
    <t>WM Replacement - Riverdale Heights</t>
  </si>
  <si>
    <t>CB5147F10</t>
  </si>
  <si>
    <t>BP Security at Blue Plains, CW-GIBP, CW</t>
  </si>
  <si>
    <t>BR5439A12</t>
  </si>
  <si>
    <t>WM replacement 4200 blk Knowle Ave</t>
  </si>
  <si>
    <t>LR5296F11</t>
  </si>
  <si>
    <t>Sewer Rehab-Residential Areas (Seneca Creek)</t>
  </si>
  <si>
    <t>CR1529F11</t>
  </si>
  <si>
    <t>Sewer Rehab - Residential Area (Western Branch)</t>
  </si>
  <si>
    <t>CI5296F11</t>
  </si>
  <si>
    <t>CB5134B10</t>
  </si>
  <si>
    <t>BP Gravity Thickener Upgrades Ph II, BX-GIBP, BX</t>
  </si>
  <si>
    <t>DA5422A12</t>
  </si>
  <si>
    <t>Fenwick Station (210 feet of water line relocation)</t>
  </si>
  <si>
    <t>DA5409Z12</t>
  </si>
  <si>
    <t>Shady Grove Station</t>
  </si>
  <si>
    <t>CP4231G05</t>
  </si>
  <si>
    <t>Broad Creek WWPS Elec Mech Archit Rehab</t>
  </si>
  <si>
    <t>000043.02</t>
  </si>
  <si>
    <t>CI5405A12</t>
  </si>
  <si>
    <t>Design &amp; Oversight of Assets Patuxent Center #29 Basin</t>
  </si>
  <si>
    <t>CB5149D10</t>
  </si>
  <si>
    <t>BP Anacostia LTPC Projects, CY-MJ20, CY-GIBP, CY</t>
  </si>
  <si>
    <t>CI5379A12</t>
  </si>
  <si>
    <t>Kirk Faarm - Hill Crest Ave (12RMS7496A)</t>
  </si>
  <si>
    <t>DA5372Z12</t>
  </si>
  <si>
    <t>The Courts (at Clarksburg)</t>
  </si>
  <si>
    <t>CR4374A12</t>
  </si>
  <si>
    <t>3900 RW 74th Ave SS03013002 Repl 24" Sewer Main</t>
  </si>
  <si>
    <t>LR5360A12</t>
  </si>
  <si>
    <t>Lateral/SHC Construction (Various Basins PG-1)</t>
  </si>
  <si>
    <t>LR5359A12</t>
  </si>
  <si>
    <t>Lateral/SHC Construction (Various Basins MG-2)</t>
  </si>
  <si>
    <t>DA5326Z12</t>
  </si>
  <si>
    <t>Bethesda Center</t>
  </si>
  <si>
    <t>CI5332A12</t>
  </si>
  <si>
    <t>ESA Consent Decree Projects - Little Falls</t>
  </si>
  <si>
    <t>CI5337A12</t>
  </si>
  <si>
    <t>ESA Consent Decree Projects Piscataway Creek &amp; Watts Branch</t>
  </si>
  <si>
    <t>BF2028I97</t>
  </si>
  <si>
    <t>Potomac Submerged Intake NEPA Approval</t>
  </si>
  <si>
    <t>000073.30</t>
  </si>
  <si>
    <t>MV5318B12</t>
  </si>
  <si>
    <t>Suitland Sr High School Area 9</t>
  </si>
  <si>
    <t>MV5320C12</t>
  </si>
  <si>
    <t>City of Rockville Area 11</t>
  </si>
  <si>
    <t>MV5320E12</t>
  </si>
  <si>
    <t>Norwood Sch Area 11</t>
  </si>
  <si>
    <t>MV5319E12</t>
  </si>
  <si>
    <t>Black Hill Regional Park Area 10</t>
  </si>
  <si>
    <t>MV5316B12</t>
  </si>
  <si>
    <t>Fairview Town Homes Area 7</t>
  </si>
  <si>
    <t>MV5316C12</t>
  </si>
  <si>
    <t>Fairview Apartments Are 7</t>
  </si>
  <si>
    <t>BT5111A10</t>
  </si>
  <si>
    <t>Capital Heights 1 PG County</t>
  </si>
  <si>
    <t>CI5300A11</t>
  </si>
  <si>
    <t>Sewer Rehab Northwest - ESA</t>
  </si>
  <si>
    <t>CI5302A11</t>
  </si>
  <si>
    <t>Sewer Rehab Northeast Branch ESA</t>
  </si>
  <si>
    <t>CI5295A11</t>
  </si>
  <si>
    <t>Sewer Rehab Wester Branch - ESA</t>
  </si>
  <si>
    <t>CI5296A11</t>
  </si>
  <si>
    <t>Sewer Rehab Seneca Creek - Res</t>
  </si>
  <si>
    <t>CI5297A11</t>
  </si>
  <si>
    <t>Sewer Rehab Seneca Creek- ESA</t>
  </si>
  <si>
    <t>LR4764C08</t>
  </si>
  <si>
    <t>University Park III WM Replacement Relo</t>
  </si>
  <si>
    <t>BL5285A11</t>
  </si>
  <si>
    <t>Potomac WFP Main Zone Pipeline</t>
  </si>
  <si>
    <t>000073.32</t>
  </si>
  <si>
    <t>DA5264Z11</t>
  </si>
  <si>
    <t>CB0000F00</t>
  </si>
  <si>
    <t>BP Accruals Pipes And Appurtenances</t>
  </si>
  <si>
    <t>CR5255A11</t>
  </si>
  <si>
    <t>SM Replacement Bradley Lane Bethesda</t>
  </si>
  <si>
    <t>DA5246Z11</t>
  </si>
  <si>
    <t>LL4922A08</t>
  </si>
  <si>
    <t>Rock Creek Right of Way Manhole Rehabilitation</t>
  </si>
  <si>
    <t>LR4922A08</t>
  </si>
  <si>
    <t>DA5105A10</t>
  </si>
  <si>
    <t>Potomac Farm Estates</t>
  </si>
  <si>
    <t>BR5243A11</t>
  </si>
  <si>
    <t>Keokuk St WMR Project</t>
  </si>
  <si>
    <t>DA5238Z11</t>
  </si>
  <si>
    <t>Mid Pike Plaza</t>
  </si>
  <si>
    <t>000025.04</t>
  </si>
  <si>
    <t>MV5237A11</t>
  </si>
  <si>
    <t>Specialty Valve Vault Design BOA #1</t>
  </si>
  <si>
    <t>MV5237B11</t>
  </si>
  <si>
    <t>Specialty Valve Vault Design BOA #2</t>
  </si>
  <si>
    <t>CT5182A91</t>
  </si>
  <si>
    <t>Sweitzer Lane Relief Sewer</t>
  </si>
  <si>
    <t>000172.05</t>
  </si>
  <si>
    <t>CI6000A11</t>
  </si>
  <si>
    <t>Sewer Rehab Design Paint Brandh Basin</t>
  </si>
  <si>
    <t>CI5192A11</t>
  </si>
  <si>
    <t>Sewer Rehab Design Oxon Run Basin</t>
  </si>
  <si>
    <t>CI5218A11</t>
  </si>
  <si>
    <t>Sewer Rehab Design Sligo Creek Basin</t>
  </si>
  <si>
    <t>CB5149C10</t>
  </si>
  <si>
    <t>BP Rock Creek CSS LTCP Facility Plan, DZ-LTEM, DZ</t>
  </si>
  <si>
    <t>CB5148C10</t>
  </si>
  <si>
    <t>BP Enhanced Clarification Facility, E8-GIBP, E8</t>
  </si>
  <si>
    <t>CB5149B10</t>
  </si>
  <si>
    <t>BP Potomac LTCP Projects, CZ-GIBP, CZ</t>
  </si>
  <si>
    <t>CI6001A11</t>
  </si>
  <si>
    <t>Staff Augmentation Serv BOA Contract PM0015A08</t>
  </si>
  <si>
    <t>CB5148A10</t>
  </si>
  <si>
    <t>BP Tunnel Dewatering PS, FR-GIBP, FR</t>
  </si>
  <si>
    <t>CB5148B10</t>
  </si>
  <si>
    <t>BP Div D JBAB Overflow &amp; Division, FS-GIBP, FS</t>
  </si>
  <si>
    <t>MV5189A11</t>
  </si>
  <si>
    <t>Replace 5 Meter Vaults @ Public Schools in WSSD</t>
  </si>
  <si>
    <t>MV0000A00</t>
  </si>
  <si>
    <t>MV Accrual Job Number</t>
  </si>
  <si>
    <t>LL0000A00</t>
  </si>
  <si>
    <t>Accruals SHC Renewals</t>
  </si>
  <si>
    <t>CB5149A10</t>
  </si>
  <si>
    <t>BP Potomac Pumping Station Ph III, EJ-MJ14, EJ</t>
  </si>
  <si>
    <t>CB5147B10</t>
  </si>
  <si>
    <t>BP ENR North, BI-GIBP, BI</t>
  </si>
  <si>
    <t>RE7094A09</t>
  </si>
  <si>
    <t>Oxon Hill Road Improvement</t>
  </si>
  <si>
    <t>RF7094A09</t>
  </si>
  <si>
    <t>BR5150A10</t>
  </si>
  <si>
    <t>24" Water Main &amp; Valves Carole HIghlands Tank MMIS No 9685819</t>
  </si>
  <si>
    <t>DA5142Z10</t>
  </si>
  <si>
    <t>Town Center @ Camp Springs</t>
  </si>
  <si>
    <t>CB5134A10</t>
  </si>
  <si>
    <t>BP Area Electric Substation #6, EV-GIBP, EV</t>
  </si>
  <si>
    <t>CB5133A10</t>
  </si>
  <si>
    <t>BP Dual Purpose Sed Rehab, BG-GIBP, BG</t>
  </si>
  <si>
    <t>CI5071C10</t>
  </si>
  <si>
    <t>Oxon Run Sewer Basin Rehab</t>
  </si>
  <si>
    <t>CB4168Y05</t>
  </si>
  <si>
    <t>BP Filtration/Disinf Fac Ph II, BT-GIBP, BT</t>
  </si>
  <si>
    <t>CB4168X05</t>
  </si>
  <si>
    <t>BP AM Biosolid Prog Mgmt for New Digestion Facilities (Anaerobic Digesters) XA</t>
  </si>
  <si>
    <t>BR5119A10</t>
  </si>
  <si>
    <t>HIllside I Water Main Replacement</t>
  </si>
  <si>
    <t>BR5120A10</t>
  </si>
  <si>
    <t>Hillside II Water Main Replacement</t>
  </si>
  <si>
    <t>BR5070J10</t>
  </si>
  <si>
    <t>2400-2500 Blk Old Barnaby Rd</t>
  </si>
  <si>
    <t>MV5110A10</t>
  </si>
  <si>
    <t>Franklin Ave MVR Sil Spr Mtg Cty</t>
  </si>
  <si>
    <t>DA5105Z10</t>
  </si>
  <si>
    <t>CB4168V05</t>
  </si>
  <si>
    <t>BP Instrumentation, Controls &amp; Electric EPMC, GP-GIBP, GP</t>
  </si>
  <si>
    <t>CB4168T05</t>
  </si>
  <si>
    <t>BP Filtrate Treatment Fac, EE-GIBP, EE</t>
  </si>
  <si>
    <t>MV5090A10</t>
  </si>
  <si>
    <t>Water Meter-Capital Plaza</t>
  </si>
  <si>
    <t>DA5085A10</t>
  </si>
  <si>
    <t>Quincy Manor</t>
  </si>
  <si>
    <t>DA5085Z10</t>
  </si>
  <si>
    <t>CP5059A09</t>
  </si>
  <si>
    <t>Reddy Branch WWPS Augmentation</t>
  </si>
  <si>
    <t>000061.01</t>
  </si>
  <si>
    <t>CM5060A09</t>
  </si>
  <si>
    <t>Paint Branch Sewer Basin Capacity Augmentation</t>
  </si>
  <si>
    <t>000033.08</t>
  </si>
  <si>
    <t>CB4168Q05</t>
  </si>
  <si>
    <t>BP Tunnel, EG-GIBP, EG</t>
  </si>
  <si>
    <t>CB4168R05</t>
  </si>
  <si>
    <t>BP Anacostia LTCP Projects, CY-LTCP, CY</t>
  </si>
  <si>
    <t>Prince George's County HG415 Zone Water Main</t>
  </si>
  <si>
    <t>DA4623B07</t>
  </si>
  <si>
    <t>Konterra Town Center</t>
  </si>
  <si>
    <t>DA5043Z09</t>
  </si>
  <si>
    <t>BR4727R07</t>
  </si>
  <si>
    <t>7900 Glenbrook Rd (Battery Park)</t>
  </si>
  <si>
    <t>RE6885A08</t>
  </si>
  <si>
    <t>Surratts Road @ Brandywine Road Intersection Improvement</t>
  </si>
  <si>
    <t>BL4985A09</t>
  </si>
  <si>
    <t>Old Branch Avenue 30" Water Main</t>
  </si>
  <si>
    <t>CP4975A09</t>
  </si>
  <si>
    <t>Little Seneca WWPS Channel Grinder Installation</t>
  </si>
  <si>
    <t>000602.76</t>
  </si>
  <si>
    <t>CP4975B09</t>
  </si>
  <si>
    <t>Churchill WWPS Channel Grinder Installation</t>
  </si>
  <si>
    <t>CI4727Q07</t>
  </si>
  <si>
    <t>See File</t>
  </si>
  <si>
    <t>CR4966A09</t>
  </si>
  <si>
    <t>Croad Creek - 3528 Fort Foote Rd Sewer Replacement</t>
  </si>
  <si>
    <t>BR4940A09</t>
  </si>
  <si>
    <t>Rock Creek Forest WM replacement</t>
  </si>
  <si>
    <t>BR4942A09</t>
  </si>
  <si>
    <t>Rollingwood WM replacement</t>
  </si>
  <si>
    <t>BR4943A09</t>
  </si>
  <si>
    <t>Bradley Hills WM replacement</t>
  </si>
  <si>
    <t>CR4727P07</t>
  </si>
  <si>
    <t>5714 39th Ave Hyattsville MD</t>
  </si>
  <si>
    <t>CB4168O05</t>
  </si>
  <si>
    <t>BP Laboratory Upgrades, CV-GIBP, CV</t>
  </si>
  <si>
    <t>CI4926A08</t>
  </si>
  <si>
    <t>Rock Spring Park</t>
  </si>
  <si>
    <t>DA3968A04</t>
  </si>
  <si>
    <t>Center Park Property</t>
  </si>
  <si>
    <t>CB4168M05</t>
  </si>
  <si>
    <t>BP Research and Pilot for ENR grant tracking, DA</t>
  </si>
  <si>
    <t>CR4891A08</t>
  </si>
  <si>
    <t>Tantallon I Water Main Replacement PG Cty</t>
  </si>
  <si>
    <t>CR4877B08</t>
  </si>
  <si>
    <t>Chillum I Water Main Replacement PG County</t>
  </si>
  <si>
    <t>DA4888Z08</t>
  </si>
  <si>
    <t>Washington Adventist Hospital</t>
  </si>
  <si>
    <t>RW6645A07</t>
  </si>
  <si>
    <t>CP4231C05</t>
  </si>
  <si>
    <t>Broad Creek WWPS Augmentation</t>
  </si>
  <si>
    <t>MV4847F08</t>
  </si>
  <si>
    <t>MV Replace @ 202 E Diamond Ave</t>
  </si>
  <si>
    <t>DA4838Z08</t>
  </si>
  <si>
    <t>CB0000E00</t>
  </si>
  <si>
    <t>BP Accruals Total Nitrogren Removal</t>
  </si>
  <si>
    <t>Georgia Ave I WM Replacement</t>
  </si>
  <si>
    <t>DA4632D07</t>
  </si>
  <si>
    <t>Crown Property</t>
  </si>
  <si>
    <t>CB4168L05</t>
  </si>
  <si>
    <t>BP Enhanced Nitrogen Removal Fac. (ENRF), E9-GIBP, E9</t>
  </si>
  <si>
    <t>CB4168K05</t>
  </si>
  <si>
    <t>BP Nit/Denit Facilities, BR-GIBP, BR</t>
  </si>
  <si>
    <t>DA4788Z08</t>
  </si>
  <si>
    <t>Mill Branch Shopping Center @ Crain Hwy</t>
  </si>
  <si>
    <t>DA4789Z08</t>
  </si>
  <si>
    <t>Camp Springs</t>
  </si>
  <si>
    <t>DA4756Z08</t>
  </si>
  <si>
    <t>Mike Cipriano Crossing</t>
  </si>
  <si>
    <t>DA4632E07</t>
  </si>
  <si>
    <t>Crown Farm</t>
  </si>
  <si>
    <t>DA4632C07</t>
  </si>
  <si>
    <t>Crown Farm Neighborhood 3</t>
  </si>
  <si>
    <t>DA4623C07</t>
  </si>
  <si>
    <t>Konterra Town Center East Part 3</t>
  </si>
  <si>
    <t>000093.01</t>
  </si>
  <si>
    <t>DA4083B05</t>
  </si>
  <si>
    <t>Brock Hall</t>
  </si>
  <si>
    <t>CR4545Y07</t>
  </si>
  <si>
    <t>4425 Garrett Park Rd</t>
  </si>
  <si>
    <t>DA4632A07</t>
  </si>
  <si>
    <t>CB4168J05</t>
  </si>
  <si>
    <t>BP Future Sewer Upgrades, A4-MJ14, A4-MJ03, A4</t>
  </si>
  <si>
    <t>BR4540R07</t>
  </si>
  <si>
    <t>4700-5800 Blk Dade St</t>
  </si>
  <si>
    <t>CD4680A07</t>
  </si>
  <si>
    <t>Western Branch Scum Mods</t>
  </si>
  <si>
    <t>000647.41</t>
  </si>
  <si>
    <t>DA4637Z07</t>
  </si>
  <si>
    <t>Holladay @ Edgemoor</t>
  </si>
  <si>
    <t>CI4627A07</t>
  </si>
  <si>
    <t>Mont Co Joc Contract For Sewer</t>
  </si>
  <si>
    <t>CI4628A07</t>
  </si>
  <si>
    <t>PG Joc Contract For Sewer Rehabs</t>
  </si>
  <si>
    <t>DA4632Z07</t>
  </si>
  <si>
    <t>The Crown Property</t>
  </si>
  <si>
    <t>DA4249A05</t>
  </si>
  <si>
    <t>Karington Parts 1, 2 &amp; 3</t>
  </si>
  <si>
    <t>000086.19</t>
  </si>
  <si>
    <t>DA4623Z07</t>
  </si>
  <si>
    <t>BR0000A00</t>
  </si>
  <si>
    <t>Gordian Group Fee - Allocate to JOC Projects</t>
  </si>
  <si>
    <t>DA4599Z07</t>
  </si>
  <si>
    <t>Westphalia</t>
  </si>
  <si>
    <t>DA4593Z07</t>
  </si>
  <si>
    <t>Locust Hill</t>
  </si>
  <si>
    <t>CB3555B03</t>
  </si>
  <si>
    <t>Mattawoman WWTP Upgrades</t>
  </si>
  <si>
    <t>000075.21</t>
  </si>
  <si>
    <t>BR4545A07</t>
  </si>
  <si>
    <t>Emergency Contract Work</t>
  </si>
  <si>
    <t>BR4543D07</t>
  </si>
  <si>
    <t>Regent Park</t>
  </si>
  <si>
    <t>CB4168G05</t>
  </si>
  <si>
    <t>BP Misc Facility Projects, CH-GIBP, CH</t>
  </si>
  <si>
    <t>DA4532Z06</t>
  </si>
  <si>
    <t>Mazza Grandmarc Apartments</t>
  </si>
  <si>
    <t>BR4527A06</t>
  </si>
  <si>
    <t>Emergency Contract Work CC NOrth</t>
  </si>
  <si>
    <t>BR4528A06</t>
  </si>
  <si>
    <t>Emergency Contract Work CC West</t>
  </si>
  <si>
    <t>BR4530A06</t>
  </si>
  <si>
    <t>Emergency Contract Work CC South</t>
  </si>
  <si>
    <t>DA4475Z06</t>
  </si>
  <si>
    <t>Montpelier Hills (Muirkirk Rd @ Apache Tears Cir)</t>
  </si>
  <si>
    <t>CB4168D05</t>
  </si>
  <si>
    <t>BP Solids Processing Facility DSLF, XZ-GIBP, XZ</t>
  </si>
  <si>
    <t>DA4414Z06</t>
  </si>
  <si>
    <t>Continuation of DA31113Z01 (Oak Creek Club)</t>
  </si>
  <si>
    <t>DA3966C04</t>
  </si>
  <si>
    <t>Woodburn Estates</t>
  </si>
  <si>
    <t>DA4358Z06</t>
  </si>
  <si>
    <t>Smith Home Farms</t>
  </si>
  <si>
    <t>DA4332Z06</t>
  </si>
  <si>
    <t>West Piscataway - Livingston Rd</t>
  </si>
  <si>
    <t>DA4329Z06</t>
  </si>
  <si>
    <t>Queen Anne School Intersection of Oak Grove Rd</t>
  </si>
  <si>
    <t>DA4317Z06</t>
  </si>
  <si>
    <t>West Hyattsville Ager Road</t>
  </si>
  <si>
    <t>DA4311Z06</t>
  </si>
  <si>
    <t>National Harbor (continuation  of DA3177Z01)</t>
  </si>
  <si>
    <t>DA3386C02</t>
  </si>
  <si>
    <t>St James</t>
  </si>
  <si>
    <t>DA4249Z05</t>
  </si>
  <si>
    <t>Karington</t>
  </si>
  <si>
    <t>CB3165Z01</t>
  </si>
  <si>
    <t>BP Liquid Processing PM, A2-GIBP, A2</t>
  </si>
  <si>
    <t>CB4168B05</t>
  </si>
  <si>
    <t>BP Digestion Facility Site Prep, YZ-GIBP, YZ</t>
  </si>
  <si>
    <t>CB4168C05</t>
  </si>
  <si>
    <t>BP Upper Potomac Interceptor Rehab, G4-MJ16, G4</t>
  </si>
  <si>
    <t>CB4168A05</t>
  </si>
  <si>
    <t>BP Plantwide Project PM, AL-GIBP, AL</t>
  </si>
  <si>
    <t>BD4171A05</t>
  </si>
  <si>
    <t>Brighton Dam Trailer Replacement</t>
  </si>
  <si>
    <t>DA4161Z05</t>
  </si>
  <si>
    <t>Naylor Rd</t>
  </si>
  <si>
    <t>DA3765B03</t>
  </si>
  <si>
    <t>Aragona Village/Old Fort Road</t>
  </si>
  <si>
    <t>CB3165X01</t>
  </si>
  <si>
    <t>BP 388 Solids Processing Prog Mgmt (Biosolids Processes Upgrades), AM</t>
  </si>
  <si>
    <t>CB3165W01</t>
  </si>
  <si>
    <t>BP Centrifuge Thickner Facility, XB-GIBP, XB</t>
  </si>
  <si>
    <t>DA4027Z05</t>
  </si>
  <si>
    <t>Crain Hwy Brandywine 301 Industrial Park</t>
  </si>
  <si>
    <t>DA3993Z04</t>
  </si>
  <si>
    <t>Tapestry (Fred Rd @ Greenridge &amp; Greenbrook Dr)</t>
  </si>
  <si>
    <t>000084.65</t>
  </si>
  <si>
    <t>DA3966Z04</t>
  </si>
  <si>
    <t>DA3968Z04</t>
  </si>
  <si>
    <t>Airpark North Business Park</t>
  </si>
  <si>
    <t>CB0000C00</t>
  </si>
  <si>
    <t>BP Accruals Biological Nutrient Removal</t>
  </si>
  <si>
    <t>000022.08</t>
  </si>
  <si>
    <t>CB0000D00</t>
  </si>
  <si>
    <t>BP Accruals Plant Wide Projects</t>
  </si>
  <si>
    <t>CB0000B00</t>
  </si>
  <si>
    <t>BP Accruals Biosolids Management</t>
  </si>
  <si>
    <t>CB0000A00</t>
  </si>
  <si>
    <t>BP Accruals Liquid Train Process</t>
  </si>
  <si>
    <t>DA6412Z85</t>
  </si>
  <si>
    <t>Golden Property Glenmont Mews</t>
  </si>
  <si>
    <t>DA3933Z04</t>
  </si>
  <si>
    <t>Bellefonte Property (8201 Woodyard Rd Clinton 20735</t>
  </si>
  <si>
    <t>DA3909Z04</t>
  </si>
  <si>
    <t>Bost Lane</t>
  </si>
  <si>
    <t>DA7196L87</t>
  </si>
  <si>
    <t>Mellwood Hills Section B</t>
  </si>
  <si>
    <t>DA3882Z04</t>
  </si>
  <si>
    <t>Clagett Property</t>
  </si>
  <si>
    <t>000084.01</t>
  </si>
  <si>
    <t>DA9381Z92</t>
  </si>
  <si>
    <t>Lakeview at Brandywine</t>
  </si>
  <si>
    <t>CB3165U01</t>
  </si>
  <si>
    <t>BP Secondary Treatment Facilities (Various Projects), TO</t>
  </si>
  <si>
    <t>DA3765Z03</t>
  </si>
  <si>
    <t>Aragona Village</t>
  </si>
  <si>
    <t>CB3165S01</t>
  </si>
  <si>
    <t>BP New Digestion Facilities, XA-GIBP, XA</t>
  </si>
  <si>
    <t>CB3165T01</t>
  </si>
  <si>
    <t>BP Filtration and Disinfection Fac. Upgrades, UC-GIBP, UC</t>
  </si>
  <si>
    <t>CB3165P01</t>
  </si>
  <si>
    <t>BP Raw Water Pumping Stations Upgrade, UD</t>
  </si>
  <si>
    <t>CB3165Q01</t>
  </si>
  <si>
    <t>BP Potomac Interceptor Rehabilitation, N7-MJ26, N7</t>
  </si>
  <si>
    <t>CB3165M01</t>
  </si>
  <si>
    <t>BP 50416-Elec Power Sys-Switch Gear, TZ</t>
  </si>
  <si>
    <t>Patuxent WPF Phase II Expansion</t>
  </si>
  <si>
    <t>DA3634Z03</t>
  </si>
  <si>
    <t>Part of Parcel 910 &amp; OUtlot 1B (Watkins Mill Rd)</t>
  </si>
  <si>
    <t>DA3599Z03</t>
  </si>
  <si>
    <t>East Marlton Sec 18, 19, 20 &amp; 21 - Lake Marlton Ave</t>
  </si>
  <si>
    <t>000105.01</t>
  </si>
  <si>
    <t>CB3165K01</t>
  </si>
  <si>
    <t>BP DCFA 371 / Nitrification Facilities Upgrade-Preliminary Design, TQ</t>
  </si>
  <si>
    <t>BE3061D01</t>
  </si>
  <si>
    <t>North Woodside Standpipe</t>
  </si>
  <si>
    <t>DA6952Z86</t>
  </si>
  <si>
    <t>Indian Queen south - Oxon Hill</t>
  </si>
  <si>
    <t>CB3165H01</t>
  </si>
  <si>
    <t>BP Miscellaneous Projects, YD-GIBP, YD</t>
  </si>
  <si>
    <t>RW2394A93</t>
  </si>
  <si>
    <t>US-1 SBR Gorman Ave to Laurel</t>
  </si>
  <si>
    <t>DA3496Z02</t>
  </si>
  <si>
    <t>Marbury North (Land &amp; Commercial, Inc.)</t>
  </si>
  <si>
    <t>CP3226B02</t>
  </si>
  <si>
    <t>Cabin Branch WWPS Force Main</t>
  </si>
  <si>
    <t>000084.61</t>
  </si>
  <si>
    <t>DA1543Z96</t>
  </si>
  <si>
    <t>The Villages of Piscataway (continued 5631)</t>
  </si>
  <si>
    <t>DA3386Z02</t>
  </si>
  <si>
    <t>St. James Property</t>
  </si>
  <si>
    <t>DA3326Z02</t>
  </si>
  <si>
    <t>Clarksburg Triangle</t>
  </si>
  <si>
    <t>000046.14</t>
  </si>
  <si>
    <t>DA2425Z99</t>
  </si>
  <si>
    <t>Manning Road - Manokeek</t>
  </si>
  <si>
    <t>CB2825S00</t>
  </si>
  <si>
    <t>BP DCFA 246B GRIT Chamber Buildings Upgrade 1&amp;2, TF</t>
  </si>
  <si>
    <t>RW4347A98</t>
  </si>
  <si>
    <t>MD117</t>
  </si>
  <si>
    <t>CB2825I00</t>
  </si>
  <si>
    <t>BP BNR PHASE 2, TK</t>
  </si>
  <si>
    <t>BI0000A00</t>
  </si>
  <si>
    <t>Accruals</t>
  </si>
  <si>
    <t>BL9772A93</t>
  </si>
  <si>
    <t>BL9583A92</t>
  </si>
  <si>
    <t>BL9544A92</t>
  </si>
  <si>
    <t>BR9160A91</t>
  </si>
  <si>
    <t>BR9158A91</t>
  </si>
  <si>
    <t>Takoma Park</t>
  </si>
  <si>
    <t>BL7830E88</t>
  </si>
  <si>
    <t>McKendree Road Water Main Part 1</t>
  </si>
  <si>
    <t>000120.08</t>
  </si>
  <si>
    <t>BL1996A97</t>
  </si>
  <si>
    <t>BL1755A96</t>
  </si>
  <si>
    <t>RS0000A00</t>
  </si>
  <si>
    <t>RW0000A00</t>
  </si>
  <si>
    <t>DP0000A00</t>
  </si>
  <si>
    <t>Accrual Dummy Job No</t>
  </si>
  <si>
    <t>BM0000A00</t>
  </si>
  <si>
    <t>Water Bond Accruals</t>
  </si>
  <si>
    <t>CM0000A00</t>
  </si>
  <si>
    <t>Accrued Expenses Sewr Bd</t>
  </si>
  <si>
    <t>AM0000A00</t>
  </si>
  <si>
    <t>Accrued Expenses Genl Bd</t>
  </si>
  <si>
    <t>Duane Patterson</t>
  </si>
  <si>
    <t>A</t>
  </si>
  <si>
    <t>B</t>
  </si>
  <si>
    <t>Mitchell Mahanand</t>
  </si>
  <si>
    <t>Robert Spigone *</t>
  </si>
  <si>
    <t>Mohammed Nawabi *</t>
  </si>
  <si>
    <t>WSP</t>
  </si>
  <si>
    <t>BOTA</t>
  </si>
  <si>
    <t>Derrick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</si>
</sst>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d\-mmm\-yy"/>
  </numFmts>
  <fonts count="7" x14ac:knownFonts="1">
    <font>
      <sz val="11"/>
      <color theme="1"/>
      <name val="Calibri"/>
      <family val="2"/>
      <scheme val="minor"/>
    </font>
    <font>
      <u/>
      <sz val="8"/>
      <name val="Tahoma"/>
      <family val="2"/>
    </font>
    <font>
      <b/>
      <sz val="8"/>
      <name val="Tahoma"/>
      <family val="2"/>
    </font>
    <font>
      <sz val="11"/>
      <color rgb="FF000000"/>
      <name val="Calibri"/>
      <family val="2"/>
    </font>
    <font>
      <sz val="10"/>
      <color indexed="8"/>
      <name val="Arial"/>
    </font>
    <font>
      <sz val="11"/>
      <color indexed="8"/>
      <name val="Calibri"/>
    </font>
    <font>
      <sz val="11"/>
      <color indexed="8"/>
      <name val="Calibri"/>
      <family val="2"/>
    </font>
  </fonts>
  <fills count="8">
    <fill>
      <patternFill patternType="none"/>
    </fill>
    <fill>
      <patternFill patternType="gray125"/>
    </fill>
    <fill>
      <patternFill patternType="solid">
        <fgColor theme="8" tint="0.59999389629810485"/>
        <bgColor indexed="64"/>
      </patternFill>
    </fill>
    <fill>
      <patternFill patternType="solid">
        <fgColor rgb="FFFFFFFF"/>
        <bgColor indexed="64"/>
      </patternFill>
    </fill>
    <fill>
      <patternFill patternType="solid">
        <fgColor rgb="FFB8CCE4"/>
        <bgColor indexed="64"/>
      </patternFill>
    </fill>
    <fill>
      <patternFill patternType="solid">
        <fgColor rgb="FFFFFF00"/>
        <bgColor indexed="64"/>
      </patternFill>
    </fill>
    <fill>
      <patternFill patternType="solid">
        <fgColor theme="7" tint="0.79998168889431442"/>
        <bgColor indexed="64"/>
      </patternFill>
    </fill>
    <fill>
      <patternFill patternType="solid">
        <fgColor indexed="22"/>
        <bgColor indexed="0"/>
      </patternFill>
    </fill>
  </fills>
  <borders count="1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s>
  <cellStyleXfs count="2">
    <xf numFmtId="0" fontId="0" fillId="0" borderId="0"/>
    <xf numFmtId="0" fontId="4" fillId="0" borderId="0"/>
  </cellStyleXfs>
  <cellXfs count="34">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2" fillId="2" borderId="3" xfId="0" applyFont="1" applyFill="1" applyBorder="1" applyAlignment="1" applyProtection="1">
      <alignment horizontal="center"/>
      <protection locked="0"/>
    </xf>
    <xf numFmtId="0" fontId="2" fillId="2" borderId="4" xfId="0" applyFont="1" applyFill="1" applyBorder="1" applyAlignment="1" applyProtection="1">
      <alignment horizontal="center"/>
      <protection locked="0"/>
    </xf>
    <xf numFmtId="0" fontId="2" fillId="2" borderId="5" xfId="0" applyFont="1" applyFill="1" applyBorder="1" applyAlignment="1" applyProtection="1">
      <alignment horizontal="center"/>
      <protection locked="0"/>
    </xf>
    <xf numFmtId="0" fontId="2" fillId="2" borderId="6" xfId="0" applyFont="1" applyFill="1" applyBorder="1" applyAlignment="1" applyProtection="1">
      <alignment horizontal="center"/>
      <protection locked="0"/>
    </xf>
    <xf numFmtId="0" fontId="2" fillId="2" borderId="7" xfId="0" applyFont="1" applyFill="1" applyBorder="1" applyAlignment="1" applyProtection="1">
      <alignment horizontal="center"/>
      <protection locked="0"/>
    </xf>
    <xf numFmtId="0" fontId="2" fillId="2" borderId="8" xfId="0" applyFont="1" applyFill="1" applyBorder="1" applyAlignment="1" applyProtection="1">
      <alignment horizontal="center"/>
      <protection locked="0"/>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0" xfId="0" applyFont="1" applyFill="1" applyBorder="1" applyAlignment="1">
      <alignment vertical="center"/>
    </xf>
    <xf numFmtId="0" fontId="3" fillId="3" borderId="0" xfId="0" applyFont="1" applyFill="1" applyAlignment="1">
      <alignment vertical="center"/>
    </xf>
    <xf numFmtId="0" fontId="3" fillId="3" borderId="11" xfId="0" applyFont="1" applyFill="1" applyBorder="1" applyAlignment="1">
      <alignment vertical="center"/>
    </xf>
    <xf numFmtId="0" fontId="3" fillId="4" borderId="10" xfId="0" applyFont="1" applyFill="1" applyBorder="1" applyAlignment="1">
      <alignment vertical="center"/>
    </xf>
    <xf numFmtId="0" fontId="3" fillId="4" borderId="10" xfId="0" applyFont="1" applyFill="1" applyBorder="1" applyAlignment="1">
      <alignment horizontal="center" vertical="center"/>
    </xf>
    <xf numFmtId="0" fontId="3" fillId="5" borderId="10" xfId="0" applyFont="1" applyFill="1" applyBorder="1" applyAlignment="1">
      <alignment vertical="center"/>
    </xf>
    <xf numFmtId="0" fontId="3" fillId="0" borderId="10" xfId="0" applyFont="1" applyBorder="1" applyAlignment="1">
      <alignment horizontal="center" vertical="center"/>
    </xf>
    <xf numFmtId="0" fontId="3" fillId="0" borderId="10" xfId="0"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center" vertical="center"/>
    </xf>
    <xf numFmtId="164" fontId="0" fillId="6" borderId="6" xfId="0" applyNumberFormat="1" applyFill="1"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0" fontId="5" fillId="7" borderId="14" xfId="1" applyFont="1" applyFill="1" applyBorder="1" applyAlignment="1">
      <alignment horizontal="center"/>
    </xf>
    <xf numFmtId="0" fontId="6" fillId="7" borderId="14" xfId="1" applyFont="1" applyFill="1" applyBorder="1" applyAlignment="1">
      <alignment horizontal="center"/>
    </xf>
    <xf numFmtId="0" fontId="5" fillId="0" borderId="15" xfId="1" applyFont="1" applyBorder="1" applyAlignment="1">
      <alignment horizontal="right"/>
    </xf>
    <xf numFmtId="0" fontId="5" fillId="0" borderId="15" xfId="1" applyFont="1" applyBorder="1"/>
    <xf numFmtId="165" fontId="5" fillId="0" borderId="15" xfId="1" applyNumberFormat="1" applyFont="1" applyBorder="1" applyAlignment="1">
      <alignment horizontal="right"/>
    </xf>
    <xf numFmtId="0" fontId="4" fillId="0" borderId="15" xfId="1" applyBorder="1"/>
    <xf numFmtId="0" fontId="4" fillId="0" borderId="0" xfId="1"/>
    <xf numFmtId="165" fontId="5" fillId="0" borderId="0" xfId="1" applyNumberFormat="1" applyFont="1" applyAlignment="1">
      <alignment horizontal="right"/>
    </xf>
    <xf numFmtId="0" fontId="3" fillId="3" borderId="16" xfId="0" applyFont="1" applyFill="1" applyBorder="1" applyAlignment="1">
      <alignment horizontal="center" vertical="center"/>
    </xf>
  </cellXfs>
  <cellStyles count="2">
    <cellStyle name="Normal" xfId="0" builtinId="0"/>
    <cellStyle name="Normal_Sheet1" xfId="1" xr:uid="{11120679-A922-48FB-93DF-9F3DE9678E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7074F-F149-47C0-AD55-A4E2767CFBDF}">
  <dimension ref="A1:J3073"/>
  <sheetViews>
    <sheetView workbookViewId="0">
      <pane ySplit="1" topLeftCell="A2" activePane="bottomLeft" state="frozen"/>
      <selection pane="bottomLeft" activeCell="C1" sqref="C1"/>
    </sheetView>
  </sheetViews>
  <sheetFormatPr defaultRowHeight="14.5" x14ac:dyDescent="0.35"/>
  <cols>
    <col min="1" max="1" width="6.6328125" bestFit="1" customWidth="1"/>
    <col min="2" max="2" width="8" bestFit="1" customWidth="1"/>
    <col min="3" max="3" width="17.90625" customWidth="1"/>
    <col min="4" max="4" width="60.81640625" customWidth="1"/>
    <col min="5" max="7" width="15.81640625" customWidth="1"/>
    <col min="8" max="10" width="13.81640625" customWidth="1"/>
  </cols>
  <sheetData>
    <row r="1" spans="1:10" x14ac:dyDescent="0.35">
      <c r="A1" s="25" t="s">
        <v>202</v>
      </c>
      <c r="B1" s="25" t="s">
        <v>203</v>
      </c>
      <c r="C1" s="25" t="s">
        <v>204</v>
      </c>
      <c r="D1" s="25" t="s">
        <v>205</v>
      </c>
      <c r="E1" s="25" t="s">
        <v>206</v>
      </c>
      <c r="F1" s="25" t="s">
        <v>207</v>
      </c>
      <c r="G1" s="25" t="s">
        <v>208</v>
      </c>
      <c r="H1" s="26" t="s">
        <v>209</v>
      </c>
      <c r="I1" s="25" t="s">
        <v>210</v>
      </c>
      <c r="J1" s="26" t="s">
        <v>211</v>
      </c>
    </row>
    <row r="2" spans="1:10" x14ac:dyDescent="0.35">
      <c r="A2" s="27" t="str">
        <f t="shared" ref="A2:A65" si="0">LEFT(C2,2)</f>
        <v>CI</v>
      </c>
      <c r="B2" s="27" t="str">
        <f t="shared" ref="B2:B65" si="1">MID(C2,3,5)</f>
        <v>7605A</v>
      </c>
      <c r="C2" s="28" t="s">
        <v>212</v>
      </c>
      <c r="D2" s="28" t="s">
        <v>213</v>
      </c>
      <c r="E2" s="29">
        <v>45017</v>
      </c>
      <c r="F2" s="30"/>
      <c r="G2" s="29">
        <v>45027.433958333335</v>
      </c>
      <c r="H2" s="28" t="s">
        <v>214</v>
      </c>
      <c r="I2" s="28" t="s">
        <v>215</v>
      </c>
      <c r="J2" s="28" t="s">
        <v>216</v>
      </c>
    </row>
    <row r="3" spans="1:10" x14ac:dyDescent="0.35">
      <c r="A3" s="27" t="str">
        <f t="shared" si="0"/>
        <v>DA</v>
      </c>
      <c r="B3" s="27" t="str">
        <f t="shared" si="1"/>
        <v>7623Z</v>
      </c>
      <c r="C3" s="28" t="s">
        <v>217</v>
      </c>
      <c r="D3" s="28" t="s">
        <v>218</v>
      </c>
      <c r="E3" s="29">
        <v>45017</v>
      </c>
      <c r="F3" s="30"/>
      <c r="G3" s="29">
        <v>45026.717766203707</v>
      </c>
      <c r="H3" s="28" t="s">
        <v>219</v>
      </c>
      <c r="I3" s="28" t="s">
        <v>219</v>
      </c>
      <c r="J3" s="28" t="s">
        <v>219</v>
      </c>
    </row>
    <row r="4" spans="1:10" x14ac:dyDescent="0.35">
      <c r="A4" s="27" t="str">
        <f t="shared" si="0"/>
        <v>DA</v>
      </c>
      <c r="B4" s="27" t="str">
        <f t="shared" si="1"/>
        <v>7622Z</v>
      </c>
      <c r="C4" s="28" t="s">
        <v>220</v>
      </c>
      <c r="D4" s="28" t="s">
        <v>221</v>
      </c>
      <c r="E4" s="29">
        <v>45017</v>
      </c>
      <c r="F4" s="30"/>
      <c r="G4" s="29">
        <v>45026.71671296296</v>
      </c>
      <c r="H4" s="28" t="s">
        <v>219</v>
      </c>
      <c r="I4" s="28" t="s">
        <v>219</v>
      </c>
      <c r="J4" s="28" t="s">
        <v>219</v>
      </c>
    </row>
    <row r="5" spans="1:10" x14ac:dyDescent="0.35">
      <c r="A5" s="27" t="str">
        <f t="shared" si="0"/>
        <v>LR</v>
      </c>
      <c r="B5" s="27" t="str">
        <f t="shared" si="1"/>
        <v>7358B</v>
      </c>
      <c r="C5" s="28" t="s">
        <v>222</v>
      </c>
      <c r="D5" s="28" t="s">
        <v>223</v>
      </c>
      <c r="E5" s="29">
        <v>45017</v>
      </c>
      <c r="F5" s="30"/>
      <c r="G5" s="29">
        <v>45026.579629629632</v>
      </c>
      <c r="H5" s="28" t="s">
        <v>219</v>
      </c>
      <c r="I5" s="28" t="s">
        <v>219</v>
      </c>
      <c r="J5" s="28" t="s">
        <v>219</v>
      </c>
    </row>
    <row r="6" spans="1:10" x14ac:dyDescent="0.35">
      <c r="A6" s="27" t="str">
        <f t="shared" si="0"/>
        <v>CI</v>
      </c>
      <c r="B6" s="27" t="str">
        <f t="shared" si="1"/>
        <v>7358B</v>
      </c>
      <c r="C6" s="28" t="s">
        <v>224</v>
      </c>
      <c r="D6" s="28" t="s">
        <v>225</v>
      </c>
      <c r="E6" s="29">
        <v>45017</v>
      </c>
      <c r="F6" s="30"/>
      <c r="G6" s="29">
        <v>45026.578900462962</v>
      </c>
      <c r="H6" s="28" t="s">
        <v>214</v>
      </c>
      <c r="I6" s="28" t="s">
        <v>226</v>
      </c>
      <c r="J6" s="28" t="s">
        <v>216</v>
      </c>
    </row>
    <row r="7" spans="1:10" x14ac:dyDescent="0.35">
      <c r="A7" s="27" t="str">
        <f t="shared" si="0"/>
        <v>CR</v>
      </c>
      <c r="B7" s="27" t="str">
        <f t="shared" si="1"/>
        <v>7358B</v>
      </c>
      <c r="C7" s="28" t="s">
        <v>227</v>
      </c>
      <c r="D7" s="28" t="s">
        <v>228</v>
      </c>
      <c r="E7" s="29">
        <v>45017</v>
      </c>
      <c r="F7" s="30"/>
      <c r="G7" s="29">
        <v>45026.578206018516</v>
      </c>
      <c r="H7" s="28" t="s">
        <v>214</v>
      </c>
      <c r="I7" s="28" t="s">
        <v>226</v>
      </c>
      <c r="J7" s="28" t="s">
        <v>216</v>
      </c>
    </row>
    <row r="8" spans="1:10" x14ac:dyDescent="0.35">
      <c r="A8" s="27" t="str">
        <f t="shared" si="0"/>
        <v>LR</v>
      </c>
      <c r="B8" s="27" t="str">
        <f t="shared" si="1"/>
        <v>7358C</v>
      </c>
      <c r="C8" s="28" t="s">
        <v>229</v>
      </c>
      <c r="D8" s="28" t="s">
        <v>230</v>
      </c>
      <c r="E8" s="29">
        <v>45017</v>
      </c>
      <c r="F8" s="30"/>
      <c r="G8" s="29">
        <v>45026.57403935185</v>
      </c>
      <c r="H8" s="28" t="s">
        <v>219</v>
      </c>
      <c r="I8" s="28" t="s">
        <v>219</v>
      </c>
      <c r="J8" s="28" t="s">
        <v>219</v>
      </c>
    </row>
    <row r="9" spans="1:10" x14ac:dyDescent="0.35">
      <c r="A9" s="27" t="str">
        <f t="shared" si="0"/>
        <v>CI</v>
      </c>
      <c r="B9" s="27" t="str">
        <f t="shared" si="1"/>
        <v>7358C</v>
      </c>
      <c r="C9" s="28" t="s">
        <v>231</v>
      </c>
      <c r="D9" s="28" t="s">
        <v>232</v>
      </c>
      <c r="E9" s="29">
        <v>45017</v>
      </c>
      <c r="F9" s="30"/>
      <c r="G9" s="29">
        <v>45026.573483796295</v>
      </c>
      <c r="H9" s="28" t="s">
        <v>214</v>
      </c>
      <c r="I9" s="28" t="s">
        <v>226</v>
      </c>
      <c r="J9" s="28" t="s">
        <v>216</v>
      </c>
    </row>
    <row r="10" spans="1:10" x14ac:dyDescent="0.35">
      <c r="A10" s="27" t="str">
        <f t="shared" si="0"/>
        <v>CR</v>
      </c>
      <c r="B10" s="27" t="str">
        <f t="shared" si="1"/>
        <v>7358C</v>
      </c>
      <c r="C10" s="28" t="s">
        <v>233</v>
      </c>
      <c r="D10" s="28" t="s">
        <v>234</v>
      </c>
      <c r="E10" s="29">
        <v>45017</v>
      </c>
      <c r="F10" s="30"/>
      <c r="G10" s="29">
        <v>45026.572928240741</v>
      </c>
      <c r="H10" s="28" t="s">
        <v>214</v>
      </c>
      <c r="I10" s="28" t="s">
        <v>226</v>
      </c>
      <c r="J10" s="28" t="s">
        <v>216</v>
      </c>
    </row>
    <row r="11" spans="1:10" x14ac:dyDescent="0.35">
      <c r="A11" s="27" t="str">
        <f t="shared" si="0"/>
        <v>DA</v>
      </c>
      <c r="B11" s="27" t="str">
        <f t="shared" si="1"/>
        <v>7557A</v>
      </c>
      <c r="C11" s="28" t="s">
        <v>235</v>
      </c>
      <c r="D11" s="28" t="s">
        <v>236</v>
      </c>
      <c r="E11" s="29">
        <v>45017</v>
      </c>
      <c r="F11" s="31"/>
      <c r="G11" s="29">
        <v>45026.488668981481</v>
      </c>
      <c r="H11" s="28" t="s">
        <v>219</v>
      </c>
      <c r="I11" s="28" t="s">
        <v>219</v>
      </c>
      <c r="J11" s="28" t="s">
        <v>219</v>
      </c>
    </row>
    <row r="12" spans="1:10" x14ac:dyDescent="0.35">
      <c r="A12" s="27" t="str">
        <f t="shared" si="0"/>
        <v>DR</v>
      </c>
      <c r="B12" s="27" t="str">
        <f t="shared" si="1"/>
        <v>7621A</v>
      </c>
      <c r="C12" s="28" t="s">
        <v>237</v>
      </c>
      <c r="D12" s="28" t="s">
        <v>238</v>
      </c>
      <c r="E12" s="29">
        <v>45017</v>
      </c>
      <c r="F12" s="31"/>
      <c r="G12" s="29">
        <v>45022.608124999999</v>
      </c>
      <c r="H12" s="28" t="s">
        <v>219</v>
      </c>
      <c r="I12" s="28" t="s">
        <v>219</v>
      </c>
      <c r="J12" s="28" t="s">
        <v>219</v>
      </c>
    </row>
    <row r="13" spans="1:10" x14ac:dyDescent="0.35">
      <c r="A13" s="27" t="str">
        <f t="shared" si="0"/>
        <v>DA</v>
      </c>
      <c r="B13" s="27" t="str">
        <f t="shared" si="1"/>
        <v>7620Z</v>
      </c>
      <c r="C13" s="28" t="s">
        <v>239</v>
      </c>
      <c r="D13" s="28" t="s">
        <v>240</v>
      </c>
      <c r="E13" s="29">
        <v>45017</v>
      </c>
      <c r="F13" s="31"/>
      <c r="G13" s="29">
        <v>45020.48201388889</v>
      </c>
      <c r="H13" s="28" t="s">
        <v>219</v>
      </c>
      <c r="I13" s="28" t="s">
        <v>219</v>
      </c>
      <c r="J13" s="28" t="s">
        <v>219</v>
      </c>
    </row>
    <row r="14" spans="1:10" x14ac:dyDescent="0.35">
      <c r="A14" s="27" t="str">
        <f t="shared" si="0"/>
        <v>DA</v>
      </c>
      <c r="B14" s="27" t="str">
        <f t="shared" si="1"/>
        <v>7619Z</v>
      </c>
      <c r="C14" s="28" t="s">
        <v>241</v>
      </c>
      <c r="D14" s="28" t="s">
        <v>242</v>
      </c>
      <c r="E14" s="29">
        <v>45017</v>
      </c>
      <c r="F14" s="30"/>
      <c r="G14" s="29">
        <v>45020.480810185189</v>
      </c>
      <c r="H14" s="28" t="s">
        <v>219</v>
      </c>
      <c r="I14" s="28" t="s">
        <v>219</v>
      </c>
      <c r="J14" s="28" t="s">
        <v>219</v>
      </c>
    </row>
    <row r="15" spans="1:10" x14ac:dyDescent="0.35">
      <c r="A15" s="27" t="str">
        <f t="shared" si="0"/>
        <v>DA</v>
      </c>
      <c r="B15" s="27" t="str">
        <f t="shared" si="1"/>
        <v>7618Z</v>
      </c>
      <c r="C15" s="28" t="s">
        <v>243</v>
      </c>
      <c r="D15" s="28" t="s">
        <v>244</v>
      </c>
      <c r="E15" s="29">
        <v>45017</v>
      </c>
      <c r="F15" s="31"/>
      <c r="G15" s="29">
        <v>45019.461168981485</v>
      </c>
      <c r="H15" s="28" t="s">
        <v>219</v>
      </c>
      <c r="I15" s="28" t="s">
        <v>219</v>
      </c>
      <c r="J15" s="28" t="s">
        <v>219</v>
      </c>
    </row>
    <row r="16" spans="1:10" x14ac:dyDescent="0.35">
      <c r="A16" s="27" t="str">
        <f t="shared" si="0"/>
        <v>DA</v>
      </c>
      <c r="B16" s="27" t="str">
        <f t="shared" si="1"/>
        <v>7617Z</v>
      </c>
      <c r="C16" s="28" t="s">
        <v>245</v>
      </c>
      <c r="D16" s="28" t="s">
        <v>246</v>
      </c>
      <c r="E16" s="29">
        <v>45017</v>
      </c>
      <c r="F16" s="30"/>
      <c r="G16" s="29">
        <v>45019.45884259259</v>
      </c>
      <c r="H16" s="28" t="s">
        <v>219</v>
      </c>
      <c r="I16" s="28" t="s">
        <v>219</v>
      </c>
      <c r="J16" s="28" t="s">
        <v>219</v>
      </c>
    </row>
    <row r="17" spans="1:10" x14ac:dyDescent="0.35">
      <c r="A17" s="27" t="str">
        <f t="shared" si="0"/>
        <v>DA</v>
      </c>
      <c r="B17" s="27" t="str">
        <f t="shared" si="1"/>
        <v>7568A</v>
      </c>
      <c r="C17" s="28" t="s">
        <v>247</v>
      </c>
      <c r="D17" s="28" t="s">
        <v>248</v>
      </c>
      <c r="E17" s="29">
        <v>44986</v>
      </c>
      <c r="F17" s="30"/>
      <c r="G17" s="29">
        <v>45016.690810185188</v>
      </c>
      <c r="H17" s="28" t="s">
        <v>219</v>
      </c>
      <c r="I17" s="28" t="s">
        <v>219</v>
      </c>
      <c r="J17" s="28" t="s">
        <v>219</v>
      </c>
    </row>
    <row r="18" spans="1:10" x14ac:dyDescent="0.35">
      <c r="A18" s="27" t="str">
        <f t="shared" si="0"/>
        <v>CR</v>
      </c>
      <c r="B18" s="27" t="str">
        <f t="shared" si="1"/>
        <v>7616A</v>
      </c>
      <c r="C18" s="28" t="s">
        <v>249</v>
      </c>
      <c r="D18" s="28" t="s">
        <v>250</v>
      </c>
      <c r="E18" s="29">
        <v>44986</v>
      </c>
      <c r="F18" s="30"/>
      <c r="G18" s="29">
        <v>45015.652951388889</v>
      </c>
      <c r="H18" s="28" t="s">
        <v>214</v>
      </c>
      <c r="I18" s="28" t="s">
        <v>226</v>
      </c>
      <c r="J18" s="28" t="s">
        <v>216</v>
      </c>
    </row>
    <row r="19" spans="1:10" x14ac:dyDescent="0.35">
      <c r="A19" s="27" t="str">
        <f t="shared" si="0"/>
        <v>DA</v>
      </c>
      <c r="B19" s="27" t="str">
        <f t="shared" si="1"/>
        <v>7615Z</v>
      </c>
      <c r="C19" s="28" t="s">
        <v>251</v>
      </c>
      <c r="D19" s="28" t="s">
        <v>252</v>
      </c>
      <c r="E19" s="29">
        <v>44986</v>
      </c>
      <c r="F19" s="30"/>
      <c r="G19" s="29">
        <v>45015.620844907404</v>
      </c>
      <c r="H19" s="28" t="s">
        <v>219</v>
      </c>
      <c r="I19" s="28" t="s">
        <v>219</v>
      </c>
      <c r="J19" s="28" t="s">
        <v>219</v>
      </c>
    </row>
    <row r="20" spans="1:10" x14ac:dyDescent="0.35">
      <c r="A20" s="27" t="str">
        <f t="shared" si="0"/>
        <v>DA</v>
      </c>
      <c r="B20" s="27" t="str">
        <f t="shared" si="1"/>
        <v>7614Z</v>
      </c>
      <c r="C20" s="28" t="s">
        <v>253</v>
      </c>
      <c r="D20" s="28" t="s">
        <v>254</v>
      </c>
      <c r="E20" s="29">
        <v>44986</v>
      </c>
      <c r="F20" s="30"/>
      <c r="G20" s="29">
        <v>45015.618761574071</v>
      </c>
      <c r="H20" s="28" t="s">
        <v>219</v>
      </c>
      <c r="I20" s="28" t="s">
        <v>219</v>
      </c>
      <c r="J20" s="28" t="s">
        <v>219</v>
      </c>
    </row>
    <row r="21" spans="1:10" x14ac:dyDescent="0.35">
      <c r="A21" s="27" t="str">
        <f t="shared" si="0"/>
        <v>DA</v>
      </c>
      <c r="B21" s="27" t="str">
        <f t="shared" si="1"/>
        <v>7393A</v>
      </c>
      <c r="C21" s="28" t="s">
        <v>255</v>
      </c>
      <c r="D21" s="28" t="s">
        <v>256</v>
      </c>
      <c r="E21" s="29">
        <v>44986</v>
      </c>
      <c r="F21" s="30"/>
      <c r="G21" s="29">
        <v>45015.577638888892</v>
      </c>
      <c r="H21" s="28" t="s">
        <v>219</v>
      </c>
      <c r="I21" s="28" t="s">
        <v>219</v>
      </c>
      <c r="J21" s="28" t="s">
        <v>219</v>
      </c>
    </row>
    <row r="22" spans="1:10" x14ac:dyDescent="0.35">
      <c r="A22" s="27" t="str">
        <f t="shared" si="0"/>
        <v>DA</v>
      </c>
      <c r="B22" s="27" t="str">
        <f t="shared" si="1"/>
        <v>7345A</v>
      </c>
      <c r="C22" s="28" t="s">
        <v>257</v>
      </c>
      <c r="D22" s="28" t="s">
        <v>258</v>
      </c>
      <c r="E22" s="29">
        <v>44986</v>
      </c>
      <c r="F22" s="30"/>
      <c r="G22" s="29">
        <v>45015.565509259257</v>
      </c>
      <c r="H22" s="28" t="s">
        <v>219</v>
      </c>
      <c r="I22" s="28" t="s">
        <v>219</v>
      </c>
      <c r="J22" s="28" t="s">
        <v>219</v>
      </c>
    </row>
    <row r="23" spans="1:10" x14ac:dyDescent="0.35">
      <c r="A23" s="27" t="str">
        <f t="shared" si="0"/>
        <v>BT</v>
      </c>
      <c r="B23" s="27" t="str">
        <f t="shared" si="1"/>
        <v>7613A</v>
      </c>
      <c r="C23" s="28" t="s">
        <v>259</v>
      </c>
      <c r="D23" s="28" t="s">
        <v>260</v>
      </c>
      <c r="E23" s="29">
        <v>44986</v>
      </c>
      <c r="F23" s="31"/>
      <c r="G23" s="29">
        <v>45014.43540509259</v>
      </c>
      <c r="H23" s="28" t="s">
        <v>214</v>
      </c>
      <c r="I23" s="28" t="s">
        <v>261</v>
      </c>
      <c r="J23" s="28" t="s">
        <v>262</v>
      </c>
    </row>
    <row r="24" spans="1:10" x14ac:dyDescent="0.35">
      <c r="A24" s="27" t="str">
        <f t="shared" si="0"/>
        <v>DA</v>
      </c>
      <c r="B24" s="27" t="str">
        <f t="shared" si="1"/>
        <v>7612Z</v>
      </c>
      <c r="C24" s="28" t="s">
        <v>263</v>
      </c>
      <c r="D24" s="28" t="s">
        <v>264</v>
      </c>
      <c r="E24" s="29">
        <v>44986</v>
      </c>
      <c r="F24" s="30"/>
      <c r="G24" s="29">
        <v>45014.423252314817</v>
      </c>
      <c r="H24" s="28" t="s">
        <v>219</v>
      </c>
      <c r="I24" s="28" t="s">
        <v>219</v>
      </c>
      <c r="J24" s="28" t="s">
        <v>219</v>
      </c>
    </row>
    <row r="25" spans="1:10" x14ac:dyDescent="0.35">
      <c r="A25" s="27" t="str">
        <f t="shared" si="0"/>
        <v>LR</v>
      </c>
      <c r="B25" s="27" t="str">
        <f t="shared" si="1"/>
        <v>7611A</v>
      </c>
      <c r="C25" s="28" t="s">
        <v>265</v>
      </c>
      <c r="D25" s="28" t="s">
        <v>266</v>
      </c>
      <c r="E25" s="32">
        <v>44986</v>
      </c>
      <c r="F25" s="30"/>
      <c r="G25" s="29">
        <v>45009.488263888888</v>
      </c>
      <c r="H25" s="28" t="s">
        <v>214</v>
      </c>
      <c r="I25" s="28" t="s">
        <v>226</v>
      </c>
      <c r="J25" s="28" t="s">
        <v>216</v>
      </c>
    </row>
    <row r="26" spans="1:10" x14ac:dyDescent="0.35">
      <c r="A26" s="27" t="str">
        <f t="shared" si="0"/>
        <v>CR</v>
      </c>
      <c r="B26" s="27" t="str">
        <f t="shared" si="1"/>
        <v>7611A</v>
      </c>
      <c r="C26" s="28" t="s">
        <v>267</v>
      </c>
      <c r="D26" s="28" t="s">
        <v>266</v>
      </c>
      <c r="E26" s="32">
        <v>44986</v>
      </c>
      <c r="F26" s="31"/>
      <c r="G26" s="29">
        <v>45009.487951388888</v>
      </c>
      <c r="H26" s="28" t="s">
        <v>214</v>
      </c>
      <c r="I26" s="28" t="s">
        <v>226</v>
      </c>
      <c r="J26" s="28" t="s">
        <v>216</v>
      </c>
    </row>
    <row r="27" spans="1:10" x14ac:dyDescent="0.35">
      <c r="A27" s="27" t="str">
        <f t="shared" si="0"/>
        <v>LR</v>
      </c>
      <c r="B27" s="27" t="str">
        <f t="shared" si="1"/>
        <v>7178C</v>
      </c>
      <c r="C27" s="28" t="s">
        <v>268</v>
      </c>
      <c r="D27" s="28" t="s">
        <v>269</v>
      </c>
      <c r="E27" s="29">
        <v>44986</v>
      </c>
      <c r="F27" s="31"/>
      <c r="G27" s="29">
        <v>45009.407627314817</v>
      </c>
      <c r="H27" s="28" t="s">
        <v>214</v>
      </c>
      <c r="I27" s="28" t="s">
        <v>226</v>
      </c>
      <c r="J27" s="28" t="s">
        <v>216</v>
      </c>
    </row>
    <row r="28" spans="1:10" x14ac:dyDescent="0.35">
      <c r="A28" s="27" t="str">
        <f t="shared" si="0"/>
        <v>CK</v>
      </c>
      <c r="B28" s="27" t="str">
        <f t="shared" si="1"/>
        <v>7178C</v>
      </c>
      <c r="C28" s="28" t="s">
        <v>270</v>
      </c>
      <c r="D28" s="28" t="s">
        <v>271</v>
      </c>
      <c r="E28" s="29">
        <v>44986</v>
      </c>
      <c r="F28" s="31"/>
      <c r="G28" s="29">
        <v>45009.407372685186</v>
      </c>
      <c r="H28" s="28" t="s">
        <v>214</v>
      </c>
      <c r="I28" s="28" t="s">
        <v>215</v>
      </c>
      <c r="J28" s="28" t="s">
        <v>216</v>
      </c>
    </row>
    <row r="29" spans="1:10" x14ac:dyDescent="0.35">
      <c r="A29" s="27" t="str">
        <f t="shared" si="0"/>
        <v>CI</v>
      </c>
      <c r="B29" s="27" t="str">
        <f t="shared" si="1"/>
        <v>7178C</v>
      </c>
      <c r="C29" s="28" t="s">
        <v>272</v>
      </c>
      <c r="D29" s="28" t="s">
        <v>273</v>
      </c>
      <c r="E29" s="29">
        <v>44986</v>
      </c>
      <c r="F29" s="30"/>
      <c r="G29" s="29">
        <v>45009.407071759262</v>
      </c>
      <c r="H29" s="28" t="s">
        <v>214</v>
      </c>
      <c r="I29" s="28" t="s">
        <v>226</v>
      </c>
      <c r="J29" s="28" t="s">
        <v>216</v>
      </c>
    </row>
    <row r="30" spans="1:10" x14ac:dyDescent="0.35">
      <c r="A30" s="27" t="str">
        <f t="shared" si="0"/>
        <v>CR</v>
      </c>
      <c r="B30" s="27" t="str">
        <f t="shared" si="1"/>
        <v>7178C</v>
      </c>
      <c r="C30" s="28" t="s">
        <v>274</v>
      </c>
      <c r="D30" s="28" t="s">
        <v>275</v>
      </c>
      <c r="E30" s="29">
        <v>44986</v>
      </c>
      <c r="F30" s="30"/>
      <c r="G30" s="29">
        <v>45009.406805555554</v>
      </c>
      <c r="H30" s="28" t="s">
        <v>214</v>
      </c>
      <c r="I30" s="28" t="s">
        <v>226</v>
      </c>
      <c r="J30" s="28" t="s">
        <v>216</v>
      </c>
    </row>
    <row r="31" spans="1:10" x14ac:dyDescent="0.35">
      <c r="A31" s="27" t="str">
        <f t="shared" si="0"/>
        <v>RS</v>
      </c>
      <c r="B31" s="27" t="str">
        <f t="shared" si="1"/>
        <v>8638A</v>
      </c>
      <c r="C31" s="28" t="s">
        <v>276</v>
      </c>
      <c r="D31" s="28" t="s">
        <v>277</v>
      </c>
      <c r="E31" s="29">
        <v>44986</v>
      </c>
      <c r="F31" s="30"/>
      <c r="G31" s="29">
        <v>45008.718113425923</v>
      </c>
      <c r="H31" s="28" t="s">
        <v>219</v>
      </c>
      <c r="I31" s="28" t="s">
        <v>219</v>
      </c>
      <c r="J31" s="28" t="s">
        <v>219</v>
      </c>
    </row>
    <row r="32" spans="1:10" x14ac:dyDescent="0.35">
      <c r="A32" s="27" t="str">
        <f t="shared" si="0"/>
        <v>RW</v>
      </c>
      <c r="B32" s="27" t="str">
        <f t="shared" si="1"/>
        <v>8638A</v>
      </c>
      <c r="C32" s="28" t="s">
        <v>278</v>
      </c>
      <c r="D32" s="28" t="s">
        <v>279</v>
      </c>
      <c r="E32" s="29">
        <v>44986</v>
      </c>
      <c r="F32" s="30"/>
      <c r="G32" s="29">
        <v>45008.717835648145</v>
      </c>
      <c r="H32" s="28" t="s">
        <v>219</v>
      </c>
      <c r="I32" s="28" t="s">
        <v>219</v>
      </c>
      <c r="J32" s="28" t="s">
        <v>219</v>
      </c>
    </row>
    <row r="33" spans="1:10" x14ac:dyDescent="0.35">
      <c r="A33" s="27" t="str">
        <f t="shared" si="0"/>
        <v>LR</v>
      </c>
      <c r="B33" s="27" t="str">
        <f t="shared" si="1"/>
        <v>7178B</v>
      </c>
      <c r="C33" s="28" t="s">
        <v>280</v>
      </c>
      <c r="D33" s="28" t="s">
        <v>281</v>
      </c>
      <c r="E33" s="29">
        <v>44986</v>
      </c>
      <c r="F33" s="30"/>
      <c r="G33" s="29">
        <v>45008.548877314817</v>
      </c>
      <c r="H33" s="28" t="s">
        <v>214</v>
      </c>
      <c r="I33" s="28" t="s">
        <v>226</v>
      </c>
      <c r="J33" s="28" t="s">
        <v>216</v>
      </c>
    </row>
    <row r="34" spans="1:10" x14ac:dyDescent="0.35">
      <c r="A34" s="27" t="str">
        <f t="shared" si="0"/>
        <v>CR</v>
      </c>
      <c r="B34" s="27" t="str">
        <f t="shared" si="1"/>
        <v>7178B</v>
      </c>
      <c r="C34" s="28" t="s">
        <v>282</v>
      </c>
      <c r="D34" s="28" t="s">
        <v>283</v>
      </c>
      <c r="E34" s="29">
        <v>44986</v>
      </c>
      <c r="F34" s="31"/>
      <c r="G34" s="29">
        <v>45008.543773148151</v>
      </c>
      <c r="H34" s="28" t="s">
        <v>214</v>
      </c>
      <c r="I34" s="28" t="s">
        <v>226</v>
      </c>
      <c r="J34" s="28" t="s">
        <v>216</v>
      </c>
    </row>
    <row r="35" spans="1:10" x14ac:dyDescent="0.35">
      <c r="A35" s="27" t="str">
        <f t="shared" si="0"/>
        <v>RF</v>
      </c>
      <c r="B35" s="27" t="str">
        <f t="shared" si="1"/>
        <v>9037A</v>
      </c>
      <c r="C35" s="28" t="s">
        <v>284</v>
      </c>
      <c r="D35" s="28" t="s">
        <v>285</v>
      </c>
      <c r="E35" s="29">
        <v>44986</v>
      </c>
      <c r="F35" s="30"/>
      <c r="G35" s="29">
        <v>45007.563483796293</v>
      </c>
      <c r="H35" s="28" t="s">
        <v>219</v>
      </c>
      <c r="I35" s="28" t="s">
        <v>219</v>
      </c>
      <c r="J35" s="28" t="s">
        <v>219</v>
      </c>
    </row>
    <row r="36" spans="1:10" x14ac:dyDescent="0.35">
      <c r="A36" s="27" t="str">
        <f t="shared" si="0"/>
        <v>RE</v>
      </c>
      <c r="B36" s="27" t="str">
        <f t="shared" si="1"/>
        <v>9037A</v>
      </c>
      <c r="C36" s="28" t="s">
        <v>286</v>
      </c>
      <c r="D36" s="28" t="s">
        <v>287</v>
      </c>
      <c r="E36" s="29">
        <v>44986</v>
      </c>
      <c r="F36" s="31"/>
      <c r="G36" s="29">
        <v>45006.674097222225</v>
      </c>
      <c r="H36" s="28" t="s">
        <v>219</v>
      </c>
      <c r="I36" s="28" t="s">
        <v>219</v>
      </c>
      <c r="J36" s="28" t="s">
        <v>219</v>
      </c>
    </row>
    <row r="37" spans="1:10" x14ac:dyDescent="0.35">
      <c r="A37" s="27" t="str">
        <f t="shared" si="0"/>
        <v>DA</v>
      </c>
      <c r="B37" s="27" t="str">
        <f t="shared" si="1"/>
        <v>7609Z</v>
      </c>
      <c r="C37" s="28" t="s">
        <v>288</v>
      </c>
      <c r="D37" s="28" t="s">
        <v>289</v>
      </c>
      <c r="E37" s="29">
        <v>44986</v>
      </c>
      <c r="F37" s="30"/>
      <c r="G37" s="29">
        <v>45002.625983796293</v>
      </c>
      <c r="H37" s="28" t="s">
        <v>219</v>
      </c>
      <c r="I37" s="28" t="s">
        <v>219</v>
      </c>
      <c r="J37" s="28" t="s">
        <v>219</v>
      </c>
    </row>
    <row r="38" spans="1:10" x14ac:dyDescent="0.35">
      <c r="A38" s="27" t="str">
        <f t="shared" si="0"/>
        <v>BT</v>
      </c>
      <c r="B38" s="27" t="str">
        <f t="shared" si="1"/>
        <v>7610A</v>
      </c>
      <c r="C38" s="28" t="s">
        <v>290</v>
      </c>
      <c r="D38" s="28" t="s">
        <v>291</v>
      </c>
      <c r="E38" s="29">
        <v>44986</v>
      </c>
      <c r="F38" s="30"/>
      <c r="G38" s="29">
        <v>45002.577824074076</v>
      </c>
      <c r="H38" s="28" t="s">
        <v>214</v>
      </c>
      <c r="I38" s="28" t="s">
        <v>261</v>
      </c>
      <c r="J38" s="28" t="s">
        <v>262</v>
      </c>
    </row>
    <row r="39" spans="1:10" x14ac:dyDescent="0.35">
      <c r="A39" s="27" t="str">
        <f t="shared" si="0"/>
        <v>DA</v>
      </c>
      <c r="B39" s="27" t="str">
        <f t="shared" si="1"/>
        <v>7584Z</v>
      </c>
      <c r="C39" s="28" t="s">
        <v>292</v>
      </c>
      <c r="D39" s="28" t="s">
        <v>293</v>
      </c>
      <c r="E39" s="29">
        <v>44986</v>
      </c>
      <c r="F39" s="30"/>
      <c r="G39" s="29">
        <v>45002.389317129629</v>
      </c>
      <c r="H39" s="28" t="s">
        <v>219</v>
      </c>
      <c r="I39" s="28" t="s">
        <v>219</v>
      </c>
      <c r="J39" s="28" t="s">
        <v>219</v>
      </c>
    </row>
    <row r="40" spans="1:10" x14ac:dyDescent="0.35">
      <c r="A40" s="27" t="str">
        <f t="shared" si="0"/>
        <v>DA</v>
      </c>
      <c r="B40" s="27" t="str">
        <f t="shared" si="1"/>
        <v>5608K</v>
      </c>
      <c r="C40" s="28" t="s">
        <v>294</v>
      </c>
      <c r="D40" s="28" t="s">
        <v>295</v>
      </c>
      <c r="E40" s="29">
        <v>44986</v>
      </c>
      <c r="F40" s="31"/>
      <c r="G40" s="29">
        <v>45001.430081018516</v>
      </c>
      <c r="H40" s="28" t="s">
        <v>219</v>
      </c>
      <c r="I40" s="28" t="s">
        <v>219</v>
      </c>
      <c r="J40" s="28" t="s">
        <v>219</v>
      </c>
    </row>
    <row r="41" spans="1:10" x14ac:dyDescent="0.35">
      <c r="A41" s="27" t="str">
        <f t="shared" si="0"/>
        <v>DA</v>
      </c>
      <c r="B41" s="27" t="str">
        <f t="shared" si="1"/>
        <v>6760C</v>
      </c>
      <c r="C41" s="28" t="s">
        <v>296</v>
      </c>
      <c r="D41" s="28" t="s">
        <v>297</v>
      </c>
      <c r="E41" s="29">
        <v>44986</v>
      </c>
      <c r="F41" s="31"/>
      <c r="G41" s="29">
        <v>44999.468726851854</v>
      </c>
      <c r="H41" s="28" t="s">
        <v>219</v>
      </c>
      <c r="I41" s="28" t="s">
        <v>219</v>
      </c>
      <c r="J41" s="28" t="s">
        <v>219</v>
      </c>
    </row>
    <row r="42" spans="1:10" x14ac:dyDescent="0.35">
      <c r="A42" s="27" t="str">
        <f t="shared" si="0"/>
        <v>BR</v>
      </c>
      <c r="B42" s="27" t="str">
        <f t="shared" si="1"/>
        <v>5273F</v>
      </c>
      <c r="C42" s="28" t="s">
        <v>298</v>
      </c>
      <c r="D42" s="28" t="s">
        <v>299</v>
      </c>
      <c r="E42" s="29">
        <v>44986</v>
      </c>
      <c r="F42" s="30"/>
      <c r="G42" s="29">
        <v>44998.472245370373</v>
      </c>
      <c r="H42" s="28" t="s">
        <v>214</v>
      </c>
      <c r="I42" s="28" t="s">
        <v>300</v>
      </c>
      <c r="J42" s="28" t="s">
        <v>262</v>
      </c>
    </row>
    <row r="43" spans="1:10" x14ac:dyDescent="0.35">
      <c r="A43" s="27" t="str">
        <f t="shared" si="0"/>
        <v>BT</v>
      </c>
      <c r="B43" s="27" t="str">
        <f t="shared" si="1"/>
        <v>5273F</v>
      </c>
      <c r="C43" s="28" t="s">
        <v>301</v>
      </c>
      <c r="D43" s="28" t="s">
        <v>302</v>
      </c>
      <c r="E43" s="29">
        <v>44986</v>
      </c>
      <c r="F43" s="31"/>
      <c r="G43" s="29">
        <v>44998.471608796295</v>
      </c>
      <c r="H43" s="28" t="s">
        <v>214</v>
      </c>
      <c r="I43" s="28" t="s">
        <v>261</v>
      </c>
      <c r="J43" s="28" t="s">
        <v>262</v>
      </c>
    </row>
    <row r="44" spans="1:10" x14ac:dyDescent="0.35">
      <c r="A44" s="27" t="str">
        <f t="shared" si="0"/>
        <v>CR</v>
      </c>
      <c r="B44" s="27" t="str">
        <f t="shared" si="1"/>
        <v>7608A</v>
      </c>
      <c r="C44" s="28" t="s">
        <v>303</v>
      </c>
      <c r="D44" s="28" t="s">
        <v>304</v>
      </c>
      <c r="E44" s="29">
        <v>44986</v>
      </c>
      <c r="F44" s="30"/>
      <c r="G44" s="29">
        <v>44995.563113425924</v>
      </c>
      <c r="H44" s="28" t="s">
        <v>214</v>
      </c>
      <c r="I44" s="28" t="s">
        <v>226</v>
      </c>
      <c r="J44" s="28" t="s">
        <v>216</v>
      </c>
    </row>
    <row r="45" spans="1:10" x14ac:dyDescent="0.35">
      <c r="A45" s="27" t="str">
        <f t="shared" si="0"/>
        <v>LL</v>
      </c>
      <c r="B45" s="27" t="str">
        <f t="shared" si="1"/>
        <v>7303C</v>
      </c>
      <c r="C45" s="28" t="s">
        <v>305</v>
      </c>
      <c r="D45" s="28" t="s">
        <v>306</v>
      </c>
      <c r="E45" s="29">
        <v>44986</v>
      </c>
      <c r="F45" s="31"/>
      <c r="G45" s="29">
        <v>44994.49113425926</v>
      </c>
      <c r="H45" s="28" t="s">
        <v>214</v>
      </c>
      <c r="I45" s="28" t="s">
        <v>226</v>
      </c>
      <c r="J45" s="28" t="s">
        <v>216</v>
      </c>
    </row>
    <row r="46" spans="1:10" x14ac:dyDescent="0.35">
      <c r="A46" s="27" t="str">
        <f t="shared" si="0"/>
        <v>LL</v>
      </c>
      <c r="B46" s="27" t="str">
        <f t="shared" si="1"/>
        <v>7303B</v>
      </c>
      <c r="C46" s="28" t="s">
        <v>307</v>
      </c>
      <c r="D46" s="28" t="s">
        <v>308</v>
      </c>
      <c r="E46" s="29">
        <v>44986</v>
      </c>
      <c r="F46" s="31"/>
      <c r="G46" s="29">
        <v>44994.471192129633</v>
      </c>
      <c r="H46" s="28" t="s">
        <v>214</v>
      </c>
      <c r="I46" s="28" t="s">
        <v>226</v>
      </c>
      <c r="J46" s="28" t="s">
        <v>216</v>
      </c>
    </row>
    <row r="47" spans="1:10" x14ac:dyDescent="0.35">
      <c r="A47" s="27" t="str">
        <f t="shared" si="0"/>
        <v>BI</v>
      </c>
      <c r="B47" s="27" t="str">
        <f t="shared" si="1"/>
        <v>6060A</v>
      </c>
      <c r="C47" s="28" t="s">
        <v>309</v>
      </c>
      <c r="D47" s="28" t="s">
        <v>310</v>
      </c>
      <c r="E47" s="29">
        <v>44986</v>
      </c>
      <c r="F47" s="30"/>
      <c r="G47" s="29">
        <v>44993.617523148147</v>
      </c>
      <c r="H47" s="28" t="s">
        <v>214</v>
      </c>
      <c r="I47" s="28" t="s">
        <v>300</v>
      </c>
      <c r="J47" s="28" t="s">
        <v>262</v>
      </c>
    </row>
    <row r="48" spans="1:10" x14ac:dyDescent="0.35">
      <c r="A48" s="27" t="str">
        <f t="shared" si="0"/>
        <v>BT</v>
      </c>
      <c r="B48" s="27" t="str">
        <f t="shared" si="1"/>
        <v>6060A</v>
      </c>
      <c r="C48" s="28" t="s">
        <v>311</v>
      </c>
      <c r="D48" s="28" t="s">
        <v>312</v>
      </c>
      <c r="E48" s="29">
        <v>44986</v>
      </c>
      <c r="F48" s="30"/>
      <c r="G48" s="29">
        <v>44993.591319444444</v>
      </c>
      <c r="H48" s="28" t="s">
        <v>214</v>
      </c>
      <c r="I48" s="28" t="s">
        <v>261</v>
      </c>
      <c r="J48" s="28" t="s">
        <v>262</v>
      </c>
    </row>
    <row r="49" spans="1:10" x14ac:dyDescent="0.35">
      <c r="A49" s="27" t="str">
        <f t="shared" si="0"/>
        <v>CR</v>
      </c>
      <c r="B49" s="27" t="str">
        <f t="shared" si="1"/>
        <v>7607A</v>
      </c>
      <c r="C49" s="28" t="s">
        <v>313</v>
      </c>
      <c r="D49" s="28" t="s">
        <v>314</v>
      </c>
      <c r="E49" s="29">
        <v>44986</v>
      </c>
      <c r="F49" s="30"/>
      <c r="G49" s="29">
        <v>44992.659178240741</v>
      </c>
      <c r="H49" s="28" t="s">
        <v>214</v>
      </c>
      <c r="I49" s="28" t="s">
        <v>226</v>
      </c>
      <c r="J49" s="28" t="s">
        <v>216</v>
      </c>
    </row>
    <row r="50" spans="1:10" x14ac:dyDescent="0.35">
      <c r="A50" s="27" t="str">
        <f t="shared" si="0"/>
        <v>DA</v>
      </c>
      <c r="B50" s="27" t="str">
        <f t="shared" si="1"/>
        <v>7606Z</v>
      </c>
      <c r="C50" s="28" t="s">
        <v>315</v>
      </c>
      <c r="D50" s="28" t="s">
        <v>316</v>
      </c>
      <c r="E50" s="29">
        <v>44986</v>
      </c>
      <c r="F50" s="31"/>
      <c r="G50" s="29">
        <v>44992.637118055558</v>
      </c>
      <c r="H50" s="28" t="s">
        <v>219</v>
      </c>
      <c r="I50" s="28" t="s">
        <v>219</v>
      </c>
      <c r="J50" s="28" t="s">
        <v>219</v>
      </c>
    </row>
    <row r="51" spans="1:10" x14ac:dyDescent="0.35">
      <c r="A51" s="27" t="str">
        <f t="shared" si="0"/>
        <v>CR</v>
      </c>
      <c r="B51" s="27" t="str">
        <f t="shared" si="1"/>
        <v>7605A</v>
      </c>
      <c r="C51" s="28" t="s">
        <v>317</v>
      </c>
      <c r="D51" s="28" t="s">
        <v>318</v>
      </c>
      <c r="E51" s="29">
        <v>44986</v>
      </c>
      <c r="F51" s="30"/>
      <c r="G51" s="29">
        <v>44992.549583333333</v>
      </c>
      <c r="H51" s="28" t="s">
        <v>214</v>
      </c>
      <c r="I51" s="28" t="s">
        <v>226</v>
      </c>
      <c r="J51" s="28" t="s">
        <v>216</v>
      </c>
    </row>
    <row r="52" spans="1:10" x14ac:dyDescent="0.35">
      <c r="A52" s="27" t="str">
        <f t="shared" si="0"/>
        <v>CI</v>
      </c>
      <c r="B52" s="27" t="str">
        <f t="shared" si="1"/>
        <v>7604A</v>
      </c>
      <c r="C52" s="28" t="s">
        <v>319</v>
      </c>
      <c r="D52" s="28" t="s">
        <v>320</v>
      </c>
      <c r="E52" s="29">
        <v>44986</v>
      </c>
      <c r="F52" s="30"/>
      <c r="G52" s="29">
        <v>44992.480196759258</v>
      </c>
      <c r="H52" s="28" t="s">
        <v>214</v>
      </c>
      <c r="I52" s="28" t="s">
        <v>226</v>
      </c>
      <c r="J52" s="28" t="s">
        <v>216</v>
      </c>
    </row>
    <row r="53" spans="1:10" x14ac:dyDescent="0.35">
      <c r="A53" s="27" t="str">
        <f t="shared" si="0"/>
        <v>DA</v>
      </c>
      <c r="B53" s="27" t="str">
        <f t="shared" si="1"/>
        <v>7603Z</v>
      </c>
      <c r="C53" s="28" t="s">
        <v>321</v>
      </c>
      <c r="D53" s="28" t="s">
        <v>322</v>
      </c>
      <c r="E53" s="29">
        <v>44986</v>
      </c>
      <c r="F53" s="30"/>
      <c r="G53" s="29">
        <v>44992.463993055557</v>
      </c>
      <c r="H53" s="28" t="s">
        <v>219</v>
      </c>
      <c r="I53" s="28" t="s">
        <v>219</v>
      </c>
      <c r="J53" s="28" t="s">
        <v>219</v>
      </c>
    </row>
    <row r="54" spans="1:10" x14ac:dyDescent="0.35">
      <c r="A54" s="27" t="str">
        <f t="shared" si="0"/>
        <v>DA</v>
      </c>
      <c r="B54" s="27" t="str">
        <f t="shared" si="1"/>
        <v>7602Z</v>
      </c>
      <c r="C54" s="28" t="s">
        <v>323</v>
      </c>
      <c r="D54" s="28" t="s">
        <v>324</v>
      </c>
      <c r="E54" s="29">
        <v>44986</v>
      </c>
      <c r="F54" s="31"/>
      <c r="G54" s="29">
        <v>44991.569212962961</v>
      </c>
      <c r="H54" s="28" t="s">
        <v>219</v>
      </c>
      <c r="I54" s="28" t="s">
        <v>219</v>
      </c>
      <c r="J54" s="28" t="s">
        <v>219</v>
      </c>
    </row>
    <row r="55" spans="1:10" x14ac:dyDescent="0.35">
      <c r="A55" s="27" t="str">
        <f t="shared" si="0"/>
        <v>DA</v>
      </c>
      <c r="B55" s="27" t="str">
        <f t="shared" si="1"/>
        <v>6767B</v>
      </c>
      <c r="C55" s="28" t="s">
        <v>325</v>
      </c>
      <c r="D55" s="28" t="s">
        <v>326</v>
      </c>
      <c r="E55" s="29">
        <v>44986</v>
      </c>
      <c r="F55" s="31"/>
      <c r="G55" s="29">
        <v>44988.380798611113</v>
      </c>
      <c r="H55" s="28" t="s">
        <v>219</v>
      </c>
      <c r="I55" s="28" t="s">
        <v>219</v>
      </c>
      <c r="J55" s="28" t="s">
        <v>219</v>
      </c>
    </row>
    <row r="56" spans="1:10" x14ac:dyDescent="0.35">
      <c r="A56" s="27" t="str">
        <f t="shared" si="0"/>
        <v>MV</v>
      </c>
      <c r="B56" s="27" t="str">
        <f t="shared" si="1"/>
        <v>7566A</v>
      </c>
      <c r="C56" s="28" t="s">
        <v>327</v>
      </c>
      <c r="D56" s="28" t="s">
        <v>328</v>
      </c>
      <c r="E56" s="29">
        <v>44986</v>
      </c>
      <c r="F56" s="31"/>
      <c r="G56" s="29">
        <v>44987.659386574072</v>
      </c>
      <c r="H56" s="28" t="s">
        <v>214</v>
      </c>
      <c r="I56" s="28" t="s">
        <v>300</v>
      </c>
      <c r="J56" s="28" t="s">
        <v>262</v>
      </c>
    </row>
    <row r="57" spans="1:10" x14ac:dyDescent="0.35">
      <c r="A57" s="27" t="str">
        <f t="shared" si="0"/>
        <v>DA</v>
      </c>
      <c r="B57" s="27" t="str">
        <f t="shared" si="1"/>
        <v>7601Z</v>
      </c>
      <c r="C57" s="28" t="s">
        <v>329</v>
      </c>
      <c r="D57" s="28" t="s">
        <v>330</v>
      </c>
      <c r="E57" s="29">
        <v>44986</v>
      </c>
      <c r="F57" s="30"/>
      <c r="G57" s="29">
        <v>44986.489803240744</v>
      </c>
      <c r="H57" s="28" t="s">
        <v>219</v>
      </c>
      <c r="I57" s="28" t="s">
        <v>219</v>
      </c>
      <c r="J57" s="28" t="s">
        <v>219</v>
      </c>
    </row>
    <row r="58" spans="1:10" x14ac:dyDescent="0.35">
      <c r="A58" s="27" t="str">
        <f t="shared" si="0"/>
        <v>DA</v>
      </c>
      <c r="B58" s="27" t="str">
        <f t="shared" si="1"/>
        <v>7600Z</v>
      </c>
      <c r="C58" s="28" t="s">
        <v>331</v>
      </c>
      <c r="D58" s="28" t="s">
        <v>332</v>
      </c>
      <c r="E58" s="29">
        <v>44958</v>
      </c>
      <c r="F58" s="31"/>
      <c r="G58" s="29">
        <v>44985.663437499999</v>
      </c>
      <c r="H58" s="28" t="s">
        <v>219</v>
      </c>
      <c r="I58" s="28" t="s">
        <v>219</v>
      </c>
      <c r="J58" s="28" t="s">
        <v>219</v>
      </c>
    </row>
    <row r="59" spans="1:10" x14ac:dyDescent="0.35">
      <c r="A59" s="27" t="str">
        <f t="shared" si="0"/>
        <v>DA</v>
      </c>
      <c r="B59" s="27" t="str">
        <f t="shared" si="1"/>
        <v>7599Z</v>
      </c>
      <c r="C59" s="28" t="s">
        <v>333</v>
      </c>
      <c r="D59" s="28" t="s">
        <v>334</v>
      </c>
      <c r="E59" s="29">
        <v>44958</v>
      </c>
      <c r="F59" s="31"/>
      <c r="G59" s="29">
        <v>44979.541585648149</v>
      </c>
      <c r="H59" s="28" t="s">
        <v>219</v>
      </c>
      <c r="I59" s="28" t="s">
        <v>219</v>
      </c>
      <c r="J59" s="28" t="s">
        <v>219</v>
      </c>
    </row>
    <row r="60" spans="1:10" x14ac:dyDescent="0.35">
      <c r="A60" s="27" t="str">
        <f t="shared" si="0"/>
        <v>DA</v>
      </c>
      <c r="B60" s="27" t="str">
        <f t="shared" si="1"/>
        <v>7598Z</v>
      </c>
      <c r="C60" s="28" t="s">
        <v>335</v>
      </c>
      <c r="D60" s="28" t="s">
        <v>336</v>
      </c>
      <c r="E60" s="29">
        <v>44958</v>
      </c>
      <c r="F60" s="30"/>
      <c r="G60" s="29">
        <v>44979.540659722225</v>
      </c>
      <c r="H60" s="28" t="s">
        <v>219</v>
      </c>
      <c r="I60" s="28" t="s">
        <v>219</v>
      </c>
      <c r="J60" s="28" t="s">
        <v>219</v>
      </c>
    </row>
    <row r="61" spans="1:10" x14ac:dyDescent="0.35">
      <c r="A61" s="27" t="str">
        <f t="shared" si="0"/>
        <v>CI</v>
      </c>
      <c r="B61" s="27" t="str">
        <f t="shared" si="1"/>
        <v>7597A</v>
      </c>
      <c r="C61" s="28" t="s">
        <v>337</v>
      </c>
      <c r="D61" s="28" t="s">
        <v>338</v>
      </c>
      <c r="E61" s="29">
        <v>44958</v>
      </c>
      <c r="F61" s="31"/>
      <c r="G61" s="29">
        <v>44979.508634259262</v>
      </c>
      <c r="H61" s="28" t="s">
        <v>214</v>
      </c>
      <c r="I61" s="28" t="s">
        <v>226</v>
      </c>
      <c r="J61" s="28" t="s">
        <v>216</v>
      </c>
    </row>
    <row r="62" spans="1:10" x14ac:dyDescent="0.35">
      <c r="A62" s="27" t="str">
        <f t="shared" si="0"/>
        <v>CI</v>
      </c>
      <c r="B62" s="27" t="str">
        <f t="shared" si="1"/>
        <v>7596A</v>
      </c>
      <c r="C62" s="28" t="s">
        <v>339</v>
      </c>
      <c r="D62" s="28" t="s">
        <v>340</v>
      </c>
      <c r="E62" s="29">
        <v>44958</v>
      </c>
      <c r="F62" s="31"/>
      <c r="G62" s="29">
        <v>44979.498842592591</v>
      </c>
      <c r="H62" s="28" t="s">
        <v>214</v>
      </c>
      <c r="I62" s="28" t="s">
        <v>226</v>
      </c>
      <c r="J62" s="28" t="s">
        <v>216</v>
      </c>
    </row>
    <row r="63" spans="1:10" x14ac:dyDescent="0.35">
      <c r="A63" s="27" t="str">
        <f t="shared" si="0"/>
        <v>CI</v>
      </c>
      <c r="B63" s="27" t="str">
        <f t="shared" si="1"/>
        <v>7595A</v>
      </c>
      <c r="C63" s="28" t="s">
        <v>341</v>
      </c>
      <c r="D63" s="28" t="s">
        <v>342</v>
      </c>
      <c r="E63" s="29">
        <v>44958</v>
      </c>
      <c r="F63" s="30"/>
      <c r="G63" s="29">
        <v>44979.487071759257</v>
      </c>
      <c r="H63" s="28" t="s">
        <v>214</v>
      </c>
      <c r="I63" s="28" t="s">
        <v>226</v>
      </c>
      <c r="J63" s="28" t="s">
        <v>216</v>
      </c>
    </row>
    <row r="64" spans="1:10" x14ac:dyDescent="0.35">
      <c r="A64" s="27" t="str">
        <f t="shared" si="0"/>
        <v>DA</v>
      </c>
      <c r="B64" s="27" t="str">
        <f t="shared" si="1"/>
        <v>6919H</v>
      </c>
      <c r="C64" s="28" t="s">
        <v>343</v>
      </c>
      <c r="D64" s="28" t="s">
        <v>344</v>
      </c>
      <c r="E64" s="29">
        <v>44958</v>
      </c>
      <c r="F64" s="30"/>
      <c r="G64" s="29">
        <v>44978.433518518519</v>
      </c>
      <c r="H64" s="28" t="s">
        <v>219</v>
      </c>
      <c r="I64" s="28" t="s">
        <v>219</v>
      </c>
      <c r="J64" s="28" t="s">
        <v>219</v>
      </c>
    </row>
    <row r="65" spans="1:10" x14ac:dyDescent="0.35">
      <c r="A65" s="27" t="str">
        <f t="shared" si="0"/>
        <v>DA</v>
      </c>
      <c r="B65" s="27" t="str">
        <f t="shared" si="1"/>
        <v>7470A</v>
      </c>
      <c r="C65" s="28" t="s">
        <v>345</v>
      </c>
      <c r="D65" s="28" t="s">
        <v>346</v>
      </c>
      <c r="E65" s="29">
        <v>44958</v>
      </c>
      <c r="F65" s="30"/>
      <c r="G65" s="29">
        <v>44978.431319444448</v>
      </c>
      <c r="H65" s="28" t="s">
        <v>219</v>
      </c>
      <c r="I65" s="28" t="s">
        <v>219</v>
      </c>
      <c r="J65" s="28" t="s">
        <v>219</v>
      </c>
    </row>
    <row r="66" spans="1:10" x14ac:dyDescent="0.35">
      <c r="A66" s="27" t="str">
        <f t="shared" ref="A66:A129" si="2">LEFT(C66,2)</f>
        <v>CI</v>
      </c>
      <c r="B66" s="27" t="str">
        <f t="shared" ref="B66:B129" si="3">MID(C66,3,5)</f>
        <v>7594A</v>
      </c>
      <c r="C66" s="28" t="s">
        <v>347</v>
      </c>
      <c r="D66" s="28" t="s">
        <v>348</v>
      </c>
      <c r="E66" s="29">
        <v>44958</v>
      </c>
      <c r="F66" s="30"/>
      <c r="G66" s="29">
        <v>44974.406076388892</v>
      </c>
      <c r="H66" s="28" t="s">
        <v>214</v>
      </c>
      <c r="I66" s="28" t="s">
        <v>226</v>
      </c>
      <c r="J66" s="28" t="s">
        <v>216</v>
      </c>
    </row>
    <row r="67" spans="1:10" x14ac:dyDescent="0.35">
      <c r="A67" s="27" t="str">
        <f t="shared" si="2"/>
        <v>CI</v>
      </c>
      <c r="B67" s="27" t="str">
        <f t="shared" si="3"/>
        <v>7593A</v>
      </c>
      <c r="C67" s="28" t="s">
        <v>349</v>
      </c>
      <c r="D67" s="28" t="s">
        <v>350</v>
      </c>
      <c r="E67" s="29">
        <v>44958</v>
      </c>
      <c r="F67" s="30"/>
      <c r="G67" s="29">
        <v>44974.402141203704</v>
      </c>
      <c r="H67" s="28" t="s">
        <v>214</v>
      </c>
      <c r="I67" s="28" t="s">
        <v>226</v>
      </c>
      <c r="J67" s="28" t="s">
        <v>216</v>
      </c>
    </row>
    <row r="68" spans="1:10" x14ac:dyDescent="0.35">
      <c r="A68" s="27" t="str">
        <f t="shared" si="2"/>
        <v>DA</v>
      </c>
      <c r="B68" s="27" t="str">
        <f t="shared" si="3"/>
        <v>7433A</v>
      </c>
      <c r="C68" s="28" t="s">
        <v>351</v>
      </c>
      <c r="D68" s="28" t="s">
        <v>352</v>
      </c>
      <c r="E68" s="29">
        <v>44958</v>
      </c>
      <c r="F68" s="30"/>
      <c r="G68" s="29">
        <v>44973.548194444447</v>
      </c>
      <c r="H68" s="28" t="s">
        <v>219</v>
      </c>
      <c r="I68" s="28" t="s">
        <v>219</v>
      </c>
      <c r="J68" s="28" t="s">
        <v>219</v>
      </c>
    </row>
    <row r="69" spans="1:10" x14ac:dyDescent="0.35">
      <c r="A69" s="27" t="str">
        <f t="shared" si="2"/>
        <v>DA</v>
      </c>
      <c r="B69" s="27" t="str">
        <f t="shared" si="3"/>
        <v>7465A</v>
      </c>
      <c r="C69" s="28" t="s">
        <v>353</v>
      </c>
      <c r="D69" s="28" t="s">
        <v>354</v>
      </c>
      <c r="E69" s="29">
        <v>44958</v>
      </c>
      <c r="F69" s="30"/>
      <c r="G69" s="29">
        <v>44973.546770833331</v>
      </c>
      <c r="H69" s="28" t="s">
        <v>219</v>
      </c>
      <c r="I69" s="28" t="s">
        <v>219</v>
      </c>
      <c r="J69" s="28" t="s">
        <v>219</v>
      </c>
    </row>
    <row r="70" spans="1:10" x14ac:dyDescent="0.35">
      <c r="A70" s="27" t="str">
        <f t="shared" si="2"/>
        <v>DA</v>
      </c>
      <c r="B70" s="27" t="str">
        <f t="shared" si="3"/>
        <v>7592Z</v>
      </c>
      <c r="C70" s="28" t="s">
        <v>355</v>
      </c>
      <c r="D70" s="28" t="s">
        <v>356</v>
      </c>
      <c r="E70" s="29">
        <v>44958</v>
      </c>
      <c r="F70" s="31"/>
      <c r="G70" s="29">
        <v>44970.403854166667</v>
      </c>
      <c r="H70" s="28" t="s">
        <v>219</v>
      </c>
      <c r="I70" s="28" t="s">
        <v>219</v>
      </c>
      <c r="J70" s="28" t="s">
        <v>219</v>
      </c>
    </row>
    <row r="71" spans="1:10" x14ac:dyDescent="0.35">
      <c r="A71" s="27" t="str">
        <f t="shared" si="2"/>
        <v>DA</v>
      </c>
      <c r="B71" s="27" t="str">
        <f t="shared" si="3"/>
        <v>6783B</v>
      </c>
      <c r="C71" s="28" t="s">
        <v>357</v>
      </c>
      <c r="D71" s="28" t="s">
        <v>358</v>
      </c>
      <c r="E71" s="29">
        <v>44958</v>
      </c>
      <c r="F71" s="30"/>
      <c r="G71" s="29">
        <v>44967.58697916667</v>
      </c>
      <c r="H71" s="28" t="s">
        <v>219</v>
      </c>
      <c r="I71" s="28" t="s">
        <v>219</v>
      </c>
      <c r="J71" s="28" t="s">
        <v>219</v>
      </c>
    </row>
    <row r="72" spans="1:10" x14ac:dyDescent="0.35">
      <c r="A72" s="27" t="str">
        <f t="shared" si="2"/>
        <v>CR</v>
      </c>
      <c r="B72" s="27" t="str">
        <f t="shared" si="3"/>
        <v>7591A</v>
      </c>
      <c r="C72" s="28" t="s">
        <v>359</v>
      </c>
      <c r="D72" s="28" t="s">
        <v>360</v>
      </c>
      <c r="E72" s="29">
        <v>44958</v>
      </c>
      <c r="F72" s="30"/>
      <c r="G72" s="29">
        <v>44966.64875</v>
      </c>
      <c r="H72" s="28" t="s">
        <v>214</v>
      </c>
      <c r="I72" s="28" t="s">
        <v>226</v>
      </c>
      <c r="J72" s="28" t="s">
        <v>216</v>
      </c>
    </row>
    <row r="73" spans="1:10" x14ac:dyDescent="0.35">
      <c r="A73" s="27" t="str">
        <f t="shared" si="2"/>
        <v>CI</v>
      </c>
      <c r="B73" s="27" t="str">
        <f t="shared" si="3"/>
        <v>7591A</v>
      </c>
      <c r="C73" s="28" t="s">
        <v>361</v>
      </c>
      <c r="D73" s="28" t="s">
        <v>360</v>
      </c>
      <c r="E73" s="29">
        <v>44958</v>
      </c>
      <c r="F73" s="31"/>
      <c r="G73" s="29">
        <v>44966.648229166669</v>
      </c>
      <c r="H73" s="28" t="s">
        <v>214</v>
      </c>
      <c r="I73" s="28" t="s">
        <v>226</v>
      </c>
      <c r="J73" s="28" t="s">
        <v>216</v>
      </c>
    </row>
    <row r="74" spans="1:10" x14ac:dyDescent="0.35">
      <c r="A74" s="27" t="str">
        <f t="shared" si="2"/>
        <v>DA</v>
      </c>
      <c r="B74" s="27" t="str">
        <f t="shared" si="3"/>
        <v>7590Z</v>
      </c>
      <c r="C74" s="28" t="s">
        <v>362</v>
      </c>
      <c r="D74" s="28" t="s">
        <v>363</v>
      </c>
      <c r="E74" s="29">
        <v>44958</v>
      </c>
      <c r="F74" s="30"/>
      <c r="G74" s="29">
        <v>44965.517847222225</v>
      </c>
      <c r="H74" s="28" t="s">
        <v>219</v>
      </c>
      <c r="I74" s="28" t="s">
        <v>219</v>
      </c>
      <c r="J74" s="28" t="s">
        <v>219</v>
      </c>
    </row>
    <row r="75" spans="1:10" x14ac:dyDescent="0.35">
      <c r="A75" s="27" t="str">
        <f t="shared" si="2"/>
        <v>DA</v>
      </c>
      <c r="B75" s="27" t="str">
        <f t="shared" si="3"/>
        <v>7433B</v>
      </c>
      <c r="C75" s="28" t="s">
        <v>364</v>
      </c>
      <c r="D75" s="28" t="s">
        <v>352</v>
      </c>
      <c r="E75" s="29">
        <v>44958</v>
      </c>
      <c r="F75" s="30"/>
      <c r="G75" s="29">
        <v>44964.739629629628</v>
      </c>
      <c r="H75" s="28" t="s">
        <v>219</v>
      </c>
      <c r="I75" s="28" t="s">
        <v>219</v>
      </c>
      <c r="J75" s="28" t="s">
        <v>219</v>
      </c>
    </row>
    <row r="76" spans="1:10" x14ac:dyDescent="0.35">
      <c r="A76" s="27" t="str">
        <f t="shared" si="2"/>
        <v>DR</v>
      </c>
      <c r="B76" s="27" t="str">
        <f t="shared" si="3"/>
        <v>7589A</v>
      </c>
      <c r="C76" s="28" t="s">
        <v>365</v>
      </c>
      <c r="D76" s="28" t="s">
        <v>366</v>
      </c>
      <c r="E76" s="29">
        <v>44958</v>
      </c>
      <c r="F76" s="31"/>
      <c r="G76" s="29">
        <v>44960.462337962963</v>
      </c>
      <c r="H76" s="28" t="s">
        <v>219</v>
      </c>
      <c r="I76" s="28" t="s">
        <v>219</v>
      </c>
      <c r="J76" s="28" t="s">
        <v>219</v>
      </c>
    </row>
    <row r="77" spans="1:10" x14ac:dyDescent="0.35">
      <c r="A77" s="27" t="str">
        <f t="shared" si="2"/>
        <v>BX</v>
      </c>
      <c r="B77" s="27" t="str">
        <f t="shared" si="3"/>
        <v>7586A</v>
      </c>
      <c r="C77" s="28" t="s">
        <v>367</v>
      </c>
      <c r="D77" s="28" t="s">
        <v>368</v>
      </c>
      <c r="E77" s="29">
        <v>44958</v>
      </c>
      <c r="F77" s="30"/>
      <c r="G77" s="29">
        <v>44959.415925925925</v>
      </c>
      <c r="H77" s="28" t="s">
        <v>214</v>
      </c>
      <c r="I77" s="28" t="s">
        <v>300</v>
      </c>
      <c r="J77" s="28" t="s">
        <v>262</v>
      </c>
    </row>
    <row r="78" spans="1:10" x14ac:dyDescent="0.35">
      <c r="A78" s="27" t="str">
        <f t="shared" si="2"/>
        <v>BI</v>
      </c>
      <c r="B78" s="27" t="str">
        <f t="shared" si="3"/>
        <v>7588A</v>
      </c>
      <c r="C78" s="28" t="s">
        <v>369</v>
      </c>
      <c r="D78" s="28" t="s">
        <v>370</v>
      </c>
      <c r="E78" s="29">
        <v>44958</v>
      </c>
      <c r="F78" s="30"/>
      <c r="G78" s="29">
        <v>44958.539039351854</v>
      </c>
      <c r="H78" s="28" t="s">
        <v>214</v>
      </c>
      <c r="I78" s="28" t="s">
        <v>261</v>
      </c>
      <c r="J78" s="28" t="s">
        <v>262</v>
      </c>
    </row>
    <row r="79" spans="1:10" x14ac:dyDescent="0.35">
      <c r="A79" s="27" t="str">
        <f t="shared" si="2"/>
        <v>DA</v>
      </c>
      <c r="B79" s="27" t="str">
        <f t="shared" si="3"/>
        <v>7587Z</v>
      </c>
      <c r="C79" s="28" t="s">
        <v>371</v>
      </c>
      <c r="D79" s="28" t="s">
        <v>372</v>
      </c>
      <c r="E79" s="29">
        <v>44958</v>
      </c>
      <c r="F79" s="30"/>
      <c r="G79" s="29">
        <v>44958.535624999997</v>
      </c>
      <c r="H79" s="28" t="s">
        <v>219</v>
      </c>
      <c r="I79" s="28" t="s">
        <v>219</v>
      </c>
      <c r="J79" s="28" t="s">
        <v>219</v>
      </c>
    </row>
    <row r="80" spans="1:10" x14ac:dyDescent="0.35">
      <c r="A80" s="27" t="str">
        <f t="shared" si="2"/>
        <v>DA</v>
      </c>
      <c r="B80" s="27" t="str">
        <f t="shared" si="3"/>
        <v>7504A</v>
      </c>
      <c r="C80" s="28" t="s">
        <v>373</v>
      </c>
      <c r="D80" s="28" t="s">
        <v>374</v>
      </c>
      <c r="E80" s="29">
        <v>44958</v>
      </c>
      <c r="F80" s="30"/>
      <c r="G80" s="29">
        <v>44958.369872685187</v>
      </c>
      <c r="H80" s="28" t="s">
        <v>219</v>
      </c>
      <c r="I80" s="28" t="s">
        <v>219</v>
      </c>
      <c r="J80" s="28" t="s">
        <v>219</v>
      </c>
    </row>
    <row r="81" spans="1:10" x14ac:dyDescent="0.35">
      <c r="A81" s="27" t="str">
        <f t="shared" si="2"/>
        <v>CP</v>
      </c>
      <c r="B81" s="27" t="str">
        <f t="shared" si="3"/>
        <v>0000A</v>
      </c>
      <c r="C81" s="28" t="s">
        <v>375</v>
      </c>
      <c r="D81" s="28" t="s">
        <v>376</v>
      </c>
      <c r="E81" s="29">
        <v>44927</v>
      </c>
      <c r="F81" s="31"/>
      <c r="G81" s="29">
        <v>44957.378287037034</v>
      </c>
      <c r="H81" s="28" t="s">
        <v>219</v>
      </c>
      <c r="I81" s="28" t="s">
        <v>219</v>
      </c>
      <c r="J81" s="28" t="s">
        <v>219</v>
      </c>
    </row>
    <row r="82" spans="1:10" x14ac:dyDescent="0.35">
      <c r="A82" s="27" t="str">
        <f t="shared" si="2"/>
        <v>BD</v>
      </c>
      <c r="B82" s="27" t="str">
        <f t="shared" si="3"/>
        <v>0000B</v>
      </c>
      <c r="C82" s="28" t="s">
        <v>377</v>
      </c>
      <c r="D82" s="28" t="s">
        <v>378</v>
      </c>
      <c r="E82" s="29">
        <v>44927</v>
      </c>
      <c r="F82" s="31"/>
      <c r="G82" s="29">
        <v>44956.503761574073</v>
      </c>
      <c r="H82" s="28" t="s">
        <v>219</v>
      </c>
      <c r="I82" s="28" t="s">
        <v>219</v>
      </c>
      <c r="J82" s="28" t="s">
        <v>219</v>
      </c>
    </row>
    <row r="83" spans="1:10" x14ac:dyDescent="0.35">
      <c r="A83" s="27" t="str">
        <f t="shared" si="2"/>
        <v>CI</v>
      </c>
      <c r="B83" s="27" t="str">
        <f t="shared" si="3"/>
        <v>7179B</v>
      </c>
      <c r="C83" s="28" t="s">
        <v>379</v>
      </c>
      <c r="D83" s="28" t="s">
        <v>380</v>
      </c>
      <c r="E83" s="29">
        <v>44927</v>
      </c>
      <c r="F83" s="30"/>
      <c r="G83" s="29">
        <v>44956.488923611112</v>
      </c>
      <c r="H83" s="28" t="s">
        <v>214</v>
      </c>
      <c r="I83" s="28" t="s">
        <v>226</v>
      </c>
      <c r="J83" s="28" t="s">
        <v>216</v>
      </c>
    </row>
    <row r="84" spans="1:10" x14ac:dyDescent="0.35">
      <c r="A84" s="27" t="str">
        <f t="shared" si="2"/>
        <v>AM</v>
      </c>
      <c r="B84" s="27" t="str">
        <f t="shared" si="3"/>
        <v>7585A</v>
      </c>
      <c r="C84" s="28" t="s">
        <v>381</v>
      </c>
      <c r="D84" s="28" t="s">
        <v>382</v>
      </c>
      <c r="E84" s="29">
        <v>44927</v>
      </c>
      <c r="F84" s="31"/>
      <c r="G84" s="29">
        <v>44956.368263888886</v>
      </c>
      <c r="H84" s="28" t="s">
        <v>383</v>
      </c>
      <c r="I84" s="28" t="s">
        <v>384</v>
      </c>
      <c r="J84" s="28" t="s">
        <v>385</v>
      </c>
    </row>
    <row r="85" spans="1:10" x14ac:dyDescent="0.35">
      <c r="A85" s="27" t="str">
        <f t="shared" si="2"/>
        <v>CK</v>
      </c>
      <c r="B85" s="27" t="str">
        <f t="shared" si="3"/>
        <v>6851C</v>
      </c>
      <c r="C85" s="28" t="s">
        <v>386</v>
      </c>
      <c r="D85" s="28" t="s">
        <v>387</v>
      </c>
      <c r="E85" s="29">
        <v>44927</v>
      </c>
      <c r="F85" s="30"/>
      <c r="G85" s="29">
        <v>44953.508055555554</v>
      </c>
      <c r="H85" s="28" t="s">
        <v>214</v>
      </c>
      <c r="I85" s="28" t="s">
        <v>215</v>
      </c>
      <c r="J85" s="28" t="s">
        <v>216</v>
      </c>
    </row>
    <row r="86" spans="1:10" x14ac:dyDescent="0.35">
      <c r="A86" s="27" t="str">
        <f t="shared" si="2"/>
        <v>CI</v>
      </c>
      <c r="B86" s="27" t="str">
        <f t="shared" si="3"/>
        <v>7583A</v>
      </c>
      <c r="C86" s="28" t="s">
        <v>388</v>
      </c>
      <c r="D86" s="28" t="s">
        <v>389</v>
      </c>
      <c r="E86" s="29">
        <v>44927</v>
      </c>
      <c r="F86" s="30"/>
      <c r="G86" s="29">
        <v>44946.723356481481</v>
      </c>
      <c r="H86" s="28" t="s">
        <v>214</v>
      </c>
      <c r="I86" s="28" t="s">
        <v>226</v>
      </c>
      <c r="J86" s="28" t="s">
        <v>216</v>
      </c>
    </row>
    <row r="87" spans="1:10" x14ac:dyDescent="0.35">
      <c r="A87" s="27" t="str">
        <f t="shared" si="2"/>
        <v>DA</v>
      </c>
      <c r="B87" s="27" t="str">
        <f t="shared" si="3"/>
        <v>7582Z</v>
      </c>
      <c r="C87" s="28" t="s">
        <v>390</v>
      </c>
      <c r="D87" s="28" t="s">
        <v>391</v>
      </c>
      <c r="E87" s="29">
        <v>44927</v>
      </c>
      <c r="F87" s="30"/>
      <c r="G87" s="29">
        <v>44946.722997685189</v>
      </c>
      <c r="H87" s="28" t="s">
        <v>219</v>
      </c>
      <c r="I87" s="28" t="s">
        <v>219</v>
      </c>
      <c r="J87" s="28" t="s">
        <v>219</v>
      </c>
    </row>
    <row r="88" spans="1:10" x14ac:dyDescent="0.35">
      <c r="A88" s="27" t="str">
        <f t="shared" si="2"/>
        <v>BD</v>
      </c>
      <c r="B88" s="27" t="str">
        <f t="shared" si="3"/>
        <v>7579A</v>
      </c>
      <c r="C88" s="28" t="s">
        <v>392</v>
      </c>
      <c r="D88" s="28" t="s">
        <v>393</v>
      </c>
      <c r="E88" s="29">
        <v>44927</v>
      </c>
      <c r="F88" s="30"/>
      <c r="G88" s="29">
        <v>44945.547743055555</v>
      </c>
      <c r="H88" s="28" t="s">
        <v>394</v>
      </c>
      <c r="I88" s="28" t="s">
        <v>395</v>
      </c>
      <c r="J88" s="28" t="s">
        <v>262</v>
      </c>
    </row>
    <row r="89" spans="1:10" x14ac:dyDescent="0.35">
      <c r="A89" s="27" t="str">
        <f t="shared" si="2"/>
        <v>BD</v>
      </c>
      <c r="B89" s="27" t="str">
        <f t="shared" si="3"/>
        <v>7580A</v>
      </c>
      <c r="C89" s="28" t="s">
        <v>396</v>
      </c>
      <c r="D89" s="28" t="s">
        <v>397</v>
      </c>
      <c r="E89" s="29">
        <v>44927</v>
      </c>
      <c r="F89" s="30"/>
      <c r="G89" s="29">
        <v>44945.547743055555</v>
      </c>
      <c r="H89" s="28" t="s">
        <v>383</v>
      </c>
      <c r="I89" s="28" t="s">
        <v>395</v>
      </c>
      <c r="J89" s="28" t="s">
        <v>262</v>
      </c>
    </row>
    <row r="90" spans="1:10" x14ac:dyDescent="0.35">
      <c r="A90" s="27" t="str">
        <f t="shared" si="2"/>
        <v>BD</v>
      </c>
      <c r="B90" s="27" t="str">
        <f t="shared" si="3"/>
        <v>7581A</v>
      </c>
      <c r="C90" s="28" t="s">
        <v>398</v>
      </c>
      <c r="D90" s="28" t="s">
        <v>399</v>
      </c>
      <c r="E90" s="29">
        <v>44927</v>
      </c>
      <c r="F90" s="30"/>
      <c r="G90" s="29">
        <v>44945.547743055555</v>
      </c>
      <c r="H90" s="28" t="s">
        <v>383</v>
      </c>
      <c r="I90" s="28" t="s">
        <v>395</v>
      </c>
      <c r="J90" s="28" t="s">
        <v>262</v>
      </c>
    </row>
    <row r="91" spans="1:10" x14ac:dyDescent="0.35">
      <c r="A91" s="27" t="str">
        <f t="shared" si="2"/>
        <v>DA</v>
      </c>
      <c r="B91" s="27" t="str">
        <f t="shared" si="3"/>
        <v>7577Z</v>
      </c>
      <c r="C91" s="28" t="s">
        <v>400</v>
      </c>
      <c r="D91" s="28" t="s">
        <v>401</v>
      </c>
      <c r="E91" s="29">
        <v>44927</v>
      </c>
      <c r="F91" s="30"/>
      <c r="G91" s="29">
        <v>44945.533368055556</v>
      </c>
      <c r="H91" s="28" t="s">
        <v>219</v>
      </c>
      <c r="I91" s="28" t="s">
        <v>219</v>
      </c>
      <c r="J91" s="28" t="s">
        <v>219</v>
      </c>
    </row>
    <row r="92" spans="1:10" x14ac:dyDescent="0.35">
      <c r="A92" s="27" t="str">
        <f t="shared" si="2"/>
        <v>CR</v>
      </c>
      <c r="B92" s="27" t="str">
        <f t="shared" si="3"/>
        <v>7578A</v>
      </c>
      <c r="C92" s="28" t="s">
        <v>402</v>
      </c>
      <c r="D92" s="28" t="s">
        <v>403</v>
      </c>
      <c r="E92" s="29">
        <v>44927</v>
      </c>
      <c r="F92" s="30"/>
      <c r="G92" s="29">
        <v>44945.529340277775</v>
      </c>
      <c r="H92" s="28" t="s">
        <v>214</v>
      </c>
      <c r="I92" s="28" t="s">
        <v>226</v>
      </c>
      <c r="J92" s="28" t="s">
        <v>216</v>
      </c>
    </row>
    <row r="93" spans="1:10" x14ac:dyDescent="0.35">
      <c r="A93" s="27" t="str">
        <f t="shared" si="2"/>
        <v>DA</v>
      </c>
      <c r="B93" s="27" t="str">
        <f t="shared" si="3"/>
        <v>7576Z</v>
      </c>
      <c r="C93" s="28" t="s">
        <v>404</v>
      </c>
      <c r="D93" s="28" t="s">
        <v>405</v>
      </c>
      <c r="E93" s="29">
        <v>44927</v>
      </c>
      <c r="F93" s="30"/>
      <c r="G93" s="29">
        <v>44945.382627314815</v>
      </c>
      <c r="H93" s="28" t="s">
        <v>219</v>
      </c>
      <c r="I93" s="28" t="s">
        <v>219</v>
      </c>
      <c r="J93" s="28" t="s">
        <v>219</v>
      </c>
    </row>
    <row r="94" spans="1:10" x14ac:dyDescent="0.35">
      <c r="A94" s="27" t="str">
        <f t="shared" si="2"/>
        <v>DA</v>
      </c>
      <c r="B94" s="27" t="str">
        <f t="shared" si="3"/>
        <v>7575Z</v>
      </c>
      <c r="C94" s="28" t="s">
        <v>406</v>
      </c>
      <c r="D94" s="28" t="s">
        <v>407</v>
      </c>
      <c r="E94" s="29">
        <v>44927</v>
      </c>
      <c r="F94" s="30"/>
      <c r="G94" s="29">
        <v>44944.4059837963</v>
      </c>
      <c r="H94" s="28" t="s">
        <v>219</v>
      </c>
      <c r="I94" s="28" t="s">
        <v>219</v>
      </c>
      <c r="J94" s="28" t="s">
        <v>219</v>
      </c>
    </row>
    <row r="95" spans="1:10" x14ac:dyDescent="0.35">
      <c r="A95" s="27" t="str">
        <f t="shared" si="2"/>
        <v>BT</v>
      </c>
      <c r="B95" s="27" t="str">
        <f t="shared" si="3"/>
        <v>7574A</v>
      </c>
      <c r="C95" s="28" t="s">
        <v>408</v>
      </c>
      <c r="D95" s="28" t="s">
        <v>409</v>
      </c>
      <c r="E95" s="29">
        <v>44927</v>
      </c>
      <c r="F95" s="30"/>
      <c r="G95" s="29">
        <v>44943.574907407405</v>
      </c>
      <c r="H95" s="28" t="s">
        <v>214</v>
      </c>
      <c r="I95" s="28" t="s">
        <v>261</v>
      </c>
      <c r="J95" s="28" t="s">
        <v>262</v>
      </c>
    </row>
    <row r="96" spans="1:10" x14ac:dyDescent="0.35">
      <c r="A96" s="27" t="str">
        <f t="shared" si="2"/>
        <v>DA</v>
      </c>
      <c r="B96" s="27" t="str">
        <f t="shared" si="3"/>
        <v>7452A</v>
      </c>
      <c r="C96" s="28" t="s">
        <v>410</v>
      </c>
      <c r="D96" s="28" t="s">
        <v>411</v>
      </c>
      <c r="E96" s="29">
        <v>44927</v>
      </c>
      <c r="F96" s="31"/>
      <c r="G96" s="29">
        <v>44939.532986111109</v>
      </c>
      <c r="H96" s="28" t="s">
        <v>219</v>
      </c>
      <c r="I96" s="28" t="s">
        <v>219</v>
      </c>
      <c r="J96" s="28" t="s">
        <v>219</v>
      </c>
    </row>
    <row r="97" spans="1:10" x14ac:dyDescent="0.35">
      <c r="A97" s="27" t="str">
        <f t="shared" si="2"/>
        <v>BT</v>
      </c>
      <c r="B97" s="27" t="str">
        <f t="shared" si="3"/>
        <v>7573A</v>
      </c>
      <c r="C97" s="28" t="s">
        <v>412</v>
      </c>
      <c r="D97" s="28" t="s">
        <v>413</v>
      </c>
      <c r="E97" s="29">
        <v>44927</v>
      </c>
      <c r="F97" s="31"/>
      <c r="G97" s="29">
        <v>44938.707650462966</v>
      </c>
      <c r="H97" s="28" t="s">
        <v>214</v>
      </c>
      <c r="I97" s="28" t="s">
        <v>261</v>
      </c>
      <c r="J97" s="28" t="s">
        <v>262</v>
      </c>
    </row>
    <row r="98" spans="1:10" x14ac:dyDescent="0.35">
      <c r="A98" s="27" t="str">
        <f t="shared" si="2"/>
        <v>BT</v>
      </c>
      <c r="B98" s="27" t="str">
        <f t="shared" si="3"/>
        <v>5273C</v>
      </c>
      <c r="C98" s="28" t="s">
        <v>414</v>
      </c>
      <c r="D98" s="28" t="s">
        <v>415</v>
      </c>
      <c r="E98" s="29">
        <v>44927</v>
      </c>
      <c r="F98" s="30"/>
      <c r="G98" s="29">
        <v>44938.513182870367</v>
      </c>
      <c r="H98" s="28" t="s">
        <v>214</v>
      </c>
      <c r="I98" s="28" t="s">
        <v>416</v>
      </c>
      <c r="J98" s="28" t="s">
        <v>262</v>
      </c>
    </row>
    <row r="99" spans="1:10" x14ac:dyDescent="0.35">
      <c r="A99" s="27" t="str">
        <f t="shared" si="2"/>
        <v>BR</v>
      </c>
      <c r="B99" s="27" t="str">
        <f t="shared" si="3"/>
        <v>5273C</v>
      </c>
      <c r="C99" s="28" t="s">
        <v>417</v>
      </c>
      <c r="D99" s="28" t="s">
        <v>418</v>
      </c>
      <c r="E99" s="29">
        <v>44927</v>
      </c>
      <c r="F99" s="30"/>
      <c r="G99" s="29">
        <v>44938.511250000003</v>
      </c>
      <c r="H99" s="28" t="s">
        <v>214</v>
      </c>
      <c r="I99" s="28" t="s">
        <v>416</v>
      </c>
      <c r="J99" s="28" t="s">
        <v>262</v>
      </c>
    </row>
    <row r="100" spans="1:10" x14ac:dyDescent="0.35">
      <c r="A100" s="27" t="str">
        <f t="shared" si="2"/>
        <v>BP</v>
      </c>
      <c r="B100" s="27" t="str">
        <f t="shared" si="3"/>
        <v>7572A</v>
      </c>
      <c r="C100" s="28" t="s">
        <v>419</v>
      </c>
      <c r="D100" s="28" t="s">
        <v>420</v>
      </c>
      <c r="E100" s="29">
        <v>44927</v>
      </c>
      <c r="F100" s="30"/>
      <c r="G100" s="29">
        <v>44937.473854166667</v>
      </c>
      <c r="H100" s="28" t="s">
        <v>394</v>
      </c>
      <c r="I100" s="28" t="s">
        <v>421</v>
      </c>
      <c r="J100" s="28" t="s">
        <v>262</v>
      </c>
    </row>
    <row r="101" spans="1:10" x14ac:dyDescent="0.35">
      <c r="A101" s="27" t="str">
        <f t="shared" si="2"/>
        <v>DA</v>
      </c>
      <c r="B101" s="27" t="str">
        <f t="shared" si="3"/>
        <v>7571Z</v>
      </c>
      <c r="C101" s="28" t="s">
        <v>422</v>
      </c>
      <c r="D101" s="28" t="s">
        <v>423</v>
      </c>
      <c r="E101" s="29">
        <v>44927</v>
      </c>
      <c r="F101" s="30"/>
      <c r="G101" s="29">
        <v>44936.422835648147</v>
      </c>
      <c r="H101" s="28" t="s">
        <v>219</v>
      </c>
      <c r="I101" s="28" t="s">
        <v>219</v>
      </c>
      <c r="J101" s="28" t="s">
        <v>219</v>
      </c>
    </row>
    <row r="102" spans="1:10" x14ac:dyDescent="0.35">
      <c r="A102" s="27" t="str">
        <f t="shared" si="2"/>
        <v>BT</v>
      </c>
      <c r="B102" s="27" t="str">
        <f t="shared" si="3"/>
        <v>7570A</v>
      </c>
      <c r="C102" s="28" t="s">
        <v>424</v>
      </c>
      <c r="D102" s="28" t="s">
        <v>425</v>
      </c>
      <c r="E102" s="29">
        <v>44927</v>
      </c>
      <c r="F102" s="30"/>
      <c r="G102" s="29">
        <v>44929.680393518516</v>
      </c>
      <c r="H102" s="28" t="s">
        <v>214</v>
      </c>
      <c r="I102" s="28" t="s">
        <v>261</v>
      </c>
      <c r="J102" s="28" t="s">
        <v>262</v>
      </c>
    </row>
    <row r="103" spans="1:10" x14ac:dyDescent="0.35">
      <c r="A103" s="27" t="str">
        <f t="shared" si="2"/>
        <v>BT</v>
      </c>
      <c r="B103" s="27" t="str">
        <f t="shared" si="3"/>
        <v>7569A</v>
      </c>
      <c r="C103" s="28" t="s">
        <v>426</v>
      </c>
      <c r="D103" s="28" t="s">
        <v>427</v>
      </c>
      <c r="E103" s="29">
        <v>44927</v>
      </c>
      <c r="F103" s="30"/>
      <c r="G103" s="29">
        <v>44929.677349537036</v>
      </c>
      <c r="H103" s="28" t="s">
        <v>214</v>
      </c>
      <c r="I103" s="28" t="s">
        <v>261</v>
      </c>
      <c r="J103" s="28" t="s">
        <v>262</v>
      </c>
    </row>
    <row r="104" spans="1:10" x14ac:dyDescent="0.35">
      <c r="A104" s="27" t="str">
        <f t="shared" si="2"/>
        <v>DA</v>
      </c>
      <c r="B104" s="27" t="str">
        <f t="shared" si="3"/>
        <v>7568Z</v>
      </c>
      <c r="C104" s="28" t="s">
        <v>428</v>
      </c>
      <c r="D104" s="28" t="s">
        <v>429</v>
      </c>
      <c r="E104" s="29">
        <v>44927</v>
      </c>
      <c r="F104" s="30"/>
      <c r="G104" s="29">
        <v>44929.444189814814</v>
      </c>
      <c r="H104" s="28" t="s">
        <v>219</v>
      </c>
      <c r="I104" s="28" t="s">
        <v>219</v>
      </c>
      <c r="J104" s="28" t="s">
        <v>219</v>
      </c>
    </row>
    <row r="105" spans="1:10" x14ac:dyDescent="0.35">
      <c r="A105" s="27" t="str">
        <f t="shared" si="2"/>
        <v>CR</v>
      </c>
      <c r="B105" s="27" t="str">
        <f t="shared" si="3"/>
        <v>7567A</v>
      </c>
      <c r="C105" s="28" t="s">
        <v>430</v>
      </c>
      <c r="D105" s="28" t="s">
        <v>431</v>
      </c>
      <c r="E105" s="29">
        <v>44896</v>
      </c>
      <c r="F105" s="30"/>
      <c r="G105" s="29">
        <v>44925.700682870367</v>
      </c>
      <c r="H105" s="28" t="s">
        <v>214</v>
      </c>
      <c r="I105" s="28" t="s">
        <v>226</v>
      </c>
      <c r="J105" s="28" t="s">
        <v>216</v>
      </c>
    </row>
    <row r="106" spans="1:10" x14ac:dyDescent="0.35">
      <c r="A106" s="27" t="str">
        <f t="shared" si="2"/>
        <v>BM</v>
      </c>
      <c r="B106" s="27" t="str">
        <f t="shared" si="3"/>
        <v>7566A</v>
      </c>
      <c r="C106" s="28" t="s">
        <v>432</v>
      </c>
      <c r="D106" s="28" t="s">
        <v>433</v>
      </c>
      <c r="E106" s="29">
        <v>44896</v>
      </c>
      <c r="F106" s="30"/>
      <c r="G106" s="29">
        <v>44925.478437500002</v>
      </c>
      <c r="H106" s="28" t="s">
        <v>214</v>
      </c>
      <c r="I106" s="28" t="s">
        <v>300</v>
      </c>
      <c r="J106" s="28" t="s">
        <v>262</v>
      </c>
    </row>
    <row r="107" spans="1:10" x14ac:dyDescent="0.35">
      <c r="A107" s="27" t="str">
        <f t="shared" si="2"/>
        <v>BR</v>
      </c>
      <c r="B107" s="27" t="str">
        <f t="shared" si="3"/>
        <v>5589C</v>
      </c>
      <c r="C107" s="28" t="s">
        <v>434</v>
      </c>
      <c r="D107" s="28" t="s">
        <v>435</v>
      </c>
      <c r="E107" s="29">
        <v>44896</v>
      </c>
      <c r="F107" s="30"/>
      <c r="G107" s="29">
        <v>44922.524884259263</v>
      </c>
      <c r="H107" s="28" t="s">
        <v>214</v>
      </c>
      <c r="I107" s="28" t="s">
        <v>300</v>
      </c>
      <c r="J107" s="28" t="s">
        <v>262</v>
      </c>
    </row>
    <row r="108" spans="1:10" x14ac:dyDescent="0.35">
      <c r="A108" s="27" t="str">
        <f t="shared" si="2"/>
        <v>BT</v>
      </c>
      <c r="B108" s="27" t="str">
        <f t="shared" si="3"/>
        <v>5589C</v>
      </c>
      <c r="C108" s="28" t="s">
        <v>436</v>
      </c>
      <c r="D108" s="28" t="s">
        <v>437</v>
      </c>
      <c r="E108" s="29">
        <v>44896</v>
      </c>
      <c r="F108" s="30"/>
      <c r="G108" s="29">
        <v>44922.524884259263</v>
      </c>
      <c r="H108" s="28" t="s">
        <v>214</v>
      </c>
      <c r="I108" s="28" t="s">
        <v>261</v>
      </c>
      <c r="J108" s="28" t="s">
        <v>262</v>
      </c>
    </row>
    <row r="109" spans="1:10" x14ac:dyDescent="0.35">
      <c r="A109" s="27" t="str">
        <f t="shared" si="2"/>
        <v>MV</v>
      </c>
      <c r="B109" s="27" t="str">
        <f t="shared" si="3"/>
        <v>7565A</v>
      </c>
      <c r="C109" s="28" t="s">
        <v>438</v>
      </c>
      <c r="D109" s="28" t="s">
        <v>433</v>
      </c>
      <c r="E109" s="29">
        <v>44896</v>
      </c>
      <c r="F109" s="30"/>
      <c r="G109" s="29">
        <v>44917.469409722224</v>
      </c>
      <c r="H109" s="28" t="s">
        <v>214</v>
      </c>
      <c r="I109" s="28" t="s">
        <v>300</v>
      </c>
      <c r="J109" s="28" t="s">
        <v>262</v>
      </c>
    </row>
    <row r="110" spans="1:10" x14ac:dyDescent="0.35">
      <c r="A110" s="27" t="str">
        <f t="shared" si="2"/>
        <v>BT</v>
      </c>
      <c r="B110" s="27" t="str">
        <f t="shared" si="3"/>
        <v>7564A</v>
      </c>
      <c r="C110" s="28" t="s">
        <v>439</v>
      </c>
      <c r="D110" s="28" t="s">
        <v>440</v>
      </c>
      <c r="E110" s="29">
        <v>44896</v>
      </c>
      <c r="F110" s="30"/>
      <c r="G110" s="29">
        <v>44916.690532407411</v>
      </c>
      <c r="H110" s="28" t="s">
        <v>214</v>
      </c>
      <c r="I110" s="28" t="s">
        <v>261</v>
      </c>
      <c r="J110" s="28" t="s">
        <v>262</v>
      </c>
    </row>
    <row r="111" spans="1:10" x14ac:dyDescent="0.35">
      <c r="A111" s="27" t="str">
        <f t="shared" si="2"/>
        <v>BT</v>
      </c>
      <c r="B111" s="27" t="str">
        <f t="shared" si="3"/>
        <v>7562A</v>
      </c>
      <c r="C111" s="28" t="s">
        <v>441</v>
      </c>
      <c r="D111" s="28" t="s">
        <v>442</v>
      </c>
      <c r="E111" s="29">
        <v>44896</v>
      </c>
      <c r="F111" s="31"/>
      <c r="G111" s="29">
        <v>44916.684201388889</v>
      </c>
      <c r="H111" s="28" t="s">
        <v>214</v>
      </c>
      <c r="I111" s="28" t="s">
        <v>261</v>
      </c>
      <c r="J111" s="28" t="s">
        <v>262</v>
      </c>
    </row>
    <row r="112" spans="1:10" x14ac:dyDescent="0.35">
      <c r="A112" s="27" t="str">
        <f t="shared" si="2"/>
        <v>BT</v>
      </c>
      <c r="B112" s="27" t="str">
        <f t="shared" si="3"/>
        <v>7563A</v>
      </c>
      <c r="C112" s="28" t="s">
        <v>443</v>
      </c>
      <c r="D112" s="28" t="s">
        <v>444</v>
      </c>
      <c r="E112" s="29">
        <v>44896</v>
      </c>
      <c r="F112" s="30"/>
      <c r="G112" s="29">
        <v>44916.684201388889</v>
      </c>
      <c r="H112" s="28" t="s">
        <v>214</v>
      </c>
      <c r="I112" s="28" t="s">
        <v>261</v>
      </c>
      <c r="J112" s="28" t="s">
        <v>262</v>
      </c>
    </row>
    <row r="113" spans="1:10" x14ac:dyDescent="0.35">
      <c r="A113" s="27" t="str">
        <f t="shared" si="2"/>
        <v>BT</v>
      </c>
      <c r="B113" s="27" t="str">
        <f t="shared" si="3"/>
        <v>7561A</v>
      </c>
      <c r="C113" s="28" t="s">
        <v>445</v>
      </c>
      <c r="D113" s="28" t="s">
        <v>446</v>
      </c>
      <c r="E113" s="29">
        <v>44896</v>
      </c>
      <c r="F113" s="31"/>
      <c r="G113" s="29">
        <v>44916.434699074074</v>
      </c>
      <c r="H113" s="28" t="s">
        <v>214</v>
      </c>
      <c r="I113" s="28" t="s">
        <v>261</v>
      </c>
      <c r="J113" s="28" t="s">
        <v>262</v>
      </c>
    </row>
    <row r="114" spans="1:10" x14ac:dyDescent="0.35">
      <c r="A114" s="27" t="str">
        <f t="shared" si="2"/>
        <v>DA</v>
      </c>
      <c r="B114" s="27" t="str">
        <f t="shared" si="3"/>
        <v>7554Z</v>
      </c>
      <c r="C114" s="28" t="s">
        <v>447</v>
      </c>
      <c r="D114" s="28" t="s">
        <v>448</v>
      </c>
      <c r="E114" s="29">
        <v>44896</v>
      </c>
      <c r="F114" s="30"/>
      <c r="G114" s="29">
        <v>44916.428888888891</v>
      </c>
      <c r="H114" s="28" t="s">
        <v>219</v>
      </c>
      <c r="I114" s="28" t="s">
        <v>219</v>
      </c>
      <c r="J114" s="28" t="s">
        <v>219</v>
      </c>
    </row>
    <row r="115" spans="1:10" x14ac:dyDescent="0.35">
      <c r="A115" s="27" t="str">
        <f t="shared" si="2"/>
        <v>DA</v>
      </c>
      <c r="B115" s="27" t="str">
        <f t="shared" si="3"/>
        <v>7555Z</v>
      </c>
      <c r="C115" s="28" t="s">
        <v>449</v>
      </c>
      <c r="D115" s="28" t="s">
        <v>450</v>
      </c>
      <c r="E115" s="29">
        <v>44896</v>
      </c>
      <c r="F115" s="30"/>
      <c r="G115" s="29">
        <v>44916.428888888891</v>
      </c>
      <c r="H115" s="28" t="s">
        <v>219</v>
      </c>
      <c r="I115" s="28" t="s">
        <v>219</v>
      </c>
      <c r="J115" s="28" t="s">
        <v>219</v>
      </c>
    </row>
    <row r="116" spans="1:10" x14ac:dyDescent="0.35">
      <c r="A116" s="27" t="str">
        <f t="shared" si="2"/>
        <v>DA</v>
      </c>
      <c r="B116" s="27" t="str">
        <f t="shared" si="3"/>
        <v>7557Z</v>
      </c>
      <c r="C116" s="28" t="s">
        <v>451</v>
      </c>
      <c r="D116" s="28" t="s">
        <v>452</v>
      </c>
      <c r="E116" s="29">
        <v>44896</v>
      </c>
      <c r="F116" s="31"/>
      <c r="G116" s="29">
        <v>44916.428888888891</v>
      </c>
      <c r="H116" s="28" t="s">
        <v>219</v>
      </c>
      <c r="I116" s="28" t="s">
        <v>219</v>
      </c>
      <c r="J116" s="28" t="s">
        <v>219</v>
      </c>
    </row>
    <row r="117" spans="1:10" x14ac:dyDescent="0.35">
      <c r="A117" s="27" t="str">
        <f t="shared" si="2"/>
        <v>DA</v>
      </c>
      <c r="B117" s="27" t="str">
        <f t="shared" si="3"/>
        <v>7558Z</v>
      </c>
      <c r="C117" s="28" t="s">
        <v>453</v>
      </c>
      <c r="D117" s="28" t="s">
        <v>454</v>
      </c>
      <c r="E117" s="29">
        <v>44896</v>
      </c>
      <c r="F117" s="31"/>
      <c r="G117" s="29">
        <v>44916.428888888891</v>
      </c>
      <c r="H117" s="28" t="s">
        <v>219</v>
      </c>
      <c r="I117" s="28" t="s">
        <v>219</v>
      </c>
      <c r="J117" s="28" t="s">
        <v>219</v>
      </c>
    </row>
    <row r="118" spans="1:10" x14ac:dyDescent="0.35">
      <c r="A118" s="27" t="str">
        <f t="shared" si="2"/>
        <v>DA</v>
      </c>
      <c r="B118" s="27" t="str">
        <f t="shared" si="3"/>
        <v>7559Z</v>
      </c>
      <c r="C118" s="28" t="s">
        <v>455</v>
      </c>
      <c r="D118" s="28" t="s">
        <v>456</v>
      </c>
      <c r="E118" s="29">
        <v>44896</v>
      </c>
      <c r="F118" s="31"/>
      <c r="G118" s="29">
        <v>44916.428888888891</v>
      </c>
      <c r="H118" s="28" t="s">
        <v>219</v>
      </c>
      <c r="I118" s="28" t="s">
        <v>219</v>
      </c>
      <c r="J118" s="28" t="s">
        <v>219</v>
      </c>
    </row>
    <row r="119" spans="1:10" x14ac:dyDescent="0.35">
      <c r="A119" s="27" t="str">
        <f t="shared" si="2"/>
        <v>DA</v>
      </c>
      <c r="B119" s="27" t="str">
        <f t="shared" si="3"/>
        <v>7560Z</v>
      </c>
      <c r="C119" s="28" t="s">
        <v>457</v>
      </c>
      <c r="D119" s="28" t="s">
        <v>458</v>
      </c>
      <c r="E119" s="29">
        <v>44896</v>
      </c>
      <c r="F119" s="30"/>
      <c r="G119" s="29">
        <v>44916.428888888891</v>
      </c>
      <c r="H119" s="28" t="s">
        <v>219</v>
      </c>
      <c r="I119" s="28" t="s">
        <v>219</v>
      </c>
      <c r="J119" s="28" t="s">
        <v>219</v>
      </c>
    </row>
    <row r="120" spans="1:10" x14ac:dyDescent="0.35">
      <c r="A120" s="27" t="str">
        <f t="shared" si="2"/>
        <v>CI</v>
      </c>
      <c r="B120" s="27" t="str">
        <f t="shared" si="3"/>
        <v>7036B</v>
      </c>
      <c r="C120" s="28" t="s">
        <v>459</v>
      </c>
      <c r="D120" s="28" t="s">
        <v>460</v>
      </c>
      <c r="E120" s="29">
        <v>44896</v>
      </c>
      <c r="F120" s="30"/>
      <c r="G120" s="29">
        <v>44910.661747685182</v>
      </c>
      <c r="H120" s="28" t="s">
        <v>214</v>
      </c>
      <c r="I120" s="28" t="s">
        <v>226</v>
      </c>
      <c r="J120" s="28" t="s">
        <v>216</v>
      </c>
    </row>
    <row r="121" spans="1:10" x14ac:dyDescent="0.35">
      <c r="A121" s="27" t="str">
        <f t="shared" si="2"/>
        <v>BX</v>
      </c>
      <c r="B121" s="27" t="str">
        <f t="shared" si="3"/>
        <v>0000B</v>
      </c>
      <c r="C121" s="28" t="s">
        <v>461</v>
      </c>
      <c r="D121" s="28" t="s">
        <v>376</v>
      </c>
      <c r="E121" s="29">
        <v>44896</v>
      </c>
      <c r="F121" s="30"/>
      <c r="G121" s="29">
        <v>44907.66306712963</v>
      </c>
      <c r="H121" s="28" t="s">
        <v>214</v>
      </c>
      <c r="I121" s="28" t="s">
        <v>300</v>
      </c>
      <c r="J121" s="28" t="s">
        <v>262</v>
      </c>
    </row>
    <row r="122" spans="1:10" x14ac:dyDescent="0.35">
      <c r="A122" s="27" t="str">
        <f t="shared" si="2"/>
        <v>CI</v>
      </c>
      <c r="B122" s="27" t="str">
        <f t="shared" si="3"/>
        <v>7177B</v>
      </c>
      <c r="C122" s="28" t="s">
        <v>462</v>
      </c>
      <c r="D122" s="28" t="s">
        <v>463</v>
      </c>
      <c r="E122" s="29">
        <v>44896</v>
      </c>
      <c r="F122" s="31"/>
      <c r="G122" s="29">
        <v>44903.625474537039</v>
      </c>
      <c r="H122" s="28" t="s">
        <v>214</v>
      </c>
      <c r="I122" s="28" t="s">
        <v>226</v>
      </c>
      <c r="J122" s="28" t="s">
        <v>216</v>
      </c>
    </row>
    <row r="123" spans="1:10" x14ac:dyDescent="0.35">
      <c r="A123" s="27" t="str">
        <f t="shared" si="2"/>
        <v>CR</v>
      </c>
      <c r="B123" s="27" t="str">
        <f t="shared" si="3"/>
        <v>7177B</v>
      </c>
      <c r="C123" s="28" t="s">
        <v>464</v>
      </c>
      <c r="D123" s="28" t="s">
        <v>465</v>
      </c>
      <c r="E123" s="29">
        <v>44896</v>
      </c>
      <c r="F123" s="31"/>
      <c r="G123" s="29">
        <v>44903.625474537039</v>
      </c>
      <c r="H123" s="28" t="s">
        <v>214</v>
      </c>
      <c r="I123" s="28" t="s">
        <v>226</v>
      </c>
      <c r="J123" s="28" t="s">
        <v>216</v>
      </c>
    </row>
    <row r="124" spans="1:10" x14ac:dyDescent="0.35">
      <c r="A124" s="27" t="str">
        <f t="shared" si="2"/>
        <v>LR</v>
      </c>
      <c r="B124" s="27" t="str">
        <f t="shared" si="3"/>
        <v>7177B</v>
      </c>
      <c r="C124" s="28" t="s">
        <v>466</v>
      </c>
      <c r="D124" s="28" t="s">
        <v>467</v>
      </c>
      <c r="E124" s="29">
        <v>44896</v>
      </c>
      <c r="F124" s="30"/>
      <c r="G124" s="29">
        <v>44903.625474537039</v>
      </c>
      <c r="H124" s="28" t="s">
        <v>214</v>
      </c>
      <c r="I124" s="28" t="s">
        <v>226</v>
      </c>
      <c r="J124" s="28" t="s">
        <v>216</v>
      </c>
    </row>
    <row r="125" spans="1:10" x14ac:dyDescent="0.35">
      <c r="A125" s="27" t="str">
        <f t="shared" si="2"/>
        <v>CI</v>
      </c>
      <c r="B125" s="27" t="str">
        <f t="shared" si="3"/>
        <v>7177C</v>
      </c>
      <c r="C125" s="28" t="s">
        <v>468</v>
      </c>
      <c r="D125" s="28" t="s">
        <v>469</v>
      </c>
      <c r="E125" s="29">
        <v>44896</v>
      </c>
      <c r="F125" s="30"/>
      <c r="G125" s="29">
        <v>44903.625474537039</v>
      </c>
      <c r="H125" s="28" t="s">
        <v>214</v>
      </c>
      <c r="I125" s="28" t="s">
        <v>226</v>
      </c>
      <c r="J125" s="28" t="s">
        <v>216</v>
      </c>
    </row>
    <row r="126" spans="1:10" x14ac:dyDescent="0.35">
      <c r="A126" s="27" t="str">
        <f t="shared" si="2"/>
        <v>CR</v>
      </c>
      <c r="B126" s="27" t="str">
        <f t="shared" si="3"/>
        <v>7177C</v>
      </c>
      <c r="C126" s="28" t="s">
        <v>470</v>
      </c>
      <c r="D126" s="28" t="s">
        <v>471</v>
      </c>
      <c r="E126" s="29">
        <v>44896</v>
      </c>
      <c r="F126" s="30"/>
      <c r="G126" s="29">
        <v>44903.625474537039</v>
      </c>
      <c r="H126" s="28" t="s">
        <v>214</v>
      </c>
      <c r="I126" s="28" t="s">
        <v>226</v>
      </c>
      <c r="J126" s="28" t="s">
        <v>216</v>
      </c>
    </row>
    <row r="127" spans="1:10" x14ac:dyDescent="0.35">
      <c r="A127" s="27" t="str">
        <f t="shared" si="2"/>
        <v>LR</v>
      </c>
      <c r="B127" s="27" t="str">
        <f t="shared" si="3"/>
        <v>7177C</v>
      </c>
      <c r="C127" s="28" t="s">
        <v>472</v>
      </c>
      <c r="D127" s="28" t="s">
        <v>473</v>
      </c>
      <c r="E127" s="29">
        <v>44896</v>
      </c>
      <c r="F127" s="30"/>
      <c r="G127" s="29">
        <v>44903.625474537039</v>
      </c>
      <c r="H127" s="28" t="s">
        <v>214</v>
      </c>
      <c r="I127" s="28" t="s">
        <v>226</v>
      </c>
      <c r="J127" s="28" t="s">
        <v>216</v>
      </c>
    </row>
    <row r="128" spans="1:10" x14ac:dyDescent="0.35">
      <c r="A128" s="27" t="str">
        <f t="shared" si="2"/>
        <v>CR</v>
      </c>
      <c r="B128" s="27" t="str">
        <f t="shared" si="3"/>
        <v>7366B</v>
      </c>
      <c r="C128" s="28" t="s">
        <v>474</v>
      </c>
      <c r="D128" s="28" t="s">
        <v>475</v>
      </c>
      <c r="E128" s="29">
        <v>44896</v>
      </c>
      <c r="F128" s="30"/>
      <c r="G128" s="29">
        <v>44903.604317129626</v>
      </c>
      <c r="H128" s="28" t="s">
        <v>214</v>
      </c>
      <c r="I128" s="28" t="s">
        <v>226</v>
      </c>
      <c r="J128" s="28" t="s">
        <v>216</v>
      </c>
    </row>
    <row r="129" spans="1:10" x14ac:dyDescent="0.35">
      <c r="A129" s="27" t="str">
        <f t="shared" si="2"/>
        <v>LR</v>
      </c>
      <c r="B129" s="27" t="str">
        <f t="shared" si="3"/>
        <v>7366B</v>
      </c>
      <c r="C129" s="28" t="s">
        <v>476</v>
      </c>
      <c r="D129" s="28" t="s">
        <v>477</v>
      </c>
      <c r="E129" s="30"/>
      <c r="F129" s="30"/>
      <c r="G129" s="29">
        <v>44903.604317129626</v>
      </c>
      <c r="H129" s="28" t="s">
        <v>214</v>
      </c>
      <c r="I129" s="28" t="s">
        <v>226</v>
      </c>
      <c r="J129" s="28" t="s">
        <v>216</v>
      </c>
    </row>
    <row r="130" spans="1:10" x14ac:dyDescent="0.35">
      <c r="A130" s="27" t="str">
        <f t="shared" ref="A130:A193" si="4">LEFT(C130,2)</f>
        <v>CI</v>
      </c>
      <c r="B130" s="27" t="str">
        <f t="shared" ref="B130:B193" si="5">MID(C130,3,5)</f>
        <v>7366C</v>
      </c>
      <c r="C130" s="28" t="s">
        <v>478</v>
      </c>
      <c r="D130" s="28" t="s">
        <v>479</v>
      </c>
      <c r="E130" s="30"/>
      <c r="F130" s="31"/>
      <c r="G130" s="29">
        <v>44903.604317129626</v>
      </c>
      <c r="H130" s="28" t="s">
        <v>214</v>
      </c>
      <c r="I130" s="28" t="s">
        <v>226</v>
      </c>
      <c r="J130" s="28" t="s">
        <v>216</v>
      </c>
    </row>
    <row r="131" spans="1:10" x14ac:dyDescent="0.35">
      <c r="A131" s="27" t="str">
        <f t="shared" si="4"/>
        <v>CR</v>
      </c>
      <c r="B131" s="27" t="str">
        <f t="shared" si="5"/>
        <v>7366C</v>
      </c>
      <c r="C131" s="28" t="s">
        <v>480</v>
      </c>
      <c r="D131" s="28" t="s">
        <v>481</v>
      </c>
      <c r="E131" s="30"/>
      <c r="F131" s="31"/>
      <c r="G131" s="29">
        <v>44903.604317129626</v>
      </c>
      <c r="H131" s="28" t="s">
        <v>214</v>
      </c>
      <c r="I131" s="28" t="s">
        <v>226</v>
      </c>
      <c r="J131" s="28" t="s">
        <v>216</v>
      </c>
    </row>
    <row r="132" spans="1:10" x14ac:dyDescent="0.35">
      <c r="A132" s="27" t="str">
        <f t="shared" si="4"/>
        <v>LR</v>
      </c>
      <c r="B132" s="27" t="str">
        <f t="shared" si="5"/>
        <v>7366C</v>
      </c>
      <c r="C132" s="28" t="s">
        <v>482</v>
      </c>
      <c r="D132" s="28" t="s">
        <v>483</v>
      </c>
      <c r="E132" s="30"/>
      <c r="F132" s="31"/>
      <c r="G132" s="29">
        <v>44903.604317129626</v>
      </c>
      <c r="H132" s="28" t="s">
        <v>214</v>
      </c>
      <c r="I132" s="28" t="s">
        <v>226</v>
      </c>
      <c r="J132" s="28" t="s">
        <v>216</v>
      </c>
    </row>
    <row r="133" spans="1:10" x14ac:dyDescent="0.35">
      <c r="A133" s="27" t="str">
        <f t="shared" si="4"/>
        <v>CI</v>
      </c>
      <c r="B133" s="27" t="str">
        <f t="shared" si="5"/>
        <v>7366B</v>
      </c>
      <c r="C133" s="28" t="s">
        <v>484</v>
      </c>
      <c r="D133" s="28" t="s">
        <v>485</v>
      </c>
      <c r="E133" s="29">
        <v>44896</v>
      </c>
      <c r="F133" s="31"/>
      <c r="G133" s="29">
        <v>44903.604305555556</v>
      </c>
      <c r="H133" s="28" t="s">
        <v>214</v>
      </c>
      <c r="I133" s="28" t="s">
        <v>226</v>
      </c>
      <c r="J133" s="28" t="s">
        <v>216</v>
      </c>
    </row>
    <row r="134" spans="1:10" x14ac:dyDescent="0.35">
      <c r="A134" s="27" t="str">
        <f t="shared" si="4"/>
        <v>BI</v>
      </c>
      <c r="B134" s="27" t="str">
        <f t="shared" si="5"/>
        <v>6700A</v>
      </c>
      <c r="C134" s="28" t="s">
        <v>486</v>
      </c>
      <c r="D134" s="28" t="s">
        <v>487</v>
      </c>
      <c r="E134" s="29">
        <v>44896</v>
      </c>
      <c r="F134" s="31"/>
      <c r="G134" s="29">
        <v>44901.454618055555</v>
      </c>
      <c r="H134" s="28" t="s">
        <v>214</v>
      </c>
      <c r="I134" s="28" t="s">
        <v>300</v>
      </c>
      <c r="J134" s="28" t="s">
        <v>262</v>
      </c>
    </row>
    <row r="135" spans="1:10" x14ac:dyDescent="0.35">
      <c r="A135" s="27" t="str">
        <f t="shared" si="4"/>
        <v>BR</v>
      </c>
      <c r="B135" s="27" t="str">
        <f t="shared" si="5"/>
        <v>6700A</v>
      </c>
      <c r="C135" s="28" t="s">
        <v>488</v>
      </c>
      <c r="D135" s="28" t="s">
        <v>489</v>
      </c>
      <c r="E135" s="29">
        <v>44896</v>
      </c>
      <c r="F135" s="30"/>
      <c r="G135" s="29">
        <v>44901.454618055555</v>
      </c>
      <c r="H135" s="28" t="s">
        <v>214</v>
      </c>
      <c r="I135" s="28" t="s">
        <v>300</v>
      </c>
      <c r="J135" s="28" t="s">
        <v>262</v>
      </c>
    </row>
    <row r="136" spans="1:10" x14ac:dyDescent="0.35">
      <c r="A136" s="27" t="str">
        <f t="shared" si="4"/>
        <v>DA</v>
      </c>
      <c r="B136" s="27" t="str">
        <f t="shared" si="5"/>
        <v>7222A</v>
      </c>
      <c r="C136" s="28" t="s">
        <v>490</v>
      </c>
      <c r="D136" s="28" t="s">
        <v>491</v>
      </c>
      <c r="E136" s="29">
        <v>44866</v>
      </c>
      <c r="F136" s="30"/>
      <c r="G136" s="29">
        <v>44897.550381944442</v>
      </c>
      <c r="H136" s="28" t="s">
        <v>219</v>
      </c>
      <c r="I136" s="28" t="s">
        <v>219</v>
      </c>
      <c r="J136" s="28" t="s">
        <v>219</v>
      </c>
    </row>
    <row r="137" spans="1:10" x14ac:dyDescent="0.35">
      <c r="A137" s="27" t="str">
        <f t="shared" si="4"/>
        <v>DA</v>
      </c>
      <c r="B137" s="27" t="str">
        <f t="shared" si="5"/>
        <v>7275A</v>
      </c>
      <c r="C137" s="28" t="s">
        <v>492</v>
      </c>
      <c r="D137" s="28" t="s">
        <v>493</v>
      </c>
      <c r="E137" s="29">
        <v>44866</v>
      </c>
      <c r="F137" s="30"/>
      <c r="G137" s="29">
        <v>44897.489594907405</v>
      </c>
      <c r="H137" s="28" t="s">
        <v>219</v>
      </c>
      <c r="I137" s="28" t="s">
        <v>219</v>
      </c>
      <c r="J137" s="28" t="s">
        <v>219</v>
      </c>
    </row>
    <row r="138" spans="1:10" x14ac:dyDescent="0.35">
      <c r="A138" s="27" t="str">
        <f t="shared" si="4"/>
        <v>DA</v>
      </c>
      <c r="B138" s="27" t="str">
        <f t="shared" si="5"/>
        <v>7549Z</v>
      </c>
      <c r="C138" s="28" t="s">
        <v>494</v>
      </c>
      <c r="D138" s="28" t="s">
        <v>495</v>
      </c>
      <c r="E138" s="29">
        <v>44866</v>
      </c>
      <c r="F138" s="31"/>
      <c r="G138" s="29">
        <v>44897.476412037038</v>
      </c>
      <c r="H138" s="28" t="s">
        <v>219</v>
      </c>
      <c r="I138" s="28" t="s">
        <v>219</v>
      </c>
      <c r="J138" s="28" t="s">
        <v>219</v>
      </c>
    </row>
    <row r="139" spans="1:10" x14ac:dyDescent="0.35">
      <c r="A139" s="27" t="str">
        <f t="shared" si="4"/>
        <v>DA</v>
      </c>
      <c r="B139" s="27" t="str">
        <f t="shared" si="5"/>
        <v>7551Z</v>
      </c>
      <c r="C139" s="28" t="s">
        <v>496</v>
      </c>
      <c r="D139" s="28" t="s">
        <v>497</v>
      </c>
      <c r="E139" s="29">
        <v>44866</v>
      </c>
      <c r="F139" s="30"/>
      <c r="G139" s="29">
        <v>44897.476412037038</v>
      </c>
      <c r="H139" s="28" t="s">
        <v>219</v>
      </c>
      <c r="I139" s="28" t="s">
        <v>219</v>
      </c>
      <c r="J139" s="28" t="s">
        <v>219</v>
      </c>
    </row>
    <row r="140" spans="1:10" x14ac:dyDescent="0.35">
      <c r="A140" s="27" t="str">
        <f t="shared" si="4"/>
        <v>DA</v>
      </c>
      <c r="B140" s="27" t="str">
        <f t="shared" si="5"/>
        <v>7552Z</v>
      </c>
      <c r="C140" s="28" t="s">
        <v>498</v>
      </c>
      <c r="D140" s="28" t="s">
        <v>499</v>
      </c>
      <c r="E140" s="29">
        <v>44866</v>
      </c>
      <c r="F140" s="30"/>
      <c r="G140" s="29">
        <v>44897.476412037038</v>
      </c>
      <c r="H140" s="28" t="s">
        <v>219</v>
      </c>
      <c r="I140" s="28" t="s">
        <v>219</v>
      </c>
      <c r="J140" s="28" t="s">
        <v>219</v>
      </c>
    </row>
    <row r="141" spans="1:10" x14ac:dyDescent="0.35">
      <c r="A141" s="27" t="str">
        <f t="shared" si="4"/>
        <v>CN</v>
      </c>
      <c r="B141" s="27" t="str">
        <f t="shared" si="5"/>
        <v>7553A</v>
      </c>
      <c r="C141" s="28" t="s">
        <v>500</v>
      </c>
      <c r="D141" s="28" t="s">
        <v>501</v>
      </c>
      <c r="E141" s="29">
        <v>44866</v>
      </c>
      <c r="F141" s="30"/>
      <c r="G141" s="29">
        <v>44897.465370370373</v>
      </c>
      <c r="H141" s="28" t="s">
        <v>214</v>
      </c>
      <c r="I141" s="28" t="s">
        <v>215</v>
      </c>
      <c r="J141" s="28" t="s">
        <v>216</v>
      </c>
    </row>
    <row r="142" spans="1:10" x14ac:dyDescent="0.35">
      <c r="A142" s="27" t="str">
        <f t="shared" si="4"/>
        <v>LR</v>
      </c>
      <c r="B142" s="27" t="str">
        <f t="shared" si="5"/>
        <v>6851E</v>
      </c>
      <c r="C142" s="28" t="s">
        <v>502</v>
      </c>
      <c r="D142" s="28" t="s">
        <v>503</v>
      </c>
      <c r="E142" s="29">
        <v>44866</v>
      </c>
      <c r="F142" s="30"/>
      <c r="G142" s="29">
        <v>44893.54824074074</v>
      </c>
      <c r="H142" s="28" t="s">
        <v>214</v>
      </c>
      <c r="I142" s="28" t="s">
        <v>226</v>
      </c>
      <c r="J142" s="28" t="s">
        <v>216</v>
      </c>
    </row>
    <row r="143" spans="1:10" x14ac:dyDescent="0.35">
      <c r="A143" s="27" t="str">
        <f t="shared" si="4"/>
        <v>DA</v>
      </c>
      <c r="B143" s="27" t="str">
        <f t="shared" si="5"/>
        <v>7548Z</v>
      </c>
      <c r="C143" s="28" t="s">
        <v>504</v>
      </c>
      <c r="D143" s="28" t="s">
        <v>505</v>
      </c>
      <c r="E143" s="29">
        <v>44866</v>
      </c>
      <c r="F143" s="30"/>
      <c r="G143" s="29">
        <v>44886.630995370368</v>
      </c>
      <c r="H143" s="28" t="s">
        <v>219</v>
      </c>
      <c r="I143" s="28" t="s">
        <v>219</v>
      </c>
      <c r="J143" s="28" t="s">
        <v>219</v>
      </c>
    </row>
    <row r="144" spans="1:10" x14ac:dyDescent="0.35">
      <c r="A144" s="27" t="str">
        <f t="shared" si="4"/>
        <v>DA</v>
      </c>
      <c r="B144" s="27" t="str">
        <f t="shared" si="5"/>
        <v>7483A</v>
      </c>
      <c r="C144" s="28" t="s">
        <v>506</v>
      </c>
      <c r="D144" s="28" t="s">
        <v>507</v>
      </c>
      <c r="E144" s="29">
        <v>44866</v>
      </c>
      <c r="F144" s="31"/>
      <c r="G144" s="29">
        <v>44886.627546296295</v>
      </c>
      <c r="H144" s="28" t="s">
        <v>219</v>
      </c>
      <c r="I144" s="28" t="s">
        <v>219</v>
      </c>
      <c r="J144" s="28" t="s">
        <v>219</v>
      </c>
    </row>
    <row r="145" spans="1:10" x14ac:dyDescent="0.35">
      <c r="A145" s="27" t="str">
        <f t="shared" si="4"/>
        <v>BM</v>
      </c>
      <c r="B145" s="27" t="str">
        <f t="shared" si="5"/>
        <v>7547A</v>
      </c>
      <c r="C145" s="28" t="s">
        <v>508</v>
      </c>
      <c r="D145" s="28" t="s">
        <v>509</v>
      </c>
      <c r="E145" s="29">
        <v>44866</v>
      </c>
      <c r="F145" s="30"/>
      <c r="G145" s="29">
        <v>44883.459374999999</v>
      </c>
      <c r="H145" s="28" t="s">
        <v>214</v>
      </c>
      <c r="I145" s="28" t="s">
        <v>261</v>
      </c>
      <c r="J145" s="28" t="s">
        <v>262</v>
      </c>
    </row>
    <row r="146" spans="1:10" x14ac:dyDescent="0.35">
      <c r="A146" s="27" t="str">
        <f t="shared" si="4"/>
        <v>BM</v>
      </c>
      <c r="B146" s="27" t="str">
        <f t="shared" si="5"/>
        <v>7546A</v>
      </c>
      <c r="C146" s="28" t="s">
        <v>510</v>
      </c>
      <c r="D146" s="28" t="s">
        <v>511</v>
      </c>
      <c r="E146" s="29">
        <v>44866</v>
      </c>
      <c r="F146" s="30"/>
      <c r="G146" s="29">
        <v>44883.459108796298</v>
      </c>
      <c r="H146" s="28" t="s">
        <v>214</v>
      </c>
      <c r="I146" s="28" t="s">
        <v>261</v>
      </c>
      <c r="J146" s="28" t="s">
        <v>262</v>
      </c>
    </row>
    <row r="147" spans="1:10" x14ac:dyDescent="0.35">
      <c r="A147" s="27" t="str">
        <f t="shared" si="4"/>
        <v>BM</v>
      </c>
      <c r="B147" s="27" t="str">
        <f t="shared" si="5"/>
        <v>7543A</v>
      </c>
      <c r="C147" s="28" t="s">
        <v>512</v>
      </c>
      <c r="D147" s="28" t="s">
        <v>513</v>
      </c>
      <c r="E147" s="29">
        <v>44866</v>
      </c>
      <c r="F147" s="30"/>
      <c r="G147" s="29">
        <v>44883.446423611109</v>
      </c>
      <c r="H147" s="28" t="s">
        <v>214</v>
      </c>
      <c r="I147" s="28" t="s">
        <v>261</v>
      </c>
      <c r="J147" s="28" t="s">
        <v>262</v>
      </c>
    </row>
    <row r="148" spans="1:10" x14ac:dyDescent="0.35">
      <c r="A148" s="27" t="str">
        <f t="shared" si="4"/>
        <v>BM</v>
      </c>
      <c r="B148" s="27" t="str">
        <f t="shared" si="5"/>
        <v>7544A</v>
      </c>
      <c r="C148" s="28" t="s">
        <v>514</v>
      </c>
      <c r="D148" s="28" t="s">
        <v>515</v>
      </c>
      <c r="E148" s="29">
        <v>44866</v>
      </c>
      <c r="F148" s="30"/>
      <c r="G148" s="29">
        <v>44883.446423611109</v>
      </c>
      <c r="H148" s="28" t="s">
        <v>214</v>
      </c>
      <c r="I148" s="28" t="s">
        <v>261</v>
      </c>
      <c r="J148" s="28" t="s">
        <v>262</v>
      </c>
    </row>
    <row r="149" spans="1:10" x14ac:dyDescent="0.35">
      <c r="A149" s="27" t="str">
        <f t="shared" si="4"/>
        <v>BM</v>
      </c>
      <c r="B149" s="27" t="str">
        <f t="shared" si="5"/>
        <v>7545A</v>
      </c>
      <c r="C149" s="28" t="s">
        <v>516</v>
      </c>
      <c r="D149" s="28" t="s">
        <v>517</v>
      </c>
      <c r="E149" s="29">
        <v>44866</v>
      </c>
      <c r="F149" s="30"/>
      <c r="G149" s="29">
        <v>44883.446423611109</v>
      </c>
      <c r="H149" s="28" t="s">
        <v>214</v>
      </c>
      <c r="I149" s="28" t="s">
        <v>300</v>
      </c>
      <c r="J149" s="28" t="s">
        <v>262</v>
      </c>
    </row>
    <row r="150" spans="1:10" x14ac:dyDescent="0.35">
      <c r="A150" s="27" t="str">
        <f t="shared" si="4"/>
        <v>CN</v>
      </c>
      <c r="B150" s="27" t="str">
        <f t="shared" si="5"/>
        <v>7542A</v>
      </c>
      <c r="C150" s="28" t="s">
        <v>518</v>
      </c>
      <c r="D150" s="28" t="s">
        <v>519</v>
      </c>
      <c r="E150" s="29">
        <v>44866</v>
      </c>
      <c r="F150" s="30"/>
      <c r="G150" s="29">
        <v>44882.459722222222</v>
      </c>
      <c r="H150" s="28" t="s">
        <v>214</v>
      </c>
      <c r="I150" s="28" t="s">
        <v>215</v>
      </c>
      <c r="J150" s="28" t="s">
        <v>216</v>
      </c>
    </row>
    <row r="151" spans="1:10" x14ac:dyDescent="0.35">
      <c r="A151" s="27" t="str">
        <f t="shared" si="4"/>
        <v>DA</v>
      </c>
      <c r="B151" s="27" t="str">
        <f t="shared" si="5"/>
        <v>4249U</v>
      </c>
      <c r="C151" s="28" t="s">
        <v>520</v>
      </c>
      <c r="D151" s="28" t="s">
        <v>521</v>
      </c>
      <c r="E151" s="29">
        <v>44866</v>
      </c>
      <c r="F151" s="30"/>
      <c r="G151" s="29">
        <v>44881.647048611114</v>
      </c>
      <c r="H151" s="28" t="s">
        <v>219</v>
      </c>
      <c r="I151" s="28" t="s">
        <v>219</v>
      </c>
      <c r="J151" s="28" t="s">
        <v>219</v>
      </c>
    </row>
    <row r="152" spans="1:10" x14ac:dyDescent="0.35">
      <c r="A152" s="27" t="str">
        <f t="shared" si="4"/>
        <v>BP</v>
      </c>
      <c r="B152" s="27" t="str">
        <f t="shared" si="5"/>
        <v>0000B</v>
      </c>
      <c r="C152" s="28" t="s">
        <v>522</v>
      </c>
      <c r="D152" s="28" t="s">
        <v>378</v>
      </c>
      <c r="E152" s="29">
        <v>44866</v>
      </c>
      <c r="F152" s="31"/>
      <c r="G152" s="29">
        <v>44880.367592592593</v>
      </c>
      <c r="H152" s="28" t="s">
        <v>219</v>
      </c>
      <c r="I152" s="28" t="s">
        <v>219</v>
      </c>
      <c r="J152" s="28" t="s">
        <v>219</v>
      </c>
    </row>
    <row r="153" spans="1:10" x14ac:dyDescent="0.35">
      <c r="A153" s="27" t="str">
        <f t="shared" si="4"/>
        <v>DA</v>
      </c>
      <c r="B153" s="27" t="str">
        <f t="shared" si="5"/>
        <v>7541Z</v>
      </c>
      <c r="C153" s="28" t="s">
        <v>523</v>
      </c>
      <c r="D153" s="28" t="s">
        <v>524</v>
      </c>
      <c r="E153" s="29">
        <v>44866</v>
      </c>
      <c r="F153" s="30"/>
      <c r="G153" s="29">
        <v>44879.477523148147</v>
      </c>
      <c r="H153" s="28" t="s">
        <v>219</v>
      </c>
      <c r="I153" s="28" t="s">
        <v>219</v>
      </c>
      <c r="J153" s="28" t="s">
        <v>219</v>
      </c>
    </row>
    <row r="154" spans="1:10" x14ac:dyDescent="0.35">
      <c r="A154" s="27" t="str">
        <f t="shared" si="4"/>
        <v>DA</v>
      </c>
      <c r="B154" s="27" t="str">
        <f t="shared" si="5"/>
        <v>7540Z</v>
      </c>
      <c r="C154" s="28" t="s">
        <v>525</v>
      </c>
      <c r="D154" s="28" t="s">
        <v>526</v>
      </c>
      <c r="E154" s="29">
        <v>44866</v>
      </c>
      <c r="F154" s="30"/>
      <c r="G154" s="29">
        <v>44879.476273148146</v>
      </c>
      <c r="H154" s="28" t="s">
        <v>219</v>
      </c>
      <c r="I154" s="28" t="s">
        <v>219</v>
      </c>
      <c r="J154" s="28" t="s">
        <v>219</v>
      </c>
    </row>
    <row r="155" spans="1:10" x14ac:dyDescent="0.35">
      <c r="A155" s="27" t="str">
        <f t="shared" si="4"/>
        <v>DA</v>
      </c>
      <c r="B155" s="27" t="str">
        <f t="shared" si="5"/>
        <v>7153A</v>
      </c>
      <c r="C155" s="28" t="s">
        <v>527</v>
      </c>
      <c r="D155" s="28" t="s">
        <v>528</v>
      </c>
      <c r="E155" s="29">
        <v>44866</v>
      </c>
      <c r="F155" s="30"/>
      <c r="G155" s="29">
        <v>44875.47519675926</v>
      </c>
      <c r="H155" s="28" t="s">
        <v>219</v>
      </c>
      <c r="I155" s="28" t="s">
        <v>219</v>
      </c>
      <c r="J155" s="28" t="s">
        <v>219</v>
      </c>
    </row>
    <row r="156" spans="1:10" x14ac:dyDescent="0.35">
      <c r="A156" s="27" t="str">
        <f t="shared" si="4"/>
        <v>DA</v>
      </c>
      <c r="B156" s="27" t="str">
        <f t="shared" si="5"/>
        <v>7538Z</v>
      </c>
      <c r="C156" s="28" t="s">
        <v>529</v>
      </c>
      <c r="D156" s="28" t="s">
        <v>530</v>
      </c>
      <c r="E156" s="29">
        <v>44866</v>
      </c>
      <c r="F156" s="30"/>
      <c r="G156" s="29">
        <v>44872.440138888887</v>
      </c>
      <c r="H156" s="28" t="s">
        <v>219</v>
      </c>
      <c r="I156" s="28" t="s">
        <v>219</v>
      </c>
      <c r="J156" s="28" t="s">
        <v>219</v>
      </c>
    </row>
    <row r="157" spans="1:10" x14ac:dyDescent="0.35">
      <c r="A157" s="27" t="str">
        <f t="shared" si="4"/>
        <v>CN</v>
      </c>
      <c r="B157" s="27" t="str">
        <f t="shared" si="5"/>
        <v>6993A</v>
      </c>
      <c r="C157" s="28" t="s">
        <v>531</v>
      </c>
      <c r="D157" s="28" t="s">
        <v>532</v>
      </c>
      <c r="E157" s="29">
        <v>44866</v>
      </c>
      <c r="F157" s="30"/>
      <c r="G157" s="29">
        <v>44868.498668981483</v>
      </c>
      <c r="H157" s="28" t="s">
        <v>214</v>
      </c>
      <c r="I157" s="28" t="s">
        <v>215</v>
      </c>
      <c r="J157" s="28" t="s">
        <v>216</v>
      </c>
    </row>
    <row r="158" spans="1:10" x14ac:dyDescent="0.35">
      <c r="A158" s="27" t="str">
        <f t="shared" si="4"/>
        <v>CK</v>
      </c>
      <c r="B158" s="27" t="str">
        <f t="shared" si="5"/>
        <v>6993A</v>
      </c>
      <c r="C158" s="28" t="s">
        <v>533</v>
      </c>
      <c r="D158" s="28" t="s">
        <v>534</v>
      </c>
      <c r="E158" s="29">
        <v>44866</v>
      </c>
      <c r="F158" s="30"/>
      <c r="G158" s="29">
        <v>44868.49832175926</v>
      </c>
      <c r="H158" s="28" t="s">
        <v>214</v>
      </c>
      <c r="I158" s="28" t="s">
        <v>215</v>
      </c>
      <c r="J158" s="28" t="s">
        <v>216</v>
      </c>
    </row>
    <row r="159" spans="1:10" x14ac:dyDescent="0.35">
      <c r="A159" s="27" t="str">
        <f t="shared" si="4"/>
        <v>DA</v>
      </c>
      <c r="B159" s="27" t="str">
        <f t="shared" si="5"/>
        <v>7537Z</v>
      </c>
      <c r="C159" s="28" t="s">
        <v>535</v>
      </c>
      <c r="D159" s="28" t="s">
        <v>536</v>
      </c>
      <c r="E159" s="29">
        <v>44866</v>
      </c>
      <c r="F159" s="30"/>
      <c r="G159" s="29">
        <v>44868.483807870369</v>
      </c>
      <c r="H159" s="28" t="s">
        <v>219</v>
      </c>
      <c r="I159" s="28" t="s">
        <v>219</v>
      </c>
      <c r="J159" s="28" t="s">
        <v>219</v>
      </c>
    </row>
    <row r="160" spans="1:10" x14ac:dyDescent="0.35">
      <c r="A160" s="27" t="str">
        <f t="shared" si="4"/>
        <v>DA</v>
      </c>
      <c r="B160" s="27" t="str">
        <f t="shared" si="5"/>
        <v>7536Z</v>
      </c>
      <c r="C160" s="28" t="s">
        <v>537</v>
      </c>
      <c r="D160" s="28" t="s">
        <v>538</v>
      </c>
      <c r="E160" s="29">
        <v>44866</v>
      </c>
      <c r="F160" s="30"/>
      <c r="G160" s="29">
        <v>44868.483344907407</v>
      </c>
      <c r="H160" s="28" t="s">
        <v>219</v>
      </c>
      <c r="I160" s="28" t="s">
        <v>219</v>
      </c>
      <c r="J160" s="28" t="s">
        <v>219</v>
      </c>
    </row>
    <row r="161" spans="1:10" x14ac:dyDescent="0.35">
      <c r="A161" s="27" t="str">
        <f t="shared" si="4"/>
        <v>LR</v>
      </c>
      <c r="B161" s="27" t="str">
        <f t="shared" si="5"/>
        <v>7309C</v>
      </c>
      <c r="C161" s="28" t="s">
        <v>539</v>
      </c>
      <c r="D161" s="28" t="s">
        <v>540</v>
      </c>
      <c r="E161" s="29">
        <v>44866</v>
      </c>
      <c r="F161" s="30"/>
      <c r="G161" s="29">
        <v>44868.394131944442</v>
      </c>
      <c r="H161" s="28" t="s">
        <v>214</v>
      </c>
      <c r="I161" s="28" t="s">
        <v>226</v>
      </c>
      <c r="J161" s="28" t="s">
        <v>216</v>
      </c>
    </row>
    <row r="162" spans="1:10" x14ac:dyDescent="0.35">
      <c r="A162" s="27" t="str">
        <f t="shared" si="4"/>
        <v>CI</v>
      </c>
      <c r="B162" s="27" t="str">
        <f t="shared" si="5"/>
        <v>7309C</v>
      </c>
      <c r="C162" s="28" t="s">
        <v>541</v>
      </c>
      <c r="D162" s="28" t="s">
        <v>542</v>
      </c>
      <c r="E162" s="29">
        <v>44866</v>
      </c>
      <c r="F162" s="30"/>
      <c r="G162" s="29">
        <v>44868.393761574072</v>
      </c>
      <c r="H162" s="28" t="s">
        <v>214</v>
      </c>
      <c r="I162" s="28" t="s">
        <v>226</v>
      </c>
      <c r="J162" s="28" t="s">
        <v>216</v>
      </c>
    </row>
    <row r="163" spans="1:10" x14ac:dyDescent="0.35">
      <c r="A163" s="27" t="str">
        <f t="shared" si="4"/>
        <v>CR</v>
      </c>
      <c r="B163" s="27" t="str">
        <f t="shared" si="5"/>
        <v>7309C</v>
      </c>
      <c r="C163" s="28" t="s">
        <v>543</v>
      </c>
      <c r="D163" s="28" t="s">
        <v>544</v>
      </c>
      <c r="E163" s="29">
        <v>44866</v>
      </c>
      <c r="F163" s="30"/>
      <c r="G163" s="29">
        <v>44868.39334490741</v>
      </c>
      <c r="H163" s="28" t="s">
        <v>214</v>
      </c>
      <c r="I163" s="28" t="s">
        <v>226</v>
      </c>
      <c r="J163" s="28" t="s">
        <v>216</v>
      </c>
    </row>
    <row r="164" spans="1:10" x14ac:dyDescent="0.35">
      <c r="A164" s="27" t="str">
        <f t="shared" si="4"/>
        <v>CR</v>
      </c>
      <c r="B164" s="27" t="str">
        <f t="shared" si="5"/>
        <v>7309B</v>
      </c>
      <c r="C164" s="28" t="s">
        <v>545</v>
      </c>
      <c r="D164" s="28" t="s">
        <v>546</v>
      </c>
      <c r="E164" s="29">
        <v>44866</v>
      </c>
      <c r="F164" s="30"/>
      <c r="G164" s="29">
        <v>44868.390555555554</v>
      </c>
      <c r="H164" s="28" t="s">
        <v>214</v>
      </c>
      <c r="I164" s="28" t="s">
        <v>226</v>
      </c>
      <c r="J164" s="28" t="s">
        <v>216</v>
      </c>
    </row>
    <row r="165" spans="1:10" x14ac:dyDescent="0.35">
      <c r="A165" s="27" t="str">
        <f t="shared" si="4"/>
        <v>LR</v>
      </c>
      <c r="B165" s="27" t="str">
        <f t="shared" si="5"/>
        <v>7309B</v>
      </c>
      <c r="C165" s="28" t="s">
        <v>547</v>
      </c>
      <c r="D165" s="28" t="s">
        <v>548</v>
      </c>
      <c r="E165" s="29">
        <v>44866</v>
      </c>
      <c r="F165" s="31"/>
      <c r="G165" s="29">
        <v>44868.390555555554</v>
      </c>
      <c r="H165" s="28" t="s">
        <v>214</v>
      </c>
      <c r="I165" s="28" t="s">
        <v>226</v>
      </c>
      <c r="J165" s="28" t="s">
        <v>216</v>
      </c>
    </row>
    <row r="166" spans="1:10" x14ac:dyDescent="0.35">
      <c r="A166" s="27" t="str">
        <f t="shared" si="4"/>
        <v>CI</v>
      </c>
      <c r="B166" s="27" t="str">
        <f t="shared" si="5"/>
        <v>7309B</v>
      </c>
      <c r="C166" s="28" t="s">
        <v>549</v>
      </c>
      <c r="D166" s="28" t="s">
        <v>550</v>
      </c>
      <c r="E166" s="29">
        <v>44866</v>
      </c>
      <c r="F166" s="30"/>
      <c r="G166" s="29">
        <v>44868.389733796299</v>
      </c>
      <c r="H166" s="28" t="s">
        <v>214</v>
      </c>
      <c r="I166" s="28" t="s">
        <v>226</v>
      </c>
      <c r="J166" s="28" t="s">
        <v>216</v>
      </c>
    </row>
    <row r="167" spans="1:10" x14ac:dyDescent="0.35">
      <c r="A167" s="27" t="str">
        <f t="shared" si="4"/>
        <v>DA</v>
      </c>
      <c r="B167" s="27" t="str">
        <f t="shared" si="5"/>
        <v>7535Z</v>
      </c>
      <c r="C167" s="28" t="s">
        <v>551</v>
      </c>
      <c r="D167" s="28" t="s">
        <v>552</v>
      </c>
      <c r="E167" s="29">
        <v>44835</v>
      </c>
      <c r="F167" s="30"/>
      <c r="G167" s="29">
        <v>44862.604398148149</v>
      </c>
      <c r="H167" s="28" t="s">
        <v>219</v>
      </c>
      <c r="I167" s="28" t="s">
        <v>219</v>
      </c>
      <c r="J167" s="28" t="s">
        <v>219</v>
      </c>
    </row>
    <row r="168" spans="1:10" x14ac:dyDescent="0.35">
      <c r="A168" s="27" t="str">
        <f t="shared" si="4"/>
        <v>DA</v>
      </c>
      <c r="B168" s="27" t="str">
        <f t="shared" si="5"/>
        <v>7534Z</v>
      </c>
      <c r="C168" s="28" t="s">
        <v>553</v>
      </c>
      <c r="D168" s="28" t="s">
        <v>554</v>
      </c>
      <c r="E168" s="29">
        <v>44835</v>
      </c>
      <c r="F168" s="30"/>
      <c r="G168" s="29">
        <v>44862.603888888887</v>
      </c>
      <c r="H168" s="28" t="s">
        <v>219</v>
      </c>
      <c r="I168" s="28" t="s">
        <v>219</v>
      </c>
      <c r="J168" s="28" t="s">
        <v>219</v>
      </c>
    </row>
    <row r="169" spans="1:10" x14ac:dyDescent="0.35">
      <c r="A169" s="27" t="str">
        <f t="shared" si="4"/>
        <v>DA</v>
      </c>
      <c r="B169" s="27" t="str">
        <f t="shared" si="5"/>
        <v>4027B</v>
      </c>
      <c r="C169" s="28" t="s">
        <v>555</v>
      </c>
      <c r="D169" s="28" t="s">
        <v>556</v>
      </c>
      <c r="E169" s="29">
        <v>44835</v>
      </c>
      <c r="F169" s="30"/>
      <c r="G169" s="29">
        <v>44862.523275462961</v>
      </c>
      <c r="H169" s="28" t="s">
        <v>219</v>
      </c>
      <c r="I169" s="28" t="s">
        <v>219</v>
      </c>
      <c r="J169" s="28" t="s">
        <v>219</v>
      </c>
    </row>
    <row r="170" spans="1:10" x14ac:dyDescent="0.35">
      <c r="A170" s="27" t="str">
        <f t="shared" si="4"/>
        <v>CI</v>
      </c>
      <c r="B170" s="27" t="str">
        <f t="shared" si="5"/>
        <v>7306C</v>
      </c>
      <c r="C170" s="28" t="s">
        <v>557</v>
      </c>
      <c r="D170" s="28" t="s">
        <v>558</v>
      </c>
      <c r="E170" s="29">
        <v>44835</v>
      </c>
      <c r="F170" s="31"/>
      <c r="G170" s="29">
        <v>44862.394571759258</v>
      </c>
      <c r="H170" s="28" t="s">
        <v>214</v>
      </c>
      <c r="I170" s="28" t="s">
        <v>226</v>
      </c>
      <c r="J170" s="28" t="s">
        <v>216</v>
      </c>
    </row>
    <row r="171" spans="1:10" x14ac:dyDescent="0.35">
      <c r="A171" s="27" t="str">
        <f t="shared" si="4"/>
        <v>CR</v>
      </c>
      <c r="B171" s="27" t="str">
        <f t="shared" si="5"/>
        <v>7306C</v>
      </c>
      <c r="C171" s="28" t="s">
        <v>559</v>
      </c>
      <c r="D171" s="28" t="s">
        <v>560</v>
      </c>
      <c r="E171" s="29">
        <v>44835</v>
      </c>
      <c r="F171" s="31"/>
      <c r="G171" s="29">
        <v>44862.394571759258</v>
      </c>
      <c r="H171" s="28" t="s">
        <v>214</v>
      </c>
      <c r="I171" s="28" t="s">
        <v>226</v>
      </c>
      <c r="J171" s="28" t="s">
        <v>216</v>
      </c>
    </row>
    <row r="172" spans="1:10" x14ac:dyDescent="0.35">
      <c r="A172" s="27" t="str">
        <f t="shared" si="4"/>
        <v>LR</v>
      </c>
      <c r="B172" s="27" t="str">
        <f t="shared" si="5"/>
        <v>7306C</v>
      </c>
      <c r="C172" s="28" t="s">
        <v>561</v>
      </c>
      <c r="D172" s="28" t="s">
        <v>562</v>
      </c>
      <c r="E172" s="29">
        <v>44835</v>
      </c>
      <c r="F172" s="31"/>
      <c r="G172" s="29">
        <v>44862.394571759258</v>
      </c>
      <c r="H172" s="28" t="s">
        <v>214</v>
      </c>
      <c r="I172" s="28" t="s">
        <v>226</v>
      </c>
      <c r="J172" s="28" t="s">
        <v>216</v>
      </c>
    </row>
    <row r="173" spans="1:10" x14ac:dyDescent="0.35">
      <c r="A173" s="27" t="str">
        <f t="shared" si="4"/>
        <v>LR</v>
      </c>
      <c r="B173" s="27" t="str">
        <f t="shared" si="5"/>
        <v>7306B</v>
      </c>
      <c r="C173" s="28" t="s">
        <v>563</v>
      </c>
      <c r="D173" s="28" t="s">
        <v>564</v>
      </c>
      <c r="E173" s="29">
        <v>44835</v>
      </c>
      <c r="F173" s="31"/>
      <c r="G173" s="29">
        <v>44862.383680555555</v>
      </c>
      <c r="H173" s="28" t="s">
        <v>214</v>
      </c>
      <c r="I173" s="28" t="s">
        <v>226</v>
      </c>
      <c r="J173" s="28" t="s">
        <v>216</v>
      </c>
    </row>
    <row r="174" spans="1:10" x14ac:dyDescent="0.35">
      <c r="A174" s="27" t="str">
        <f t="shared" si="4"/>
        <v>CR</v>
      </c>
      <c r="B174" s="27" t="str">
        <f t="shared" si="5"/>
        <v>7306B</v>
      </c>
      <c r="C174" s="28" t="s">
        <v>565</v>
      </c>
      <c r="D174" s="28" t="s">
        <v>566</v>
      </c>
      <c r="E174" s="29">
        <v>44835</v>
      </c>
      <c r="F174" s="31"/>
      <c r="G174" s="29">
        <v>44862.383321759262</v>
      </c>
      <c r="H174" s="28" t="s">
        <v>214</v>
      </c>
      <c r="I174" s="28" t="s">
        <v>226</v>
      </c>
      <c r="J174" s="28" t="s">
        <v>216</v>
      </c>
    </row>
    <row r="175" spans="1:10" x14ac:dyDescent="0.35">
      <c r="A175" s="27" t="str">
        <f t="shared" si="4"/>
        <v>CI</v>
      </c>
      <c r="B175" s="27" t="str">
        <f t="shared" si="5"/>
        <v>7306B</v>
      </c>
      <c r="C175" s="28" t="s">
        <v>567</v>
      </c>
      <c r="D175" s="28" t="s">
        <v>568</v>
      </c>
      <c r="E175" s="29">
        <v>44835</v>
      </c>
      <c r="F175" s="31"/>
      <c r="G175" s="29">
        <v>44862.382962962962</v>
      </c>
      <c r="H175" s="28" t="s">
        <v>214</v>
      </c>
      <c r="I175" s="28" t="s">
        <v>226</v>
      </c>
      <c r="J175" s="28" t="s">
        <v>216</v>
      </c>
    </row>
    <row r="176" spans="1:10" x14ac:dyDescent="0.35">
      <c r="A176" s="27" t="str">
        <f t="shared" si="4"/>
        <v>DA</v>
      </c>
      <c r="B176" s="27" t="str">
        <f t="shared" si="5"/>
        <v>4788C</v>
      </c>
      <c r="C176" s="28" t="s">
        <v>569</v>
      </c>
      <c r="D176" s="28" t="s">
        <v>570</v>
      </c>
      <c r="E176" s="29">
        <v>44835</v>
      </c>
      <c r="F176" s="31"/>
      <c r="G176" s="29">
        <v>44861.52747685185</v>
      </c>
      <c r="H176" s="28" t="s">
        <v>219</v>
      </c>
      <c r="I176" s="28" t="s">
        <v>219</v>
      </c>
      <c r="J176" s="28" t="s">
        <v>219</v>
      </c>
    </row>
    <row r="177" spans="1:10" x14ac:dyDescent="0.35">
      <c r="A177" s="27" t="str">
        <f t="shared" si="4"/>
        <v>CD</v>
      </c>
      <c r="B177" s="27" t="str">
        <f t="shared" si="5"/>
        <v>7534A</v>
      </c>
      <c r="C177" s="28" t="s">
        <v>571</v>
      </c>
      <c r="D177" s="28" t="s">
        <v>572</v>
      </c>
      <c r="E177" s="29">
        <v>44835</v>
      </c>
      <c r="F177" s="31"/>
      <c r="G177" s="29">
        <v>44859.644224537034</v>
      </c>
      <c r="H177" s="28" t="s">
        <v>394</v>
      </c>
      <c r="I177" s="28" t="s">
        <v>573</v>
      </c>
      <c r="J177" s="28" t="s">
        <v>216</v>
      </c>
    </row>
    <row r="178" spans="1:10" x14ac:dyDescent="0.35">
      <c r="A178" s="27" t="str">
        <f t="shared" si="4"/>
        <v>DA</v>
      </c>
      <c r="B178" s="27" t="str">
        <f t="shared" si="5"/>
        <v>4249Q</v>
      </c>
      <c r="C178" s="28" t="s">
        <v>574</v>
      </c>
      <c r="D178" s="28" t="s">
        <v>575</v>
      </c>
      <c r="E178" s="29">
        <v>44835</v>
      </c>
      <c r="F178" s="30"/>
      <c r="G178" s="29">
        <v>44859.529363425929</v>
      </c>
      <c r="H178" s="28" t="s">
        <v>219</v>
      </c>
      <c r="I178" s="28" t="s">
        <v>219</v>
      </c>
      <c r="J178" s="28" t="s">
        <v>219</v>
      </c>
    </row>
    <row r="179" spans="1:10" x14ac:dyDescent="0.35">
      <c r="A179" s="27" t="str">
        <f t="shared" si="4"/>
        <v>BT</v>
      </c>
      <c r="B179" s="27" t="str">
        <f t="shared" si="5"/>
        <v>7533A</v>
      </c>
      <c r="C179" s="28" t="s">
        <v>576</v>
      </c>
      <c r="D179" s="28" t="s">
        <v>577</v>
      </c>
      <c r="E179" s="29">
        <v>44835</v>
      </c>
      <c r="F179" s="30"/>
      <c r="G179" s="29">
        <v>44858.490486111114</v>
      </c>
      <c r="H179" s="28" t="s">
        <v>214</v>
      </c>
      <c r="I179" s="28" t="s">
        <v>261</v>
      </c>
      <c r="J179" s="28" t="s">
        <v>262</v>
      </c>
    </row>
    <row r="180" spans="1:10" x14ac:dyDescent="0.35">
      <c r="A180" s="27" t="str">
        <f t="shared" si="4"/>
        <v>DA</v>
      </c>
      <c r="B180" s="27" t="str">
        <f t="shared" si="5"/>
        <v>7531Z</v>
      </c>
      <c r="C180" s="28" t="s">
        <v>578</v>
      </c>
      <c r="D180" s="28" t="s">
        <v>579</v>
      </c>
      <c r="E180" s="29">
        <v>44835</v>
      </c>
      <c r="F180" s="30"/>
      <c r="G180" s="29">
        <v>44858.424583333333</v>
      </c>
      <c r="H180" s="28" t="s">
        <v>219</v>
      </c>
      <c r="I180" s="28" t="s">
        <v>219</v>
      </c>
      <c r="J180" s="28" t="s">
        <v>219</v>
      </c>
    </row>
    <row r="181" spans="1:10" x14ac:dyDescent="0.35">
      <c r="A181" s="27" t="str">
        <f t="shared" si="4"/>
        <v>CR</v>
      </c>
      <c r="B181" s="27" t="str">
        <f t="shared" si="5"/>
        <v>7532A</v>
      </c>
      <c r="C181" s="28" t="s">
        <v>580</v>
      </c>
      <c r="D181" s="28" t="s">
        <v>581</v>
      </c>
      <c r="E181" s="29">
        <v>44835</v>
      </c>
      <c r="F181" s="31"/>
      <c r="G181" s="29">
        <v>44858.420532407406</v>
      </c>
      <c r="H181" s="28" t="s">
        <v>214</v>
      </c>
      <c r="I181" s="28" t="s">
        <v>226</v>
      </c>
      <c r="J181" s="28" t="s">
        <v>216</v>
      </c>
    </row>
    <row r="182" spans="1:10" x14ac:dyDescent="0.35">
      <c r="A182" s="27" t="str">
        <f t="shared" si="4"/>
        <v>DA</v>
      </c>
      <c r="B182" s="27" t="str">
        <f t="shared" si="5"/>
        <v>7530Z</v>
      </c>
      <c r="C182" s="28" t="s">
        <v>582</v>
      </c>
      <c r="D182" s="28" t="s">
        <v>583</v>
      </c>
      <c r="E182" s="29">
        <v>44835</v>
      </c>
      <c r="F182" s="30"/>
      <c r="G182" s="29">
        <v>44853.455023148148</v>
      </c>
      <c r="H182" s="28" t="s">
        <v>219</v>
      </c>
      <c r="I182" s="28" t="s">
        <v>219</v>
      </c>
      <c r="J182" s="28" t="s">
        <v>219</v>
      </c>
    </row>
    <row r="183" spans="1:10" x14ac:dyDescent="0.35">
      <c r="A183" s="27" t="str">
        <f t="shared" si="4"/>
        <v>DR</v>
      </c>
      <c r="B183" s="27" t="str">
        <f t="shared" si="5"/>
        <v>7529A</v>
      </c>
      <c r="C183" s="28" t="s">
        <v>584</v>
      </c>
      <c r="D183" s="28" t="s">
        <v>585</v>
      </c>
      <c r="E183" s="29">
        <v>44835</v>
      </c>
      <c r="F183" s="30"/>
      <c r="G183" s="29">
        <v>44848.411030092589</v>
      </c>
      <c r="H183" s="28" t="s">
        <v>219</v>
      </c>
      <c r="I183" s="28" t="s">
        <v>219</v>
      </c>
      <c r="J183" s="28" t="s">
        <v>219</v>
      </c>
    </row>
    <row r="184" spans="1:10" x14ac:dyDescent="0.35">
      <c r="A184" s="27" t="str">
        <f t="shared" si="4"/>
        <v>DA</v>
      </c>
      <c r="B184" s="27" t="str">
        <f t="shared" si="5"/>
        <v>7474A</v>
      </c>
      <c r="C184" s="28" t="s">
        <v>586</v>
      </c>
      <c r="D184" s="28" t="s">
        <v>587</v>
      </c>
      <c r="E184" s="29">
        <v>44835</v>
      </c>
      <c r="F184" s="30"/>
      <c r="G184" s="29">
        <v>44846.567083333335</v>
      </c>
      <c r="H184" s="28" t="s">
        <v>219</v>
      </c>
      <c r="I184" s="28" t="s">
        <v>219</v>
      </c>
      <c r="J184" s="28" t="s">
        <v>219</v>
      </c>
    </row>
    <row r="185" spans="1:10" x14ac:dyDescent="0.35">
      <c r="A185" s="27" t="str">
        <f t="shared" si="4"/>
        <v>DA</v>
      </c>
      <c r="B185" s="27" t="str">
        <f t="shared" si="5"/>
        <v>7528Z</v>
      </c>
      <c r="C185" s="28" t="s">
        <v>588</v>
      </c>
      <c r="D185" s="28" t="s">
        <v>589</v>
      </c>
      <c r="E185" s="29">
        <v>44835</v>
      </c>
      <c r="F185" s="30"/>
      <c r="G185" s="29">
        <v>44845.432615740741</v>
      </c>
      <c r="H185" s="28" t="s">
        <v>219</v>
      </c>
      <c r="I185" s="28" t="s">
        <v>219</v>
      </c>
      <c r="J185" s="28" t="s">
        <v>219</v>
      </c>
    </row>
    <row r="186" spans="1:10" x14ac:dyDescent="0.35">
      <c r="A186" s="27" t="str">
        <f t="shared" si="4"/>
        <v>DA</v>
      </c>
      <c r="B186" s="27" t="str">
        <f t="shared" si="5"/>
        <v>6247D</v>
      </c>
      <c r="C186" s="28" t="s">
        <v>590</v>
      </c>
      <c r="D186" s="28" t="s">
        <v>591</v>
      </c>
      <c r="E186" s="29">
        <v>44835</v>
      </c>
      <c r="F186" s="31"/>
      <c r="G186" s="29">
        <v>44845.400104166663</v>
      </c>
      <c r="H186" s="28" t="s">
        <v>219</v>
      </c>
      <c r="I186" s="28" t="s">
        <v>219</v>
      </c>
      <c r="J186" s="28" t="s">
        <v>219</v>
      </c>
    </row>
    <row r="187" spans="1:10" x14ac:dyDescent="0.35">
      <c r="A187" s="27" t="str">
        <f t="shared" si="4"/>
        <v>DA</v>
      </c>
      <c r="B187" s="27" t="str">
        <f t="shared" si="5"/>
        <v>6247B</v>
      </c>
      <c r="C187" s="28" t="s">
        <v>592</v>
      </c>
      <c r="D187" s="28" t="s">
        <v>593</v>
      </c>
      <c r="E187" s="29">
        <v>44835</v>
      </c>
      <c r="F187" s="31"/>
      <c r="G187" s="29">
        <v>44845.395555555559</v>
      </c>
      <c r="H187" s="28" t="s">
        <v>219</v>
      </c>
      <c r="I187" s="28" t="s">
        <v>219</v>
      </c>
      <c r="J187" s="28" t="s">
        <v>219</v>
      </c>
    </row>
    <row r="188" spans="1:10" x14ac:dyDescent="0.35">
      <c r="A188" s="27" t="str">
        <f t="shared" si="4"/>
        <v>LR</v>
      </c>
      <c r="B188" s="27" t="str">
        <f t="shared" si="5"/>
        <v>7337C</v>
      </c>
      <c r="C188" s="28" t="s">
        <v>594</v>
      </c>
      <c r="D188" s="28" t="s">
        <v>595</v>
      </c>
      <c r="E188" s="29">
        <v>44835</v>
      </c>
      <c r="F188" s="31"/>
      <c r="G188" s="29">
        <v>44841.463819444441</v>
      </c>
      <c r="H188" s="28" t="s">
        <v>219</v>
      </c>
      <c r="I188" s="28" t="s">
        <v>219</v>
      </c>
      <c r="J188" s="28" t="s">
        <v>219</v>
      </c>
    </row>
    <row r="189" spans="1:10" x14ac:dyDescent="0.35">
      <c r="A189" s="27" t="str">
        <f t="shared" si="4"/>
        <v>CR</v>
      </c>
      <c r="B189" s="27" t="str">
        <f t="shared" si="5"/>
        <v>7337C</v>
      </c>
      <c r="C189" s="28" t="s">
        <v>596</v>
      </c>
      <c r="D189" s="28" t="s">
        <v>597</v>
      </c>
      <c r="E189" s="29">
        <v>44835</v>
      </c>
      <c r="F189" s="30"/>
      <c r="G189" s="29">
        <v>44841.463506944441</v>
      </c>
      <c r="H189" s="28" t="s">
        <v>214</v>
      </c>
      <c r="I189" s="28" t="s">
        <v>226</v>
      </c>
      <c r="J189" s="28" t="s">
        <v>216</v>
      </c>
    </row>
    <row r="190" spans="1:10" x14ac:dyDescent="0.35">
      <c r="A190" s="27" t="str">
        <f t="shared" si="4"/>
        <v>CK</v>
      </c>
      <c r="B190" s="27" t="str">
        <f t="shared" si="5"/>
        <v>7337C</v>
      </c>
      <c r="C190" s="28" t="s">
        <v>598</v>
      </c>
      <c r="D190" s="28" t="s">
        <v>599</v>
      </c>
      <c r="E190" s="29">
        <v>44835</v>
      </c>
      <c r="F190" s="31"/>
      <c r="G190" s="29">
        <v>44841.463194444441</v>
      </c>
      <c r="H190" s="28" t="s">
        <v>214</v>
      </c>
      <c r="I190" s="28" t="s">
        <v>215</v>
      </c>
      <c r="J190" s="28" t="s">
        <v>216</v>
      </c>
    </row>
    <row r="191" spans="1:10" x14ac:dyDescent="0.35">
      <c r="A191" s="27" t="str">
        <f t="shared" si="4"/>
        <v>CI</v>
      </c>
      <c r="B191" s="27" t="str">
        <f t="shared" si="5"/>
        <v>7337C</v>
      </c>
      <c r="C191" s="28" t="s">
        <v>600</v>
      </c>
      <c r="D191" s="28" t="s">
        <v>601</v>
      </c>
      <c r="E191" s="29">
        <v>44835</v>
      </c>
      <c r="F191" s="31"/>
      <c r="G191" s="29">
        <v>44841.462824074071</v>
      </c>
      <c r="H191" s="28" t="s">
        <v>214</v>
      </c>
      <c r="I191" s="28" t="s">
        <v>226</v>
      </c>
      <c r="J191" s="28" t="s">
        <v>216</v>
      </c>
    </row>
    <row r="192" spans="1:10" x14ac:dyDescent="0.35">
      <c r="A192" s="27" t="str">
        <f t="shared" si="4"/>
        <v>LR</v>
      </c>
      <c r="B192" s="27" t="str">
        <f t="shared" si="5"/>
        <v>7337B</v>
      </c>
      <c r="C192" s="28" t="s">
        <v>602</v>
      </c>
      <c r="D192" s="28" t="s">
        <v>603</v>
      </c>
      <c r="E192" s="29">
        <v>44835</v>
      </c>
      <c r="F192" s="31"/>
      <c r="G192" s="29">
        <v>44841.459444444445</v>
      </c>
      <c r="H192" s="28" t="s">
        <v>214</v>
      </c>
      <c r="I192" s="28" t="s">
        <v>226</v>
      </c>
      <c r="J192" s="28" t="s">
        <v>216</v>
      </c>
    </row>
    <row r="193" spans="1:10" x14ac:dyDescent="0.35">
      <c r="A193" s="27" t="str">
        <f t="shared" si="4"/>
        <v>CR</v>
      </c>
      <c r="B193" s="27" t="str">
        <f t="shared" si="5"/>
        <v>7337B</v>
      </c>
      <c r="C193" s="28" t="s">
        <v>604</v>
      </c>
      <c r="D193" s="28" t="s">
        <v>605</v>
      </c>
      <c r="E193" s="29">
        <v>44835</v>
      </c>
      <c r="F193" s="31"/>
      <c r="G193" s="29">
        <v>44841.459120370368</v>
      </c>
      <c r="H193" s="28" t="s">
        <v>214</v>
      </c>
      <c r="I193" s="28" t="s">
        <v>226</v>
      </c>
      <c r="J193" s="28" t="s">
        <v>216</v>
      </c>
    </row>
    <row r="194" spans="1:10" x14ac:dyDescent="0.35">
      <c r="A194" s="27" t="str">
        <f t="shared" ref="A194:A257" si="6">LEFT(C194,2)</f>
        <v>CK</v>
      </c>
      <c r="B194" s="27" t="str">
        <f t="shared" ref="B194:B257" si="7">MID(C194,3,5)</f>
        <v>7337B</v>
      </c>
      <c r="C194" s="28" t="s">
        <v>606</v>
      </c>
      <c r="D194" s="28" t="s">
        <v>607</v>
      </c>
      <c r="E194" s="29">
        <v>44835</v>
      </c>
      <c r="F194" s="31"/>
      <c r="G194" s="29">
        <v>44841.458645833336</v>
      </c>
      <c r="H194" s="28" t="s">
        <v>214</v>
      </c>
      <c r="I194" s="28" t="s">
        <v>215</v>
      </c>
      <c r="J194" s="28" t="s">
        <v>216</v>
      </c>
    </row>
    <row r="195" spans="1:10" x14ac:dyDescent="0.35">
      <c r="A195" s="27" t="str">
        <f t="shared" si="6"/>
        <v>CI</v>
      </c>
      <c r="B195" s="27" t="str">
        <f t="shared" si="7"/>
        <v>7337B</v>
      </c>
      <c r="C195" s="28" t="s">
        <v>608</v>
      </c>
      <c r="D195" s="28" t="s">
        <v>609</v>
      </c>
      <c r="E195" s="29">
        <v>44835</v>
      </c>
      <c r="F195" s="30"/>
      <c r="G195" s="29">
        <v>44841.458321759259</v>
      </c>
      <c r="H195" s="28" t="s">
        <v>214</v>
      </c>
      <c r="I195" s="28" t="s">
        <v>226</v>
      </c>
      <c r="J195" s="28" t="s">
        <v>216</v>
      </c>
    </row>
    <row r="196" spans="1:10" x14ac:dyDescent="0.35">
      <c r="A196" s="27" t="str">
        <f t="shared" si="6"/>
        <v>DA</v>
      </c>
      <c r="B196" s="27" t="str">
        <f t="shared" si="7"/>
        <v>7341A</v>
      </c>
      <c r="C196" s="28" t="s">
        <v>610</v>
      </c>
      <c r="D196" s="28" t="s">
        <v>611</v>
      </c>
      <c r="E196" s="29">
        <v>44835</v>
      </c>
      <c r="F196" s="30"/>
      <c r="G196" s="29">
        <v>44840.556620370371</v>
      </c>
      <c r="H196" s="28" t="s">
        <v>219</v>
      </c>
      <c r="I196" s="28" t="s">
        <v>219</v>
      </c>
      <c r="J196" s="28" t="s">
        <v>219</v>
      </c>
    </row>
    <row r="197" spans="1:10" x14ac:dyDescent="0.35">
      <c r="A197" s="27" t="str">
        <f t="shared" si="6"/>
        <v>DA</v>
      </c>
      <c r="B197" s="27" t="str">
        <f t="shared" si="7"/>
        <v>4788B</v>
      </c>
      <c r="C197" s="28" t="s">
        <v>612</v>
      </c>
      <c r="D197" s="28" t="s">
        <v>570</v>
      </c>
      <c r="E197" s="29">
        <v>44835</v>
      </c>
      <c r="F197" s="30"/>
      <c r="G197" s="29">
        <v>44840.554537037038</v>
      </c>
      <c r="H197" s="28" t="s">
        <v>219</v>
      </c>
      <c r="I197" s="28" t="s">
        <v>219</v>
      </c>
      <c r="J197" s="28" t="s">
        <v>219</v>
      </c>
    </row>
    <row r="198" spans="1:10" x14ac:dyDescent="0.35">
      <c r="A198" s="27" t="str">
        <f t="shared" si="6"/>
        <v>CR</v>
      </c>
      <c r="B198" s="27" t="str">
        <f t="shared" si="7"/>
        <v>6851F</v>
      </c>
      <c r="C198" s="28" t="s">
        <v>613</v>
      </c>
      <c r="D198" s="28" t="s">
        <v>614</v>
      </c>
      <c r="E198" s="29">
        <v>44835</v>
      </c>
      <c r="F198" s="30"/>
      <c r="G198" s="29">
        <v>44840.469988425924</v>
      </c>
      <c r="H198" s="28" t="s">
        <v>214</v>
      </c>
      <c r="I198" s="28" t="s">
        <v>226</v>
      </c>
      <c r="J198" s="28" t="s">
        <v>216</v>
      </c>
    </row>
    <row r="199" spans="1:10" x14ac:dyDescent="0.35">
      <c r="A199" s="27" t="str">
        <f t="shared" si="6"/>
        <v>LR</v>
      </c>
      <c r="B199" s="27" t="str">
        <f t="shared" si="7"/>
        <v>7047C</v>
      </c>
      <c r="C199" s="28" t="s">
        <v>615</v>
      </c>
      <c r="D199" s="28" t="s">
        <v>616</v>
      </c>
      <c r="E199" s="29">
        <v>44835</v>
      </c>
      <c r="F199" s="30"/>
      <c r="G199" s="29">
        <v>44839.466365740744</v>
      </c>
      <c r="H199" s="28" t="s">
        <v>214</v>
      </c>
      <c r="I199" s="28" t="s">
        <v>226</v>
      </c>
      <c r="J199" s="28" t="s">
        <v>216</v>
      </c>
    </row>
    <row r="200" spans="1:10" x14ac:dyDescent="0.35">
      <c r="A200" s="27" t="str">
        <f t="shared" si="6"/>
        <v>CR</v>
      </c>
      <c r="B200" s="27" t="str">
        <f t="shared" si="7"/>
        <v>7047C</v>
      </c>
      <c r="C200" s="28" t="s">
        <v>617</v>
      </c>
      <c r="D200" s="28" t="s">
        <v>618</v>
      </c>
      <c r="E200" s="29">
        <v>44835</v>
      </c>
      <c r="F200" s="30"/>
      <c r="G200" s="29">
        <v>44839.464814814812</v>
      </c>
      <c r="H200" s="28" t="s">
        <v>214</v>
      </c>
      <c r="I200" s="28" t="s">
        <v>226</v>
      </c>
      <c r="J200" s="28" t="s">
        <v>216</v>
      </c>
    </row>
    <row r="201" spans="1:10" x14ac:dyDescent="0.35">
      <c r="A201" s="27" t="str">
        <f t="shared" si="6"/>
        <v>CI</v>
      </c>
      <c r="B201" s="27" t="str">
        <f t="shared" si="7"/>
        <v>7047C</v>
      </c>
      <c r="C201" s="28" t="s">
        <v>619</v>
      </c>
      <c r="D201" s="28" t="s">
        <v>620</v>
      </c>
      <c r="E201" s="29">
        <v>44835</v>
      </c>
      <c r="F201" s="31"/>
      <c r="G201" s="29">
        <v>44839.463599537034</v>
      </c>
      <c r="H201" s="28" t="s">
        <v>214</v>
      </c>
      <c r="I201" s="28" t="s">
        <v>226</v>
      </c>
      <c r="J201" s="28" t="s">
        <v>216</v>
      </c>
    </row>
    <row r="202" spans="1:10" x14ac:dyDescent="0.35">
      <c r="A202" s="27" t="str">
        <f t="shared" si="6"/>
        <v>LR</v>
      </c>
      <c r="B202" s="27" t="str">
        <f t="shared" si="7"/>
        <v>7047D</v>
      </c>
      <c r="C202" s="28" t="s">
        <v>621</v>
      </c>
      <c r="D202" s="28" t="s">
        <v>622</v>
      </c>
      <c r="E202" s="29">
        <v>44835</v>
      </c>
      <c r="F202" s="31"/>
      <c r="G202" s="29">
        <v>44839.460185185184</v>
      </c>
      <c r="H202" s="28" t="s">
        <v>214</v>
      </c>
      <c r="I202" s="28" t="s">
        <v>226</v>
      </c>
      <c r="J202" s="28" t="s">
        <v>216</v>
      </c>
    </row>
    <row r="203" spans="1:10" x14ac:dyDescent="0.35">
      <c r="A203" s="27" t="str">
        <f t="shared" si="6"/>
        <v>CR</v>
      </c>
      <c r="B203" s="27" t="str">
        <f t="shared" si="7"/>
        <v>7047D</v>
      </c>
      <c r="C203" s="28" t="s">
        <v>623</v>
      </c>
      <c r="D203" s="28" t="s">
        <v>624</v>
      </c>
      <c r="E203" s="29">
        <v>44835</v>
      </c>
      <c r="F203" s="31"/>
      <c r="G203" s="29">
        <v>44839.459247685183</v>
      </c>
      <c r="H203" s="28" t="s">
        <v>214</v>
      </c>
      <c r="I203" s="28" t="s">
        <v>226</v>
      </c>
      <c r="J203" s="28" t="s">
        <v>216</v>
      </c>
    </row>
    <row r="204" spans="1:10" x14ac:dyDescent="0.35">
      <c r="A204" s="27" t="str">
        <f t="shared" si="6"/>
        <v>CI</v>
      </c>
      <c r="B204" s="27" t="str">
        <f t="shared" si="7"/>
        <v>7047D</v>
      </c>
      <c r="C204" s="28" t="s">
        <v>625</v>
      </c>
      <c r="D204" s="28" t="s">
        <v>626</v>
      </c>
      <c r="E204" s="29">
        <v>44835</v>
      </c>
      <c r="F204" s="30"/>
      <c r="G204" s="29">
        <v>44839.45753472222</v>
      </c>
      <c r="H204" s="28" t="s">
        <v>214</v>
      </c>
      <c r="I204" s="28" t="s">
        <v>226</v>
      </c>
      <c r="J204" s="28" t="s">
        <v>216</v>
      </c>
    </row>
    <row r="205" spans="1:10" x14ac:dyDescent="0.35">
      <c r="A205" s="27" t="str">
        <f t="shared" si="6"/>
        <v>LR</v>
      </c>
      <c r="B205" s="27" t="str">
        <f t="shared" si="7"/>
        <v>7047E</v>
      </c>
      <c r="C205" s="28" t="s">
        <v>627</v>
      </c>
      <c r="D205" s="28" t="s">
        <v>628</v>
      </c>
      <c r="E205" s="32">
        <v>44835</v>
      </c>
      <c r="F205" s="30"/>
      <c r="G205" s="29">
        <v>44839.451886574076</v>
      </c>
      <c r="H205" s="28" t="s">
        <v>214</v>
      </c>
      <c r="I205" s="28" t="s">
        <v>226</v>
      </c>
      <c r="J205" s="28" t="s">
        <v>216</v>
      </c>
    </row>
    <row r="206" spans="1:10" x14ac:dyDescent="0.35">
      <c r="A206" s="27" t="str">
        <f t="shared" si="6"/>
        <v>CR</v>
      </c>
      <c r="B206" s="27" t="str">
        <f t="shared" si="7"/>
        <v>7047E</v>
      </c>
      <c r="C206" s="28" t="s">
        <v>629</v>
      </c>
      <c r="D206" s="28" t="s">
        <v>630</v>
      </c>
      <c r="E206" s="29">
        <v>44835</v>
      </c>
      <c r="F206" s="30"/>
      <c r="G206" s="29">
        <v>44839.450729166667</v>
      </c>
      <c r="H206" s="28" t="s">
        <v>214</v>
      </c>
      <c r="I206" s="28" t="s">
        <v>226</v>
      </c>
      <c r="J206" s="28" t="s">
        <v>216</v>
      </c>
    </row>
    <row r="207" spans="1:10" x14ac:dyDescent="0.35">
      <c r="A207" s="27" t="str">
        <f t="shared" si="6"/>
        <v>CI</v>
      </c>
      <c r="B207" s="27" t="str">
        <f t="shared" si="7"/>
        <v>7047E</v>
      </c>
      <c r="C207" s="28" t="s">
        <v>631</v>
      </c>
      <c r="D207" s="28" t="s">
        <v>632</v>
      </c>
      <c r="E207" s="29">
        <v>44835</v>
      </c>
      <c r="F207" s="31"/>
      <c r="G207" s="29">
        <v>44839.449560185189</v>
      </c>
      <c r="H207" s="28" t="s">
        <v>214</v>
      </c>
      <c r="I207" s="28" t="s">
        <v>226</v>
      </c>
      <c r="J207" s="28" t="s">
        <v>216</v>
      </c>
    </row>
    <row r="208" spans="1:10" x14ac:dyDescent="0.35">
      <c r="A208" s="27" t="str">
        <f t="shared" si="6"/>
        <v>DA</v>
      </c>
      <c r="B208" s="27" t="str">
        <f t="shared" si="7"/>
        <v>7527Z</v>
      </c>
      <c r="C208" s="28" t="s">
        <v>633</v>
      </c>
      <c r="D208" s="28" t="s">
        <v>634</v>
      </c>
      <c r="E208" s="29">
        <v>44835</v>
      </c>
      <c r="F208" s="31"/>
      <c r="G208" s="29">
        <v>44838.648831018516</v>
      </c>
      <c r="H208" s="28" t="s">
        <v>219</v>
      </c>
      <c r="I208" s="28" t="s">
        <v>219</v>
      </c>
      <c r="J208" s="28" t="s">
        <v>219</v>
      </c>
    </row>
    <row r="209" spans="1:10" x14ac:dyDescent="0.35">
      <c r="A209" s="27" t="str">
        <f t="shared" si="6"/>
        <v>RE</v>
      </c>
      <c r="B209" s="27" t="str">
        <f t="shared" si="7"/>
        <v>8870A</v>
      </c>
      <c r="C209" s="28" t="s">
        <v>635</v>
      </c>
      <c r="D209" s="28" t="s">
        <v>636</v>
      </c>
      <c r="E209" s="29">
        <v>44805</v>
      </c>
      <c r="F209" s="31"/>
      <c r="G209" s="29">
        <v>44831.62709490741</v>
      </c>
      <c r="H209" s="28" t="s">
        <v>219</v>
      </c>
      <c r="I209" s="28" t="s">
        <v>219</v>
      </c>
      <c r="J209" s="28" t="s">
        <v>219</v>
      </c>
    </row>
    <row r="210" spans="1:10" x14ac:dyDescent="0.35">
      <c r="A210" s="27" t="str">
        <f t="shared" si="6"/>
        <v>DA</v>
      </c>
      <c r="B210" s="27" t="str">
        <f t="shared" si="7"/>
        <v>6303D</v>
      </c>
      <c r="C210" s="28" t="s">
        <v>637</v>
      </c>
      <c r="D210" s="28" t="s">
        <v>638</v>
      </c>
      <c r="E210" s="29">
        <v>44805</v>
      </c>
      <c r="F210" s="30"/>
      <c r="G210" s="29">
        <v>44831.531018518515</v>
      </c>
      <c r="H210" s="28" t="s">
        <v>219</v>
      </c>
      <c r="I210" s="28" t="s">
        <v>219</v>
      </c>
      <c r="J210" s="28" t="s">
        <v>219</v>
      </c>
    </row>
    <row r="211" spans="1:10" x14ac:dyDescent="0.35">
      <c r="A211" s="27" t="str">
        <f t="shared" si="6"/>
        <v>DA</v>
      </c>
      <c r="B211" s="27" t="str">
        <f t="shared" si="7"/>
        <v>7237A</v>
      </c>
      <c r="C211" s="28" t="s">
        <v>639</v>
      </c>
      <c r="D211" s="28" t="s">
        <v>640</v>
      </c>
      <c r="E211" s="29">
        <v>44805</v>
      </c>
      <c r="F211" s="31"/>
      <c r="G211" s="29">
        <v>44831.5000462963</v>
      </c>
      <c r="H211" s="28" t="s">
        <v>219</v>
      </c>
      <c r="I211" s="28" t="s">
        <v>219</v>
      </c>
      <c r="J211" s="28" t="s">
        <v>219</v>
      </c>
    </row>
    <row r="212" spans="1:10" x14ac:dyDescent="0.35">
      <c r="A212" s="27" t="str">
        <f t="shared" si="6"/>
        <v>DA</v>
      </c>
      <c r="B212" s="27" t="str">
        <f t="shared" si="7"/>
        <v>7526Z</v>
      </c>
      <c r="C212" s="28" t="s">
        <v>641</v>
      </c>
      <c r="D212" s="28" t="s">
        <v>642</v>
      </c>
      <c r="E212" s="29">
        <v>44805</v>
      </c>
      <c r="F212" s="30"/>
      <c r="G212" s="29">
        <v>44826.560706018521</v>
      </c>
      <c r="H212" s="28" t="s">
        <v>219</v>
      </c>
      <c r="I212" s="28" t="s">
        <v>219</v>
      </c>
      <c r="J212" s="28" t="s">
        <v>219</v>
      </c>
    </row>
    <row r="213" spans="1:10" x14ac:dyDescent="0.35">
      <c r="A213" s="27" t="str">
        <f t="shared" si="6"/>
        <v>DA</v>
      </c>
      <c r="B213" s="27" t="str">
        <f t="shared" si="7"/>
        <v>7525Z</v>
      </c>
      <c r="C213" s="28" t="s">
        <v>643</v>
      </c>
      <c r="D213" s="28" t="s">
        <v>644</v>
      </c>
      <c r="E213" s="29">
        <v>44805</v>
      </c>
      <c r="F213" s="30"/>
      <c r="G213" s="29">
        <v>44826.560173611113</v>
      </c>
      <c r="H213" s="28" t="s">
        <v>219</v>
      </c>
      <c r="I213" s="28" t="s">
        <v>219</v>
      </c>
      <c r="J213" s="28" t="s">
        <v>219</v>
      </c>
    </row>
    <row r="214" spans="1:10" x14ac:dyDescent="0.35">
      <c r="A214" s="27" t="str">
        <f t="shared" si="6"/>
        <v>DR</v>
      </c>
      <c r="B214" s="27" t="str">
        <f t="shared" si="7"/>
        <v>7524A</v>
      </c>
      <c r="C214" s="28" t="s">
        <v>645</v>
      </c>
      <c r="D214" s="28" t="s">
        <v>646</v>
      </c>
      <c r="E214" s="29">
        <v>44805</v>
      </c>
      <c r="F214" s="30"/>
      <c r="G214" s="29">
        <v>44826.498425925929</v>
      </c>
      <c r="H214" s="28" t="s">
        <v>219</v>
      </c>
      <c r="I214" s="28" t="s">
        <v>219</v>
      </c>
      <c r="J214" s="28" t="s">
        <v>219</v>
      </c>
    </row>
    <row r="215" spans="1:10" x14ac:dyDescent="0.35">
      <c r="A215" s="27" t="str">
        <f t="shared" si="6"/>
        <v>AM</v>
      </c>
      <c r="B215" s="27" t="str">
        <f t="shared" si="7"/>
        <v>7403A</v>
      </c>
      <c r="C215" s="28" t="s">
        <v>647</v>
      </c>
      <c r="D215" s="28" t="s">
        <v>648</v>
      </c>
      <c r="E215" s="29">
        <v>44805</v>
      </c>
      <c r="F215" s="30"/>
      <c r="G215" s="29">
        <v>44826.454467592594</v>
      </c>
      <c r="H215" s="28" t="s">
        <v>383</v>
      </c>
      <c r="I215" s="28" t="s">
        <v>649</v>
      </c>
      <c r="J215" s="28" t="s">
        <v>385</v>
      </c>
    </row>
    <row r="216" spans="1:10" x14ac:dyDescent="0.35">
      <c r="A216" s="27" t="str">
        <f t="shared" si="6"/>
        <v>BR</v>
      </c>
      <c r="B216" s="27" t="str">
        <f t="shared" si="7"/>
        <v>7523A</v>
      </c>
      <c r="C216" s="28" t="s">
        <v>650</v>
      </c>
      <c r="D216" s="28" t="s">
        <v>651</v>
      </c>
      <c r="E216" s="29">
        <v>44805</v>
      </c>
      <c r="F216" s="30"/>
      <c r="G216" s="29">
        <v>44824.459456018521</v>
      </c>
      <c r="H216" s="28" t="s">
        <v>214</v>
      </c>
      <c r="I216" s="28" t="s">
        <v>300</v>
      </c>
      <c r="J216" s="28" t="s">
        <v>262</v>
      </c>
    </row>
    <row r="217" spans="1:10" x14ac:dyDescent="0.35">
      <c r="A217" s="27" t="str">
        <f t="shared" si="6"/>
        <v>MV</v>
      </c>
      <c r="B217" s="27" t="str">
        <f t="shared" si="7"/>
        <v>7522A</v>
      </c>
      <c r="C217" s="28" t="s">
        <v>652</v>
      </c>
      <c r="D217" s="28" t="s">
        <v>653</v>
      </c>
      <c r="E217" s="29">
        <v>44805</v>
      </c>
      <c r="F217" s="30"/>
      <c r="G217" s="29">
        <v>44823.4840625</v>
      </c>
      <c r="H217" s="28" t="s">
        <v>214</v>
      </c>
      <c r="I217" s="28" t="s">
        <v>300</v>
      </c>
      <c r="J217" s="28" t="s">
        <v>262</v>
      </c>
    </row>
    <row r="218" spans="1:10" x14ac:dyDescent="0.35">
      <c r="A218" s="27" t="str">
        <f t="shared" si="6"/>
        <v>DA</v>
      </c>
      <c r="B218" s="27" t="str">
        <f t="shared" si="7"/>
        <v>7521Z</v>
      </c>
      <c r="C218" s="28" t="s">
        <v>654</v>
      </c>
      <c r="D218" s="28" t="s">
        <v>655</v>
      </c>
      <c r="E218" s="29">
        <v>44805</v>
      </c>
      <c r="F218" s="31"/>
      <c r="G218" s="29">
        <v>44823.462013888886</v>
      </c>
      <c r="H218" s="28" t="s">
        <v>219</v>
      </c>
      <c r="I218" s="28" t="s">
        <v>219</v>
      </c>
      <c r="J218" s="28" t="s">
        <v>219</v>
      </c>
    </row>
    <row r="219" spans="1:10" x14ac:dyDescent="0.35">
      <c r="A219" s="27" t="str">
        <f t="shared" si="6"/>
        <v>DA</v>
      </c>
      <c r="B219" s="27" t="str">
        <f t="shared" si="7"/>
        <v>7520Z</v>
      </c>
      <c r="C219" s="28" t="s">
        <v>656</v>
      </c>
      <c r="D219" s="28" t="s">
        <v>657</v>
      </c>
      <c r="E219" s="29">
        <v>44805</v>
      </c>
      <c r="F219" s="31"/>
      <c r="G219" s="29">
        <v>44820.604004629633</v>
      </c>
      <c r="H219" s="28" t="s">
        <v>219</v>
      </c>
      <c r="I219" s="28" t="s">
        <v>219</v>
      </c>
      <c r="J219" s="28" t="s">
        <v>219</v>
      </c>
    </row>
    <row r="220" spans="1:10" x14ac:dyDescent="0.35">
      <c r="A220" s="27" t="str">
        <f t="shared" si="6"/>
        <v>DA</v>
      </c>
      <c r="B220" s="27" t="str">
        <f t="shared" si="7"/>
        <v>6738A</v>
      </c>
      <c r="C220" s="28" t="s">
        <v>658</v>
      </c>
      <c r="D220" s="28" t="s">
        <v>659</v>
      </c>
      <c r="E220" s="29">
        <v>44805</v>
      </c>
      <c r="F220" s="30"/>
      <c r="G220" s="29">
        <v>44820.60050925926</v>
      </c>
      <c r="H220" s="28" t="s">
        <v>219</v>
      </c>
      <c r="I220" s="28" t="s">
        <v>219</v>
      </c>
      <c r="J220" s="28" t="s">
        <v>219</v>
      </c>
    </row>
    <row r="221" spans="1:10" x14ac:dyDescent="0.35">
      <c r="A221" s="27" t="str">
        <f t="shared" si="6"/>
        <v>DA</v>
      </c>
      <c r="B221" s="27" t="str">
        <f t="shared" si="7"/>
        <v>7390A</v>
      </c>
      <c r="C221" s="28" t="s">
        <v>660</v>
      </c>
      <c r="D221" s="28" t="s">
        <v>661</v>
      </c>
      <c r="E221" s="29">
        <v>44805</v>
      </c>
      <c r="F221" s="31"/>
      <c r="G221" s="29">
        <v>44819.507199074076</v>
      </c>
      <c r="H221" s="28" t="s">
        <v>219</v>
      </c>
      <c r="I221" s="28" t="s">
        <v>219</v>
      </c>
      <c r="J221" s="28" t="s">
        <v>219</v>
      </c>
    </row>
    <row r="222" spans="1:10" x14ac:dyDescent="0.35">
      <c r="A222" s="27" t="str">
        <f t="shared" si="6"/>
        <v>DA</v>
      </c>
      <c r="B222" s="27" t="str">
        <f t="shared" si="7"/>
        <v>7519Z</v>
      </c>
      <c r="C222" s="28" t="s">
        <v>662</v>
      </c>
      <c r="D222" s="28" t="s">
        <v>663</v>
      </c>
      <c r="E222" s="29">
        <v>44805</v>
      </c>
      <c r="F222" s="30"/>
      <c r="G222" s="29">
        <v>44819.49895833333</v>
      </c>
      <c r="H222" s="28" t="s">
        <v>219</v>
      </c>
      <c r="I222" s="28" t="s">
        <v>219</v>
      </c>
      <c r="J222" s="28" t="s">
        <v>219</v>
      </c>
    </row>
    <row r="223" spans="1:10" x14ac:dyDescent="0.35">
      <c r="A223" s="27" t="str">
        <f t="shared" si="6"/>
        <v>LR</v>
      </c>
      <c r="B223" s="27" t="str">
        <f t="shared" si="7"/>
        <v>7298C</v>
      </c>
      <c r="C223" s="28" t="s">
        <v>664</v>
      </c>
      <c r="D223" s="28" t="s">
        <v>665</v>
      </c>
      <c r="E223" s="29">
        <v>44805</v>
      </c>
      <c r="F223" s="30"/>
      <c r="G223" s="29">
        <v>44819.487071759257</v>
      </c>
      <c r="H223" s="28" t="s">
        <v>214</v>
      </c>
      <c r="I223" s="28" t="s">
        <v>226</v>
      </c>
      <c r="J223" s="28" t="s">
        <v>216</v>
      </c>
    </row>
    <row r="224" spans="1:10" x14ac:dyDescent="0.35">
      <c r="A224" s="27" t="str">
        <f t="shared" si="6"/>
        <v>CR</v>
      </c>
      <c r="B224" s="27" t="str">
        <f t="shared" si="7"/>
        <v>7298C</v>
      </c>
      <c r="C224" s="28" t="s">
        <v>666</v>
      </c>
      <c r="D224" s="28" t="s">
        <v>667</v>
      </c>
      <c r="E224" s="29">
        <v>44805</v>
      </c>
      <c r="F224" s="31"/>
      <c r="G224" s="29">
        <v>44819.486770833333</v>
      </c>
      <c r="H224" s="28" t="s">
        <v>214</v>
      </c>
      <c r="I224" s="28" t="s">
        <v>226</v>
      </c>
      <c r="J224" s="28" t="s">
        <v>216</v>
      </c>
    </row>
    <row r="225" spans="1:10" x14ac:dyDescent="0.35">
      <c r="A225" s="27" t="str">
        <f t="shared" si="6"/>
        <v>CI</v>
      </c>
      <c r="B225" s="27" t="str">
        <f t="shared" si="7"/>
        <v>7298C</v>
      </c>
      <c r="C225" s="28" t="s">
        <v>668</v>
      </c>
      <c r="D225" s="28" t="s">
        <v>669</v>
      </c>
      <c r="E225" s="29">
        <v>44805</v>
      </c>
      <c r="F225" s="31"/>
      <c r="G225" s="29">
        <v>44819.48646990741</v>
      </c>
      <c r="H225" s="28" t="s">
        <v>214</v>
      </c>
      <c r="I225" s="28" t="s">
        <v>226</v>
      </c>
      <c r="J225" s="28" t="s">
        <v>216</v>
      </c>
    </row>
    <row r="226" spans="1:10" x14ac:dyDescent="0.35">
      <c r="A226" s="27" t="str">
        <f t="shared" si="6"/>
        <v>LR</v>
      </c>
      <c r="B226" s="27" t="str">
        <f t="shared" si="7"/>
        <v>7303C</v>
      </c>
      <c r="C226" s="28" t="s">
        <v>670</v>
      </c>
      <c r="D226" s="28" t="s">
        <v>306</v>
      </c>
      <c r="E226" s="29">
        <v>44805</v>
      </c>
      <c r="F226" s="30"/>
      <c r="G226" s="29">
        <v>44819.471099537041</v>
      </c>
      <c r="H226" s="28" t="s">
        <v>214</v>
      </c>
      <c r="I226" s="28" t="s">
        <v>226</v>
      </c>
      <c r="J226" s="28" t="s">
        <v>216</v>
      </c>
    </row>
    <row r="227" spans="1:10" x14ac:dyDescent="0.35">
      <c r="A227" s="27" t="str">
        <f t="shared" si="6"/>
        <v>CR</v>
      </c>
      <c r="B227" s="27" t="str">
        <f t="shared" si="7"/>
        <v>7303C</v>
      </c>
      <c r="C227" s="28" t="s">
        <v>671</v>
      </c>
      <c r="D227" s="28" t="s">
        <v>672</v>
      </c>
      <c r="E227" s="29">
        <v>44805</v>
      </c>
      <c r="F227" s="30"/>
      <c r="G227" s="29">
        <v>44819.470810185187</v>
      </c>
      <c r="H227" s="28" t="s">
        <v>214</v>
      </c>
      <c r="I227" s="28" t="s">
        <v>226</v>
      </c>
      <c r="J227" s="28" t="s">
        <v>216</v>
      </c>
    </row>
    <row r="228" spans="1:10" x14ac:dyDescent="0.35">
      <c r="A228" s="27" t="str">
        <f t="shared" si="6"/>
        <v>CI</v>
      </c>
      <c r="B228" s="27" t="str">
        <f t="shared" si="7"/>
        <v>7303C</v>
      </c>
      <c r="C228" s="28" t="s">
        <v>673</v>
      </c>
      <c r="D228" s="28" t="s">
        <v>674</v>
      </c>
      <c r="E228" s="29">
        <v>44805</v>
      </c>
      <c r="F228" s="30"/>
      <c r="G228" s="29">
        <v>44819.470532407409</v>
      </c>
      <c r="H228" s="28" t="s">
        <v>214</v>
      </c>
      <c r="I228" s="28" t="s">
        <v>226</v>
      </c>
      <c r="J228" s="28" t="s">
        <v>216</v>
      </c>
    </row>
    <row r="229" spans="1:10" x14ac:dyDescent="0.35">
      <c r="A229" s="27" t="str">
        <f t="shared" si="6"/>
        <v>LR</v>
      </c>
      <c r="B229" s="27" t="str">
        <f t="shared" si="7"/>
        <v>7298B</v>
      </c>
      <c r="C229" s="28" t="s">
        <v>675</v>
      </c>
      <c r="D229" s="28" t="s">
        <v>676</v>
      </c>
      <c r="E229" s="29">
        <v>44805</v>
      </c>
      <c r="F229" s="30"/>
      <c r="G229" s="29">
        <v>44819.467812499999</v>
      </c>
      <c r="H229" s="28" t="s">
        <v>214</v>
      </c>
      <c r="I229" s="28" t="s">
        <v>226</v>
      </c>
      <c r="J229" s="28" t="s">
        <v>216</v>
      </c>
    </row>
    <row r="230" spans="1:10" x14ac:dyDescent="0.35">
      <c r="A230" s="27" t="str">
        <f t="shared" si="6"/>
        <v>CR</v>
      </c>
      <c r="B230" s="27" t="str">
        <f t="shared" si="7"/>
        <v>7298B</v>
      </c>
      <c r="C230" s="28" t="s">
        <v>677</v>
      </c>
      <c r="D230" s="28" t="s">
        <v>678</v>
      </c>
      <c r="E230" s="29">
        <v>44805</v>
      </c>
      <c r="F230" s="30"/>
      <c r="G230" s="29">
        <v>44819.467453703706</v>
      </c>
      <c r="H230" s="28" t="s">
        <v>214</v>
      </c>
      <c r="I230" s="28" t="s">
        <v>226</v>
      </c>
      <c r="J230" s="28" t="s">
        <v>216</v>
      </c>
    </row>
    <row r="231" spans="1:10" x14ac:dyDescent="0.35">
      <c r="A231" s="27" t="str">
        <f t="shared" si="6"/>
        <v>CI</v>
      </c>
      <c r="B231" s="27" t="str">
        <f t="shared" si="7"/>
        <v>7298B</v>
      </c>
      <c r="C231" s="28" t="s">
        <v>679</v>
      </c>
      <c r="D231" s="28" t="s">
        <v>680</v>
      </c>
      <c r="E231" s="29">
        <v>44805</v>
      </c>
      <c r="F231" s="30"/>
      <c r="G231" s="29">
        <v>44819.467164351852</v>
      </c>
      <c r="H231" s="28" t="s">
        <v>214</v>
      </c>
      <c r="I231" s="28" t="s">
        <v>226</v>
      </c>
      <c r="J231" s="28" t="s">
        <v>216</v>
      </c>
    </row>
    <row r="232" spans="1:10" x14ac:dyDescent="0.35">
      <c r="A232" s="27" t="str">
        <f t="shared" si="6"/>
        <v>LR</v>
      </c>
      <c r="B232" s="27" t="str">
        <f t="shared" si="7"/>
        <v>7305C</v>
      </c>
      <c r="C232" s="28" t="s">
        <v>681</v>
      </c>
      <c r="D232" s="28" t="s">
        <v>682</v>
      </c>
      <c r="E232" s="29">
        <v>44805</v>
      </c>
      <c r="F232" s="30"/>
      <c r="G232" s="29">
        <v>44819.465277777781</v>
      </c>
      <c r="H232" s="28" t="s">
        <v>214</v>
      </c>
      <c r="I232" s="28" t="s">
        <v>226</v>
      </c>
      <c r="J232" s="28" t="s">
        <v>216</v>
      </c>
    </row>
    <row r="233" spans="1:10" x14ac:dyDescent="0.35">
      <c r="A233" s="27" t="str">
        <f t="shared" si="6"/>
        <v>CR</v>
      </c>
      <c r="B233" s="27" t="str">
        <f t="shared" si="7"/>
        <v>7305C</v>
      </c>
      <c r="C233" s="28" t="s">
        <v>683</v>
      </c>
      <c r="D233" s="28" t="s">
        <v>678</v>
      </c>
      <c r="E233" s="29">
        <v>44805</v>
      </c>
      <c r="F233" s="31"/>
      <c r="G233" s="29">
        <v>44819.464930555558</v>
      </c>
      <c r="H233" s="28" t="s">
        <v>214</v>
      </c>
      <c r="I233" s="28" t="s">
        <v>226</v>
      </c>
      <c r="J233" s="28" t="s">
        <v>216</v>
      </c>
    </row>
    <row r="234" spans="1:10" x14ac:dyDescent="0.35">
      <c r="A234" s="27" t="str">
        <f t="shared" si="6"/>
        <v>CI</v>
      </c>
      <c r="B234" s="27" t="str">
        <f t="shared" si="7"/>
        <v>7305C</v>
      </c>
      <c r="C234" s="28" t="s">
        <v>684</v>
      </c>
      <c r="D234" s="28" t="s">
        <v>685</v>
      </c>
      <c r="E234" s="29">
        <v>44805</v>
      </c>
      <c r="F234" s="30"/>
      <c r="G234" s="29">
        <v>44819.46465277778</v>
      </c>
      <c r="H234" s="28" t="s">
        <v>214</v>
      </c>
      <c r="I234" s="28" t="s">
        <v>226</v>
      </c>
      <c r="J234" s="28" t="s">
        <v>216</v>
      </c>
    </row>
    <row r="235" spans="1:10" x14ac:dyDescent="0.35">
      <c r="A235" s="27" t="str">
        <f t="shared" si="6"/>
        <v>LR</v>
      </c>
      <c r="B235" s="27" t="str">
        <f t="shared" si="7"/>
        <v>7305B</v>
      </c>
      <c r="C235" s="28" t="s">
        <v>686</v>
      </c>
      <c r="D235" s="28" t="s">
        <v>687</v>
      </c>
      <c r="E235" s="29">
        <v>44805</v>
      </c>
      <c r="F235" s="30"/>
      <c r="G235" s="29">
        <v>44819.462129629632</v>
      </c>
      <c r="H235" s="28" t="s">
        <v>214</v>
      </c>
      <c r="I235" s="28" t="s">
        <v>226</v>
      </c>
      <c r="J235" s="28" t="s">
        <v>216</v>
      </c>
    </row>
    <row r="236" spans="1:10" x14ac:dyDescent="0.35">
      <c r="A236" s="27" t="str">
        <f t="shared" si="6"/>
        <v>CR</v>
      </c>
      <c r="B236" s="27" t="str">
        <f t="shared" si="7"/>
        <v>7305B</v>
      </c>
      <c r="C236" s="28" t="s">
        <v>688</v>
      </c>
      <c r="D236" s="28" t="s">
        <v>689</v>
      </c>
      <c r="E236" s="29">
        <v>44805</v>
      </c>
      <c r="F236" s="30"/>
      <c r="G236" s="29">
        <v>44819.461828703701</v>
      </c>
      <c r="H236" s="28" t="s">
        <v>214</v>
      </c>
      <c r="I236" s="28" t="s">
        <v>226</v>
      </c>
      <c r="J236" s="28" t="s">
        <v>216</v>
      </c>
    </row>
    <row r="237" spans="1:10" x14ac:dyDescent="0.35">
      <c r="A237" s="27" t="str">
        <f t="shared" si="6"/>
        <v>CI</v>
      </c>
      <c r="B237" s="27" t="str">
        <f t="shared" si="7"/>
        <v>7305B</v>
      </c>
      <c r="C237" s="28" t="s">
        <v>690</v>
      </c>
      <c r="D237" s="28" t="s">
        <v>691</v>
      </c>
      <c r="E237" s="29">
        <v>44805</v>
      </c>
      <c r="F237" s="30"/>
      <c r="G237" s="29">
        <v>44819.461527777778</v>
      </c>
      <c r="H237" s="28" t="s">
        <v>214</v>
      </c>
      <c r="I237" s="28" t="s">
        <v>226</v>
      </c>
      <c r="J237" s="28" t="s">
        <v>216</v>
      </c>
    </row>
    <row r="238" spans="1:10" x14ac:dyDescent="0.35">
      <c r="A238" s="27" t="str">
        <f t="shared" si="6"/>
        <v>CR</v>
      </c>
      <c r="B238" s="27" t="str">
        <f t="shared" si="7"/>
        <v>7303B</v>
      </c>
      <c r="C238" s="28" t="s">
        <v>692</v>
      </c>
      <c r="D238" s="28" t="s">
        <v>693</v>
      </c>
      <c r="E238" s="29">
        <v>44805</v>
      </c>
      <c r="F238" s="30"/>
      <c r="G238" s="29">
        <v>44819.453043981484</v>
      </c>
      <c r="H238" s="28" t="s">
        <v>214</v>
      </c>
      <c r="I238" s="28" t="s">
        <v>226</v>
      </c>
      <c r="J238" s="28" t="s">
        <v>216</v>
      </c>
    </row>
    <row r="239" spans="1:10" x14ac:dyDescent="0.35">
      <c r="A239" s="27" t="str">
        <f t="shared" si="6"/>
        <v>LR</v>
      </c>
      <c r="B239" s="27" t="str">
        <f t="shared" si="7"/>
        <v>7303B</v>
      </c>
      <c r="C239" s="28" t="s">
        <v>694</v>
      </c>
      <c r="D239" s="28" t="s">
        <v>308</v>
      </c>
      <c r="E239" s="29">
        <v>44805</v>
      </c>
      <c r="F239" s="30"/>
      <c r="G239" s="29">
        <v>44819.453043981484</v>
      </c>
      <c r="H239" s="28" t="s">
        <v>214</v>
      </c>
      <c r="I239" s="28" t="s">
        <v>226</v>
      </c>
      <c r="J239" s="28" t="s">
        <v>216</v>
      </c>
    </row>
    <row r="240" spans="1:10" x14ac:dyDescent="0.35">
      <c r="A240" s="27" t="str">
        <f t="shared" si="6"/>
        <v>CI</v>
      </c>
      <c r="B240" s="27" t="str">
        <f t="shared" si="7"/>
        <v>7303B</v>
      </c>
      <c r="C240" s="28" t="s">
        <v>695</v>
      </c>
      <c r="D240" s="28" t="s">
        <v>696</v>
      </c>
      <c r="E240" s="29">
        <v>44805</v>
      </c>
      <c r="F240" s="30"/>
      <c r="G240" s="29">
        <v>44819.452384259261</v>
      </c>
      <c r="H240" s="28" t="s">
        <v>214</v>
      </c>
      <c r="I240" s="28" t="s">
        <v>226</v>
      </c>
      <c r="J240" s="28" t="s">
        <v>216</v>
      </c>
    </row>
    <row r="241" spans="1:10" x14ac:dyDescent="0.35">
      <c r="A241" s="27" t="str">
        <f t="shared" si="6"/>
        <v>LR</v>
      </c>
      <c r="B241" s="27" t="str">
        <f t="shared" si="7"/>
        <v>7518A</v>
      </c>
      <c r="C241" s="28" t="s">
        <v>697</v>
      </c>
      <c r="D241" s="28" t="s">
        <v>698</v>
      </c>
      <c r="E241" s="29">
        <v>44805</v>
      </c>
      <c r="F241" s="30"/>
      <c r="G241" s="29">
        <v>44812.485983796294</v>
      </c>
      <c r="H241" s="28" t="s">
        <v>214</v>
      </c>
      <c r="I241" s="28" t="s">
        <v>226</v>
      </c>
      <c r="J241" s="28" t="s">
        <v>216</v>
      </c>
    </row>
    <row r="242" spans="1:10" x14ac:dyDescent="0.35">
      <c r="A242" s="27" t="str">
        <f t="shared" si="6"/>
        <v>CI</v>
      </c>
      <c r="B242" s="27" t="str">
        <f t="shared" si="7"/>
        <v>7518A</v>
      </c>
      <c r="C242" s="28" t="s">
        <v>699</v>
      </c>
      <c r="D242" s="28" t="s">
        <v>698</v>
      </c>
      <c r="E242" s="29">
        <v>44805</v>
      </c>
      <c r="F242" s="30"/>
      <c r="G242" s="29">
        <v>44812.485451388886</v>
      </c>
      <c r="H242" s="28" t="s">
        <v>214</v>
      </c>
      <c r="I242" s="28" t="s">
        <v>226</v>
      </c>
      <c r="J242" s="28" t="s">
        <v>216</v>
      </c>
    </row>
    <row r="243" spans="1:10" x14ac:dyDescent="0.35">
      <c r="A243" s="27" t="str">
        <f t="shared" si="6"/>
        <v>CR</v>
      </c>
      <c r="B243" s="27" t="str">
        <f t="shared" si="7"/>
        <v>7518A</v>
      </c>
      <c r="C243" s="28" t="s">
        <v>700</v>
      </c>
      <c r="D243" s="28" t="s">
        <v>698</v>
      </c>
      <c r="E243" s="29">
        <v>44805</v>
      </c>
      <c r="F243" s="30"/>
      <c r="G243" s="29">
        <v>44812.482997685183</v>
      </c>
      <c r="H243" s="28" t="s">
        <v>214</v>
      </c>
      <c r="I243" s="28" t="s">
        <v>226</v>
      </c>
      <c r="J243" s="28" t="s">
        <v>216</v>
      </c>
    </row>
    <row r="244" spans="1:10" x14ac:dyDescent="0.35">
      <c r="A244" s="27" t="str">
        <f t="shared" si="6"/>
        <v>BR</v>
      </c>
      <c r="B244" s="27" t="str">
        <f t="shared" si="7"/>
        <v>7517A</v>
      </c>
      <c r="C244" s="28" t="s">
        <v>701</v>
      </c>
      <c r="D244" s="28" t="s">
        <v>702</v>
      </c>
      <c r="E244" s="29">
        <v>44805</v>
      </c>
      <c r="F244" s="30"/>
      <c r="G244" s="29">
        <v>44812.46802083333</v>
      </c>
      <c r="H244" s="28" t="s">
        <v>214</v>
      </c>
      <c r="I244" s="28" t="s">
        <v>300</v>
      </c>
      <c r="J244" s="28" t="s">
        <v>262</v>
      </c>
    </row>
    <row r="245" spans="1:10" x14ac:dyDescent="0.35">
      <c r="A245" s="27" t="str">
        <f t="shared" si="6"/>
        <v>DA</v>
      </c>
      <c r="B245" s="27" t="str">
        <f t="shared" si="7"/>
        <v>7516Z</v>
      </c>
      <c r="C245" s="28" t="s">
        <v>703</v>
      </c>
      <c r="D245" s="28" t="s">
        <v>704</v>
      </c>
      <c r="E245" s="29">
        <v>44805</v>
      </c>
      <c r="F245" s="30"/>
      <c r="G245" s="29">
        <v>44812.450868055559</v>
      </c>
      <c r="H245" s="28" t="s">
        <v>219</v>
      </c>
      <c r="I245" s="28" t="s">
        <v>219</v>
      </c>
      <c r="J245" s="28" t="s">
        <v>219</v>
      </c>
    </row>
    <row r="246" spans="1:10" x14ac:dyDescent="0.35">
      <c r="A246" s="27" t="str">
        <f t="shared" si="6"/>
        <v>MV</v>
      </c>
      <c r="B246" s="27" t="str">
        <f t="shared" si="7"/>
        <v>7515E</v>
      </c>
      <c r="C246" s="28" t="s">
        <v>705</v>
      </c>
      <c r="D246" s="28" t="s">
        <v>706</v>
      </c>
      <c r="E246" s="29">
        <v>44805</v>
      </c>
      <c r="F246" s="30"/>
      <c r="G246" s="29">
        <v>44811.422824074078</v>
      </c>
      <c r="H246" s="28" t="s">
        <v>214</v>
      </c>
      <c r="I246" s="28" t="s">
        <v>300</v>
      </c>
      <c r="J246" s="28" t="s">
        <v>262</v>
      </c>
    </row>
    <row r="247" spans="1:10" x14ac:dyDescent="0.35">
      <c r="A247" s="27" t="str">
        <f t="shared" si="6"/>
        <v>MV</v>
      </c>
      <c r="B247" s="27" t="str">
        <f t="shared" si="7"/>
        <v>7515B</v>
      </c>
      <c r="C247" s="28" t="s">
        <v>707</v>
      </c>
      <c r="D247" s="28" t="s">
        <v>708</v>
      </c>
      <c r="E247" s="29">
        <v>44805</v>
      </c>
      <c r="F247" s="30"/>
      <c r="G247" s="29">
        <v>44811.422175925924</v>
      </c>
      <c r="H247" s="28" t="s">
        <v>214</v>
      </c>
      <c r="I247" s="28" t="s">
        <v>300</v>
      </c>
      <c r="J247" s="28" t="s">
        <v>262</v>
      </c>
    </row>
    <row r="248" spans="1:10" x14ac:dyDescent="0.35">
      <c r="A248" s="27" t="str">
        <f t="shared" si="6"/>
        <v>MV</v>
      </c>
      <c r="B248" s="27" t="str">
        <f t="shared" si="7"/>
        <v>7515C</v>
      </c>
      <c r="C248" s="28" t="s">
        <v>709</v>
      </c>
      <c r="D248" s="28" t="s">
        <v>710</v>
      </c>
      <c r="E248" s="29">
        <v>44805</v>
      </c>
      <c r="F248" s="30"/>
      <c r="G248" s="29">
        <v>44811.422175925924</v>
      </c>
      <c r="H248" s="28" t="s">
        <v>214</v>
      </c>
      <c r="I248" s="28" t="s">
        <v>300</v>
      </c>
      <c r="J248" s="28" t="s">
        <v>262</v>
      </c>
    </row>
    <row r="249" spans="1:10" x14ac:dyDescent="0.35">
      <c r="A249" s="27" t="str">
        <f t="shared" si="6"/>
        <v>MV</v>
      </c>
      <c r="B249" s="27" t="str">
        <f t="shared" si="7"/>
        <v>7515D</v>
      </c>
      <c r="C249" s="28" t="s">
        <v>711</v>
      </c>
      <c r="D249" s="28" t="s">
        <v>712</v>
      </c>
      <c r="E249" s="29">
        <v>44805</v>
      </c>
      <c r="F249" s="31"/>
      <c r="G249" s="29">
        <v>44811.422175925924</v>
      </c>
      <c r="H249" s="28" t="s">
        <v>214</v>
      </c>
      <c r="I249" s="28" t="s">
        <v>300</v>
      </c>
      <c r="J249" s="28" t="s">
        <v>262</v>
      </c>
    </row>
    <row r="250" spans="1:10" x14ac:dyDescent="0.35">
      <c r="A250" s="27" t="str">
        <f t="shared" si="6"/>
        <v>MV</v>
      </c>
      <c r="B250" s="27" t="str">
        <f t="shared" si="7"/>
        <v>7515A</v>
      </c>
      <c r="C250" s="28" t="s">
        <v>713</v>
      </c>
      <c r="D250" s="28" t="s">
        <v>714</v>
      </c>
      <c r="E250" s="29">
        <v>44805</v>
      </c>
      <c r="F250" s="30"/>
      <c r="G250" s="29">
        <v>44811.420162037037</v>
      </c>
      <c r="H250" s="28" t="s">
        <v>214</v>
      </c>
      <c r="I250" s="28" t="s">
        <v>300</v>
      </c>
      <c r="J250" s="28" t="s">
        <v>262</v>
      </c>
    </row>
    <row r="251" spans="1:10" x14ac:dyDescent="0.35">
      <c r="A251" s="27" t="str">
        <f t="shared" si="6"/>
        <v>MV</v>
      </c>
      <c r="B251" s="27" t="str">
        <f t="shared" si="7"/>
        <v>7514A</v>
      </c>
      <c r="C251" s="28" t="s">
        <v>715</v>
      </c>
      <c r="D251" s="28" t="s">
        <v>716</v>
      </c>
      <c r="E251" s="29">
        <v>44805</v>
      </c>
      <c r="F251" s="30"/>
      <c r="G251" s="29">
        <v>44810.717187499999</v>
      </c>
      <c r="H251" s="28" t="s">
        <v>214</v>
      </c>
      <c r="I251" s="28" t="s">
        <v>300</v>
      </c>
      <c r="J251" s="28" t="s">
        <v>262</v>
      </c>
    </row>
    <row r="252" spans="1:10" x14ac:dyDescent="0.35">
      <c r="A252" s="27" t="str">
        <f t="shared" si="6"/>
        <v>MV</v>
      </c>
      <c r="B252" s="27" t="str">
        <f t="shared" si="7"/>
        <v>7514B</v>
      </c>
      <c r="C252" s="28" t="s">
        <v>717</v>
      </c>
      <c r="D252" s="28" t="s">
        <v>718</v>
      </c>
      <c r="E252" s="29">
        <v>44805</v>
      </c>
      <c r="F252" s="30"/>
      <c r="G252" s="29">
        <v>44810.717187499999</v>
      </c>
      <c r="H252" s="28" t="s">
        <v>214</v>
      </c>
      <c r="I252" s="28" t="s">
        <v>300</v>
      </c>
      <c r="J252" s="28" t="s">
        <v>262</v>
      </c>
    </row>
    <row r="253" spans="1:10" x14ac:dyDescent="0.35">
      <c r="A253" s="27" t="str">
        <f t="shared" si="6"/>
        <v>MV</v>
      </c>
      <c r="B253" s="27" t="str">
        <f t="shared" si="7"/>
        <v>7514C</v>
      </c>
      <c r="C253" s="28" t="s">
        <v>719</v>
      </c>
      <c r="D253" s="28" t="s">
        <v>720</v>
      </c>
      <c r="E253" s="29">
        <v>44805</v>
      </c>
      <c r="F253" s="30"/>
      <c r="G253" s="29">
        <v>44810.717187499999</v>
      </c>
      <c r="H253" s="28" t="s">
        <v>214</v>
      </c>
      <c r="I253" s="28" t="s">
        <v>300</v>
      </c>
      <c r="J253" s="28" t="s">
        <v>262</v>
      </c>
    </row>
    <row r="254" spans="1:10" x14ac:dyDescent="0.35">
      <c r="A254" s="27" t="str">
        <f t="shared" si="6"/>
        <v>MV</v>
      </c>
      <c r="B254" s="27" t="str">
        <f t="shared" si="7"/>
        <v>7514D</v>
      </c>
      <c r="C254" s="28" t="s">
        <v>721</v>
      </c>
      <c r="D254" s="28" t="s">
        <v>722</v>
      </c>
      <c r="E254" s="29">
        <v>44805</v>
      </c>
      <c r="F254" s="30"/>
      <c r="G254" s="29">
        <v>44810.717187499999</v>
      </c>
      <c r="H254" s="28" t="s">
        <v>214</v>
      </c>
      <c r="I254" s="28" t="s">
        <v>300</v>
      </c>
      <c r="J254" s="28" t="s">
        <v>262</v>
      </c>
    </row>
    <row r="255" spans="1:10" x14ac:dyDescent="0.35">
      <c r="A255" s="27" t="str">
        <f t="shared" si="6"/>
        <v>MV</v>
      </c>
      <c r="B255" s="27" t="str">
        <f t="shared" si="7"/>
        <v>7514E</v>
      </c>
      <c r="C255" s="28" t="s">
        <v>723</v>
      </c>
      <c r="D255" s="28" t="s">
        <v>724</v>
      </c>
      <c r="E255" s="29">
        <v>44805</v>
      </c>
      <c r="F255" s="30"/>
      <c r="G255" s="29">
        <v>44810.717187499999</v>
      </c>
      <c r="H255" s="28" t="s">
        <v>214</v>
      </c>
      <c r="I255" s="28" t="s">
        <v>300</v>
      </c>
      <c r="J255" s="28" t="s">
        <v>262</v>
      </c>
    </row>
    <row r="256" spans="1:10" x14ac:dyDescent="0.35">
      <c r="A256" s="27" t="str">
        <f t="shared" si="6"/>
        <v>DA</v>
      </c>
      <c r="B256" s="27" t="str">
        <f t="shared" si="7"/>
        <v>7484A</v>
      </c>
      <c r="C256" s="28" t="s">
        <v>725</v>
      </c>
      <c r="D256" s="28" t="s">
        <v>726</v>
      </c>
      <c r="E256" s="29">
        <v>44805</v>
      </c>
      <c r="F256" s="30"/>
      <c r="G256" s="29">
        <v>44810.703726851854</v>
      </c>
      <c r="H256" s="28" t="s">
        <v>219</v>
      </c>
      <c r="I256" s="28" t="s">
        <v>219</v>
      </c>
      <c r="J256" s="28" t="s">
        <v>219</v>
      </c>
    </row>
    <row r="257" spans="1:10" x14ac:dyDescent="0.35">
      <c r="A257" s="27" t="str">
        <f t="shared" si="6"/>
        <v>CI</v>
      </c>
      <c r="B257" s="27" t="str">
        <f t="shared" si="7"/>
        <v>7173C</v>
      </c>
      <c r="C257" s="28" t="s">
        <v>727</v>
      </c>
      <c r="D257" s="28" t="s">
        <v>728</v>
      </c>
      <c r="E257" s="29">
        <v>44805</v>
      </c>
      <c r="F257" s="31"/>
      <c r="G257" s="29">
        <v>44805.948750000003</v>
      </c>
      <c r="H257" s="28" t="s">
        <v>214</v>
      </c>
      <c r="I257" s="28" t="s">
        <v>226</v>
      </c>
      <c r="J257" s="28" t="s">
        <v>216</v>
      </c>
    </row>
    <row r="258" spans="1:10" x14ac:dyDescent="0.35">
      <c r="A258" s="27" t="str">
        <f t="shared" ref="A258:A321" si="8">LEFT(C258,2)</f>
        <v>CR</v>
      </c>
      <c r="B258" s="27" t="str">
        <f t="shared" ref="B258:B321" si="9">MID(C258,3,5)</f>
        <v>7173C</v>
      </c>
      <c r="C258" s="28" t="s">
        <v>729</v>
      </c>
      <c r="D258" s="28" t="s">
        <v>730</v>
      </c>
      <c r="E258" s="29">
        <v>44805</v>
      </c>
      <c r="F258" s="30"/>
      <c r="G258" s="29">
        <v>44805.948750000003</v>
      </c>
      <c r="H258" s="28" t="s">
        <v>214</v>
      </c>
      <c r="I258" s="28" t="s">
        <v>226</v>
      </c>
      <c r="J258" s="28" t="s">
        <v>216</v>
      </c>
    </row>
    <row r="259" spans="1:10" x14ac:dyDescent="0.35">
      <c r="A259" s="27" t="str">
        <f t="shared" si="8"/>
        <v>LR</v>
      </c>
      <c r="B259" s="27" t="str">
        <f t="shared" si="9"/>
        <v>7173C</v>
      </c>
      <c r="C259" s="28" t="s">
        <v>731</v>
      </c>
      <c r="D259" s="28" t="s">
        <v>732</v>
      </c>
      <c r="E259" s="29">
        <v>44805</v>
      </c>
      <c r="F259" s="31"/>
      <c r="G259" s="29">
        <v>44805.948750000003</v>
      </c>
      <c r="H259" s="28" t="s">
        <v>214</v>
      </c>
      <c r="I259" s="28" t="s">
        <v>226</v>
      </c>
      <c r="J259" s="28" t="s">
        <v>216</v>
      </c>
    </row>
    <row r="260" spans="1:10" x14ac:dyDescent="0.35">
      <c r="A260" s="27" t="str">
        <f t="shared" si="8"/>
        <v>LR</v>
      </c>
      <c r="B260" s="27" t="str">
        <f t="shared" si="9"/>
        <v>7173B</v>
      </c>
      <c r="C260" s="28" t="s">
        <v>733</v>
      </c>
      <c r="D260" s="28" t="s">
        <v>734</v>
      </c>
      <c r="E260" s="29">
        <v>44805</v>
      </c>
      <c r="F260" s="31"/>
      <c r="G260" s="29">
        <v>44805.939004629632</v>
      </c>
      <c r="H260" s="28" t="s">
        <v>214</v>
      </c>
      <c r="I260" s="28" t="s">
        <v>226</v>
      </c>
      <c r="J260" s="28" t="s">
        <v>216</v>
      </c>
    </row>
    <row r="261" spans="1:10" x14ac:dyDescent="0.35">
      <c r="A261" s="27" t="str">
        <f t="shared" si="8"/>
        <v>CI</v>
      </c>
      <c r="B261" s="27" t="str">
        <f t="shared" si="9"/>
        <v>7173B</v>
      </c>
      <c r="C261" s="28" t="s">
        <v>735</v>
      </c>
      <c r="D261" s="28" t="s">
        <v>736</v>
      </c>
      <c r="E261" s="29">
        <v>44805</v>
      </c>
      <c r="F261" s="30"/>
      <c r="G261" s="29">
        <v>44805.938287037039</v>
      </c>
      <c r="H261" s="28" t="s">
        <v>214</v>
      </c>
      <c r="I261" s="28" t="s">
        <v>226</v>
      </c>
      <c r="J261" s="28" t="s">
        <v>216</v>
      </c>
    </row>
    <row r="262" spans="1:10" x14ac:dyDescent="0.35">
      <c r="A262" s="27" t="str">
        <f t="shared" si="8"/>
        <v>CK</v>
      </c>
      <c r="B262" s="27" t="str">
        <f t="shared" si="9"/>
        <v>7173B</v>
      </c>
      <c r="C262" s="28" t="s">
        <v>737</v>
      </c>
      <c r="D262" s="28" t="s">
        <v>738</v>
      </c>
      <c r="E262" s="29">
        <v>44805</v>
      </c>
      <c r="F262" s="31"/>
      <c r="G262" s="29">
        <v>44805.938287037039</v>
      </c>
      <c r="H262" s="28" t="s">
        <v>214</v>
      </c>
      <c r="I262" s="28" t="s">
        <v>215</v>
      </c>
      <c r="J262" s="28" t="s">
        <v>216</v>
      </c>
    </row>
    <row r="263" spans="1:10" x14ac:dyDescent="0.35">
      <c r="A263" s="27" t="str">
        <f t="shared" si="8"/>
        <v>CR</v>
      </c>
      <c r="B263" s="27" t="str">
        <f t="shared" si="9"/>
        <v>7173B</v>
      </c>
      <c r="C263" s="28" t="s">
        <v>739</v>
      </c>
      <c r="D263" s="28" t="s">
        <v>740</v>
      </c>
      <c r="E263" s="29">
        <v>44805</v>
      </c>
      <c r="F263" s="31"/>
      <c r="G263" s="29">
        <v>44805.938287037039</v>
      </c>
      <c r="H263" s="28" t="s">
        <v>214</v>
      </c>
      <c r="I263" s="28" t="s">
        <v>226</v>
      </c>
      <c r="J263" s="28" t="s">
        <v>216</v>
      </c>
    </row>
    <row r="264" spans="1:10" x14ac:dyDescent="0.35">
      <c r="A264" s="27" t="str">
        <f t="shared" si="8"/>
        <v>MV</v>
      </c>
      <c r="B264" s="27" t="str">
        <f t="shared" si="9"/>
        <v>7513A</v>
      </c>
      <c r="C264" s="28" t="s">
        <v>741</v>
      </c>
      <c r="D264" s="28" t="s">
        <v>742</v>
      </c>
      <c r="E264" s="29">
        <v>44805</v>
      </c>
      <c r="F264" s="31"/>
      <c r="G264" s="29">
        <v>44805.927499999998</v>
      </c>
      <c r="H264" s="28" t="s">
        <v>214</v>
      </c>
      <c r="I264" s="28" t="s">
        <v>300</v>
      </c>
      <c r="J264" s="28" t="s">
        <v>262</v>
      </c>
    </row>
    <row r="265" spans="1:10" x14ac:dyDescent="0.35">
      <c r="A265" s="27" t="str">
        <f t="shared" si="8"/>
        <v>MV</v>
      </c>
      <c r="B265" s="27" t="str">
        <f t="shared" si="9"/>
        <v>7513B</v>
      </c>
      <c r="C265" s="28" t="s">
        <v>743</v>
      </c>
      <c r="D265" s="28" t="s">
        <v>744</v>
      </c>
      <c r="E265" s="29">
        <v>44805</v>
      </c>
      <c r="F265" s="30"/>
      <c r="G265" s="29">
        <v>44805.927499999998</v>
      </c>
      <c r="H265" s="28" t="s">
        <v>214</v>
      </c>
      <c r="I265" s="28" t="s">
        <v>300</v>
      </c>
      <c r="J265" s="28" t="s">
        <v>262</v>
      </c>
    </row>
    <row r="266" spans="1:10" x14ac:dyDescent="0.35">
      <c r="A266" s="27" t="str">
        <f t="shared" si="8"/>
        <v>MV</v>
      </c>
      <c r="B266" s="27" t="str">
        <f t="shared" si="9"/>
        <v>7513C</v>
      </c>
      <c r="C266" s="28" t="s">
        <v>745</v>
      </c>
      <c r="D266" s="28" t="s">
        <v>746</v>
      </c>
      <c r="E266" s="29">
        <v>44805</v>
      </c>
      <c r="F266" s="31"/>
      <c r="G266" s="29">
        <v>44805.927499999998</v>
      </c>
      <c r="H266" s="28" t="s">
        <v>214</v>
      </c>
      <c r="I266" s="28" t="s">
        <v>300</v>
      </c>
      <c r="J266" s="28" t="s">
        <v>262</v>
      </c>
    </row>
    <row r="267" spans="1:10" x14ac:dyDescent="0.35">
      <c r="A267" s="27" t="str">
        <f t="shared" si="8"/>
        <v>MV</v>
      </c>
      <c r="B267" s="27" t="str">
        <f t="shared" si="9"/>
        <v>7513D</v>
      </c>
      <c r="C267" s="28" t="s">
        <v>747</v>
      </c>
      <c r="D267" s="28" t="s">
        <v>748</v>
      </c>
      <c r="E267" s="29">
        <v>44805</v>
      </c>
      <c r="F267" s="31"/>
      <c r="G267" s="29">
        <v>44805.927499999998</v>
      </c>
      <c r="H267" s="28" t="s">
        <v>214</v>
      </c>
      <c r="I267" s="28" t="s">
        <v>300</v>
      </c>
      <c r="J267" s="28" t="s">
        <v>262</v>
      </c>
    </row>
    <row r="268" spans="1:10" x14ac:dyDescent="0.35">
      <c r="A268" s="27" t="str">
        <f t="shared" si="8"/>
        <v>MV</v>
      </c>
      <c r="B268" s="27" t="str">
        <f t="shared" si="9"/>
        <v>7513E</v>
      </c>
      <c r="C268" s="28" t="s">
        <v>749</v>
      </c>
      <c r="D268" s="28" t="s">
        <v>750</v>
      </c>
      <c r="E268" s="29">
        <v>44805</v>
      </c>
      <c r="F268" s="30"/>
      <c r="G268" s="29">
        <v>44805.927499999998</v>
      </c>
      <c r="H268" s="28" t="s">
        <v>214</v>
      </c>
      <c r="I268" s="28" t="s">
        <v>300</v>
      </c>
      <c r="J268" s="28" t="s">
        <v>262</v>
      </c>
    </row>
    <row r="269" spans="1:10" x14ac:dyDescent="0.35">
      <c r="A269" s="27" t="str">
        <f t="shared" si="8"/>
        <v>DA</v>
      </c>
      <c r="B269" s="27" t="str">
        <f t="shared" si="9"/>
        <v>7512Z</v>
      </c>
      <c r="C269" s="28" t="s">
        <v>751</v>
      </c>
      <c r="D269" s="28" t="s">
        <v>752</v>
      </c>
      <c r="E269" s="29">
        <v>44805</v>
      </c>
      <c r="F269" s="30"/>
      <c r="G269" s="29">
        <v>44805.89403935185</v>
      </c>
      <c r="H269" s="28" t="s">
        <v>219</v>
      </c>
      <c r="I269" s="28" t="s">
        <v>219</v>
      </c>
      <c r="J269" s="28" t="s">
        <v>219</v>
      </c>
    </row>
    <row r="270" spans="1:10" x14ac:dyDescent="0.35">
      <c r="A270" s="27" t="str">
        <f t="shared" si="8"/>
        <v>MV</v>
      </c>
      <c r="B270" s="27" t="str">
        <f t="shared" si="9"/>
        <v>7510B</v>
      </c>
      <c r="C270" s="28" t="s">
        <v>753</v>
      </c>
      <c r="D270" s="28" t="s">
        <v>754</v>
      </c>
      <c r="E270" s="29">
        <v>44774</v>
      </c>
      <c r="F270" s="30"/>
      <c r="G270" s="29">
        <v>44804.427557870367</v>
      </c>
      <c r="H270" s="28" t="s">
        <v>214</v>
      </c>
      <c r="I270" s="28" t="s">
        <v>300</v>
      </c>
      <c r="J270" s="28" t="s">
        <v>262</v>
      </c>
    </row>
    <row r="271" spans="1:10" x14ac:dyDescent="0.35">
      <c r="A271" s="27" t="str">
        <f t="shared" si="8"/>
        <v>MV</v>
      </c>
      <c r="B271" s="27" t="str">
        <f t="shared" si="9"/>
        <v>7510A</v>
      </c>
      <c r="C271" s="28" t="s">
        <v>755</v>
      </c>
      <c r="D271" s="28" t="s">
        <v>756</v>
      </c>
      <c r="E271" s="29">
        <v>44774</v>
      </c>
      <c r="F271" s="31"/>
      <c r="G271" s="29">
        <v>44804.425543981481</v>
      </c>
      <c r="H271" s="28" t="s">
        <v>214</v>
      </c>
      <c r="I271" s="28" t="s">
        <v>300</v>
      </c>
      <c r="J271" s="28" t="s">
        <v>262</v>
      </c>
    </row>
    <row r="272" spans="1:10" x14ac:dyDescent="0.35">
      <c r="A272" s="27" t="str">
        <f t="shared" si="8"/>
        <v>DA</v>
      </c>
      <c r="B272" s="27" t="str">
        <f t="shared" si="9"/>
        <v>7509Z</v>
      </c>
      <c r="C272" s="28" t="s">
        <v>757</v>
      </c>
      <c r="D272" s="28" t="s">
        <v>758</v>
      </c>
      <c r="E272" s="29">
        <v>44774</v>
      </c>
      <c r="F272" s="30"/>
      <c r="G272" s="29">
        <v>44804.423738425925</v>
      </c>
      <c r="H272" s="28" t="s">
        <v>219</v>
      </c>
      <c r="I272" s="28" t="s">
        <v>219</v>
      </c>
      <c r="J272" s="28" t="s">
        <v>219</v>
      </c>
    </row>
    <row r="273" spans="1:10" x14ac:dyDescent="0.35">
      <c r="A273" s="27" t="str">
        <f t="shared" si="8"/>
        <v>DA</v>
      </c>
      <c r="B273" s="27" t="str">
        <f t="shared" si="9"/>
        <v>6919E</v>
      </c>
      <c r="C273" s="28" t="s">
        <v>759</v>
      </c>
      <c r="D273" s="28" t="s">
        <v>760</v>
      </c>
      <c r="E273" s="29">
        <v>44774</v>
      </c>
      <c r="F273" s="31"/>
      <c r="G273" s="29">
        <v>44804.415879629632</v>
      </c>
      <c r="H273" s="28" t="s">
        <v>219</v>
      </c>
      <c r="I273" s="28" t="s">
        <v>219</v>
      </c>
      <c r="J273" s="28" t="s">
        <v>219</v>
      </c>
    </row>
    <row r="274" spans="1:10" x14ac:dyDescent="0.35">
      <c r="A274" s="27" t="str">
        <f t="shared" si="8"/>
        <v>DA</v>
      </c>
      <c r="B274" s="27" t="str">
        <f t="shared" si="9"/>
        <v>6783C</v>
      </c>
      <c r="C274" s="28" t="s">
        <v>761</v>
      </c>
      <c r="D274" s="28" t="s">
        <v>762</v>
      </c>
      <c r="E274" s="29">
        <v>44774</v>
      </c>
      <c r="F274" s="30"/>
      <c r="G274" s="29">
        <v>44804.365185185183</v>
      </c>
      <c r="H274" s="28" t="s">
        <v>219</v>
      </c>
      <c r="I274" s="28" t="s">
        <v>219</v>
      </c>
      <c r="J274" s="28" t="s">
        <v>219</v>
      </c>
    </row>
    <row r="275" spans="1:10" x14ac:dyDescent="0.35">
      <c r="A275" s="27" t="str">
        <f t="shared" si="8"/>
        <v>DA</v>
      </c>
      <c r="B275" s="27" t="str">
        <f t="shared" si="9"/>
        <v>6783D</v>
      </c>
      <c r="C275" s="28" t="s">
        <v>763</v>
      </c>
      <c r="D275" s="28" t="s">
        <v>764</v>
      </c>
      <c r="E275" s="29">
        <v>44774</v>
      </c>
      <c r="F275" s="30"/>
      <c r="G275" s="29">
        <v>44804.35434027778</v>
      </c>
      <c r="H275" s="28" t="s">
        <v>219</v>
      </c>
      <c r="I275" s="28" t="s">
        <v>219</v>
      </c>
      <c r="J275" s="28" t="s">
        <v>219</v>
      </c>
    </row>
    <row r="276" spans="1:10" x14ac:dyDescent="0.35">
      <c r="A276" s="27" t="str">
        <f t="shared" si="8"/>
        <v>DA</v>
      </c>
      <c r="B276" s="27" t="str">
        <f t="shared" si="9"/>
        <v>6756F</v>
      </c>
      <c r="C276" s="28" t="s">
        <v>765</v>
      </c>
      <c r="D276" s="28" t="s">
        <v>766</v>
      </c>
      <c r="E276" s="29">
        <v>44774</v>
      </c>
      <c r="F276" s="30"/>
      <c r="G276" s="29">
        <v>44803.698182870372</v>
      </c>
      <c r="H276" s="28" t="s">
        <v>219</v>
      </c>
      <c r="I276" s="28" t="s">
        <v>219</v>
      </c>
      <c r="J276" s="28" t="s">
        <v>219</v>
      </c>
    </row>
    <row r="277" spans="1:10" x14ac:dyDescent="0.35">
      <c r="A277" s="27" t="str">
        <f t="shared" si="8"/>
        <v>DA</v>
      </c>
      <c r="B277" s="27" t="str">
        <f t="shared" si="9"/>
        <v>7508Z</v>
      </c>
      <c r="C277" s="28" t="s">
        <v>767</v>
      </c>
      <c r="D277" s="28" t="s">
        <v>768</v>
      </c>
      <c r="E277" s="29">
        <v>44774</v>
      </c>
      <c r="F277" s="31"/>
      <c r="G277" s="29">
        <v>44802.558668981481</v>
      </c>
      <c r="H277" s="28" t="s">
        <v>219</v>
      </c>
      <c r="I277" s="28" t="s">
        <v>219</v>
      </c>
      <c r="J277" s="28" t="s">
        <v>219</v>
      </c>
    </row>
    <row r="278" spans="1:10" x14ac:dyDescent="0.35">
      <c r="A278" s="27" t="str">
        <f t="shared" si="8"/>
        <v>DA</v>
      </c>
      <c r="B278" s="27" t="str">
        <f t="shared" si="9"/>
        <v>7507Z</v>
      </c>
      <c r="C278" s="28" t="s">
        <v>769</v>
      </c>
      <c r="D278" s="28" t="s">
        <v>770</v>
      </c>
      <c r="E278" s="29">
        <v>44774</v>
      </c>
      <c r="F278" s="31"/>
      <c r="G278" s="29">
        <v>44802.549699074072</v>
      </c>
      <c r="H278" s="28" t="s">
        <v>219</v>
      </c>
      <c r="I278" s="28" t="s">
        <v>219</v>
      </c>
      <c r="J278" s="28" t="s">
        <v>219</v>
      </c>
    </row>
    <row r="279" spans="1:10" x14ac:dyDescent="0.35">
      <c r="A279" s="27" t="str">
        <f t="shared" si="8"/>
        <v>DA</v>
      </c>
      <c r="B279" s="27" t="str">
        <f t="shared" si="9"/>
        <v>6303C</v>
      </c>
      <c r="C279" s="28" t="s">
        <v>771</v>
      </c>
      <c r="D279" s="28" t="s">
        <v>772</v>
      </c>
      <c r="E279" s="29">
        <v>44774</v>
      </c>
      <c r="F279" s="31"/>
      <c r="G279" s="29">
        <v>44799.387754629628</v>
      </c>
      <c r="H279" s="28" t="s">
        <v>219</v>
      </c>
      <c r="I279" s="28" t="s">
        <v>219</v>
      </c>
      <c r="J279" s="28" t="s">
        <v>219</v>
      </c>
    </row>
    <row r="280" spans="1:10" x14ac:dyDescent="0.35">
      <c r="A280" s="27" t="str">
        <f t="shared" si="8"/>
        <v>DA</v>
      </c>
      <c r="B280" s="27" t="str">
        <f t="shared" si="9"/>
        <v>6756E</v>
      </c>
      <c r="C280" s="28" t="s">
        <v>773</v>
      </c>
      <c r="D280" s="28" t="s">
        <v>766</v>
      </c>
      <c r="E280" s="29">
        <v>44774</v>
      </c>
      <c r="F280" s="31"/>
      <c r="G280" s="29">
        <v>44799.383611111109</v>
      </c>
      <c r="H280" s="28" t="s">
        <v>219</v>
      </c>
      <c r="I280" s="28" t="s">
        <v>219</v>
      </c>
      <c r="J280" s="28" t="s">
        <v>219</v>
      </c>
    </row>
    <row r="281" spans="1:10" x14ac:dyDescent="0.35">
      <c r="A281" s="27" t="str">
        <f t="shared" si="8"/>
        <v>MV</v>
      </c>
      <c r="B281" s="27" t="str">
        <f t="shared" si="9"/>
        <v>7506B</v>
      </c>
      <c r="C281" s="28" t="s">
        <v>774</v>
      </c>
      <c r="D281" s="28" t="s">
        <v>775</v>
      </c>
      <c r="E281" s="29">
        <v>44774</v>
      </c>
      <c r="F281" s="31"/>
      <c r="G281" s="29">
        <v>44798.608287037037</v>
      </c>
      <c r="H281" s="28" t="s">
        <v>214</v>
      </c>
      <c r="I281" s="28" t="s">
        <v>300</v>
      </c>
      <c r="J281" s="28" t="s">
        <v>262</v>
      </c>
    </row>
    <row r="282" spans="1:10" x14ac:dyDescent="0.35">
      <c r="A282" s="27" t="str">
        <f t="shared" si="8"/>
        <v>MV</v>
      </c>
      <c r="B282" s="27" t="str">
        <f t="shared" si="9"/>
        <v>7506C</v>
      </c>
      <c r="C282" s="28" t="s">
        <v>776</v>
      </c>
      <c r="D282" s="28" t="s">
        <v>777</v>
      </c>
      <c r="E282" s="29">
        <v>44774</v>
      </c>
      <c r="F282" s="31"/>
      <c r="G282" s="29">
        <v>44798.608287037037</v>
      </c>
      <c r="H282" s="28" t="s">
        <v>214</v>
      </c>
      <c r="I282" s="28" t="s">
        <v>300</v>
      </c>
      <c r="J282" s="28" t="s">
        <v>262</v>
      </c>
    </row>
    <row r="283" spans="1:10" x14ac:dyDescent="0.35">
      <c r="A283" s="27" t="str">
        <f t="shared" si="8"/>
        <v>MV</v>
      </c>
      <c r="B283" s="27" t="str">
        <f t="shared" si="9"/>
        <v>7506A</v>
      </c>
      <c r="C283" s="28" t="s">
        <v>778</v>
      </c>
      <c r="D283" s="28" t="s">
        <v>779</v>
      </c>
      <c r="E283" s="29">
        <v>44774</v>
      </c>
      <c r="F283" s="30"/>
      <c r="G283" s="29">
        <v>44798.607604166667</v>
      </c>
      <c r="H283" s="28" t="s">
        <v>214</v>
      </c>
      <c r="I283" s="28" t="s">
        <v>300</v>
      </c>
      <c r="J283" s="28" t="s">
        <v>262</v>
      </c>
    </row>
    <row r="284" spans="1:10" x14ac:dyDescent="0.35">
      <c r="A284" s="27" t="str">
        <f t="shared" si="8"/>
        <v>MV</v>
      </c>
      <c r="B284" s="27" t="str">
        <f t="shared" si="9"/>
        <v>7505E</v>
      </c>
      <c r="C284" s="28" t="s">
        <v>780</v>
      </c>
      <c r="D284" s="28" t="s">
        <v>781</v>
      </c>
      <c r="E284" s="29">
        <v>44774</v>
      </c>
      <c r="F284" s="31"/>
      <c r="G284" s="29">
        <v>44798.594201388885</v>
      </c>
      <c r="H284" s="28" t="s">
        <v>214</v>
      </c>
      <c r="I284" s="28" t="s">
        <v>300</v>
      </c>
      <c r="J284" s="28" t="s">
        <v>262</v>
      </c>
    </row>
    <row r="285" spans="1:10" x14ac:dyDescent="0.35">
      <c r="A285" s="27" t="str">
        <f t="shared" si="8"/>
        <v>MV</v>
      </c>
      <c r="B285" s="27" t="str">
        <f t="shared" si="9"/>
        <v>7505D</v>
      </c>
      <c r="C285" s="28" t="s">
        <v>782</v>
      </c>
      <c r="D285" s="28" t="s">
        <v>781</v>
      </c>
      <c r="E285" s="29">
        <v>44774</v>
      </c>
      <c r="F285" s="31"/>
      <c r="G285" s="29">
        <v>44798.593599537038</v>
      </c>
      <c r="H285" s="28" t="s">
        <v>214</v>
      </c>
      <c r="I285" s="28" t="s">
        <v>300</v>
      </c>
      <c r="J285" s="28" t="s">
        <v>262</v>
      </c>
    </row>
    <row r="286" spans="1:10" x14ac:dyDescent="0.35">
      <c r="A286" s="27" t="str">
        <f t="shared" si="8"/>
        <v>MV</v>
      </c>
      <c r="B286" s="27" t="str">
        <f t="shared" si="9"/>
        <v>7505C</v>
      </c>
      <c r="C286" s="28" t="s">
        <v>783</v>
      </c>
      <c r="D286" s="28" t="s">
        <v>781</v>
      </c>
      <c r="E286" s="29">
        <v>44774</v>
      </c>
      <c r="F286" s="31"/>
      <c r="G286" s="29">
        <v>44798.593252314815</v>
      </c>
      <c r="H286" s="28" t="s">
        <v>214</v>
      </c>
      <c r="I286" s="28" t="s">
        <v>300</v>
      </c>
      <c r="J286" s="28" t="s">
        <v>262</v>
      </c>
    </row>
    <row r="287" spans="1:10" x14ac:dyDescent="0.35">
      <c r="A287" s="27" t="str">
        <f t="shared" si="8"/>
        <v>MV</v>
      </c>
      <c r="B287" s="27" t="str">
        <f t="shared" si="9"/>
        <v>7505B</v>
      </c>
      <c r="C287" s="28" t="s">
        <v>784</v>
      </c>
      <c r="D287" s="28" t="s">
        <v>781</v>
      </c>
      <c r="E287" s="29">
        <v>44774</v>
      </c>
      <c r="F287" s="31"/>
      <c r="G287" s="29">
        <v>44798.592893518522</v>
      </c>
      <c r="H287" s="28" t="s">
        <v>214</v>
      </c>
      <c r="I287" s="28" t="s">
        <v>300</v>
      </c>
      <c r="J287" s="28" t="s">
        <v>262</v>
      </c>
    </row>
    <row r="288" spans="1:10" x14ac:dyDescent="0.35">
      <c r="A288" s="27" t="str">
        <f t="shared" si="8"/>
        <v>MV</v>
      </c>
      <c r="B288" s="27" t="str">
        <f t="shared" si="9"/>
        <v>7505A</v>
      </c>
      <c r="C288" s="28" t="s">
        <v>785</v>
      </c>
      <c r="D288" s="28" t="s">
        <v>781</v>
      </c>
      <c r="E288" s="29">
        <v>44774</v>
      </c>
      <c r="F288" s="30"/>
      <c r="G288" s="29">
        <v>44798.592523148145</v>
      </c>
      <c r="H288" s="28" t="s">
        <v>214</v>
      </c>
      <c r="I288" s="28" t="s">
        <v>300</v>
      </c>
      <c r="J288" s="28" t="s">
        <v>262</v>
      </c>
    </row>
    <row r="289" spans="1:10" x14ac:dyDescent="0.35">
      <c r="A289" s="27" t="str">
        <f t="shared" si="8"/>
        <v>DA</v>
      </c>
      <c r="B289" s="27" t="str">
        <f t="shared" si="9"/>
        <v>7504Z</v>
      </c>
      <c r="C289" s="28" t="s">
        <v>786</v>
      </c>
      <c r="D289" s="28" t="s">
        <v>787</v>
      </c>
      <c r="E289" s="29">
        <v>44774</v>
      </c>
      <c r="F289" s="30"/>
      <c r="G289" s="29">
        <v>44798.587696759256</v>
      </c>
      <c r="H289" s="28" t="s">
        <v>219</v>
      </c>
      <c r="I289" s="28" t="s">
        <v>219</v>
      </c>
      <c r="J289" s="28" t="s">
        <v>219</v>
      </c>
    </row>
    <row r="290" spans="1:10" x14ac:dyDescent="0.35">
      <c r="A290" s="27" t="str">
        <f t="shared" si="8"/>
        <v>CI</v>
      </c>
      <c r="B290" s="27" t="str">
        <f t="shared" si="9"/>
        <v>7503A</v>
      </c>
      <c r="C290" s="28" t="s">
        <v>788</v>
      </c>
      <c r="D290" s="28" t="s">
        <v>789</v>
      </c>
      <c r="E290" s="29">
        <v>44774</v>
      </c>
      <c r="F290" s="30"/>
      <c r="G290" s="29">
        <v>44796.615428240744</v>
      </c>
      <c r="H290" s="28" t="s">
        <v>214</v>
      </c>
      <c r="I290" s="28" t="s">
        <v>226</v>
      </c>
      <c r="J290" s="28" t="s">
        <v>216</v>
      </c>
    </row>
    <row r="291" spans="1:10" x14ac:dyDescent="0.35">
      <c r="A291" s="27" t="str">
        <f t="shared" si="8"/>
        <v>CI</v>
      </c>
      <c r="B291" s="27" t="str">
        <f t="shared" si="9"/>
        <v>7502A</v>
      </c>
      <c r="C291" s="28" t="s">
        <v>790</v>
      </c>
      <c r="D291" s="28" t="s">
        <v>791</v>
      </c>
      <c r="E291" s="29">
        <v>44774</v>
      </c>
      <c r="F291" s="30"/>
      <c r="G291" s="29">
        <v>44796.609560185185</v>
      </c>
      <c r="H291" s="28" t="s">
        <v>214</v>
      </c>
      <c r="I291" s="28" t="s">
        <v>226</v>
      </c>
      <c r="J291" s="28" t="s">
        <v>216</v>
      </c>
    </row>
    <row r="292" spans="1:10" x14ac:dyDescent="0.35">
      <c r="A292" s="27" t="str">
        <f t="shared" si="8"/>
        <v>CI</v>
      </c>
      <c r="B292" s="27" t="str">
        <f t="shared" si="9"/>
        <v>7501A</v>
      </c>
      <c r="C292" s="28" t="s">
        <v>792</v>
      </c>
      <c r="D292" s="28" t="s">
        <v>793</v>
      </c>
      <c r="E292" s="32">
        <v>44774</v>
      </c>
      <c r="F292" s="31"/>
      <c r="G292" s="29">
        <v>44796.593321759261</v>
      </c>
      <c r="H292" s="28" t="s">
        <v>214</v>
      </c>
      <c r="I292" s="28" t="s">
        <v>226</v>
      </c>
      <c r="J292" s="28" t="s">
        <v>216</v>
      </c>
    </row>
    <row r="293" spans="1:10" x14ac:dyDescent="0.35">
      <c r="A293" s="27" t="str">
        <f t="shared" si="8"/>
        <v>CD</v>
      </c>
      <c r="B293" s="27" t="str">
        <f t="shared" si="9"/>
        <v>6915B</v>
      </c>
      <c r="C293" s="28" t="s">
        <v>794</v>
      </c>
      <c r="D293" s="28" t="s">
        <v>795</v>
      </c>
      <c r="E293" s="29">
        <v>44774</v>
      </c>
      <c r="F293" s="30"/>
      <c r="G293" s="29">
        <v>44796.469664351855</v>
      </c>
      <c r="H293" s="28" t="s">
        <v>214</v>
      </c>
      <c r="I293" s="28" t="s">
        <v>796</v>
      </c>
      <c r="J293" s="28" t="s">
        <v>262</v>
      </c>
    </row>
    <row r="294" spans="1:10" x14ac:dyDescent="0.35">
      <c r="A294" s="27" t="str">
        <f t="shared" si="8"/>
        <v>MV</v>
      </c>
      <c r="B294" s="27" t="str">
        <f t="shared" si="9"/>
        <v>7500A</v>
      </c>
      <c r="C294" s="28" t="s">
        <v>797</v>
      </c>
      <c r="D294" s="28" t="s">
        <v>798</v>
      </c>
      <c r="E294" s="29">
        <v>44774</v>
      </c>
      <c r="F294" s="30"/>
      <c r="G294" s="29">
        <v>44795.720092592594</v>
      </c>
      <c r="H294" s="28" t="s">
        <v>214</v>
      </c>
      <c r="I294" s="28" t="s">
        <v>300</v>
      </c>
      <c r="J294" s="28" t="s">
        <v>262</v>
      </c>
    </row>
    <row r="295" spans="1:10" x14ac:dyDescent="0.35">
      <c r="A295" s="27" t="str">
        <f t="shared" si="8"/>
        <v>MV</v>
      </c>
      <c r="B295" s="27" t="str">
        <f t="shared" si="9"/>
        <v>7500B</v>
      </c>
      <c r="C295" s="28" t="s">
        <v>799</v>
      </c>
      <c r="D295" s="28" t="s">
        <v>800</v>
      </c>
      <c r="E295" s="29">
        <v>44774</v>
      </c>
      <c r="F295" s="30"/>
      <c r="G295" s="29">
        <v>44795.720092592594</v>
      </c>
      <c r="H295" s="28" t="s">
        <v>214</v>
      </c>
      <c r="I295" s="28" t="s">
        <v>300</v>
      </c>
      <c r="J295" s="28" t="s">
        <v>262</v>
      </c>
    </row>
    <row r="296" spans="1:10" x14ac:dyDescent="0.35">
      <c r="A296" s="27" t="str">
        <f t="shared" si="8"/>
        <v>MV</v>
      </c>
      <c r="B296" s="27" t="str">
        <f t="shared" si="9"/>
        <v>7500C</v>
      </c>
      <c r="C296" s="28" t="s">
        <v>801</v>
      </c>
      <c r="D296" s="28" t="s">
        <v>802</v>
      </c>
      <c r="E296" s="29">
        <v>44774</v>
      </c>
      <c r="F296" s="30"/>
      <c r="G296" s="29">
        <v>44795.720092592594</v>
      </c>
      <c r="H296" s="28" t="s">
        <v>214</v>
      </c>
      <c r="I296" s="28" t="s">
        <v>300</v>
      </c>
      <c r="J296" s="28" t="s">
        <v>262</v>
      </c>
    </row>
    <row r="297" spans="1:10" x14ac:dyDescent="0.35">
      <c r="A297" s="27" t="str">
        <f t="shared" si="8"/>
        <v>MV</v>
      </c>
      <c r="B297" s="27" t="str">
        <f t="shared" si="9"/>
        <v>7500D</v>
      </c>
      <c r="C297" s="28" t="s">
        <v>803</v>
      </c>
      <c r="D297" s="28" t="s">
        <v>804</v>
      </c>
      <c r="E297" s="29">
        <v>44774</v>
      </c>
      <c r="F297" s="30"/>
      <c r="G297" s="29">
        <v>44795.720092592594</v>
      </c>
      <c r="H297" s="28" t="s">
        <v>214</v>
      </c>
      <c r="I297" s="28" t="s">
        <v>300</v>
      </c>
      <c r="J297" s="28" t="s">
        <v>262</v>
      </c>
    </row>
    <row r="298" spans="1:10" x14ac:dyDescent="0.35">
      <c r="A298" s="27" t="str">
        <f t="shared" si="8"/>
        <v>MV</v>
      </c>
      <c r="B298" s="27" t="str">
        <f t="shared" si="9"/>
        <v>7500E</v>
      </c>
      <c r="C298" s="28" t="s">
        <v>805</v>
      </c>
      <c r="D298" s="28" t="s">
        <v>806</v>
      </c>
      <c r="E298" s="29">
        <v>44774</v>
      </c>
      <c r="F298" s="30"/>
      <c r="G298" s="29">
        <v>44795.720092592594</v>
      </c>
      <c r="H298" s="28" t="s">
        <v>214</v>
      </c>
      <c r="I298" s="28" t="s">
        <v>300</v>
      </c>
      <c r="J298" s="28" t="s">
        <v>262</v>
      </c>
    </row>
    <row r="299" spans="1:10" x14ac:dyDescent="0.35">
      <c r="A299" s="27" t="str">
        <f t="shared" si="8"/>
        <v>MV</v>
      </c>
      <c r="B299" s="27" t="str">
        <f t="shared" si="9"/>
        <v>7499E</v>
      </c>
      <c r="C299" s="28" t="s">
        <v>807</v>
      </c>
      <c r="D299" s="28" t="s">
        <v>808</v>
      </c>
      <c r="E299" s="29">
        <v>44774</v>
      </c>
      <c r="F299" s="30"/>
      <c r="G299" s="29">
        <v>44795.684340277781</v>
      </c>
      <c r="H299" s="28" t="s">
        <v>214</v>
      </c>
      <c r="I299" s="28" t="s">
        <v>300</v>
      </c>
      <c r="J299" s="28" t="s">
        <v>262</v>
      </c>
    </row>
    <row r="300" spans="1:10" x14ac:dyDescent="0.35">
      <c r="A300" s="27" t="str">
        <f t="shared" si="8"/>
        <v>MV</v>
      </c>
      <c r="B300" s="27" t="str">
        <f t="shared" si="9"/>
        <v>7499A</v>
      </c>
      <c r="C300" s="28" t="s">
        <v>809</v>
      </c>
      <c r="D300" s="28" t="s">
        <v>810</v>
      </c>
      <c r="E300" s="29">
        <v>44774</v>
      </c>
      <c r="F300" s="30"/>
      <c r="G300" s="29">
        <v>44795.684328703705</v>
      </c>
      <c r="H300" s="28" t="s">
        <v>214</v>
      </c>
      <c r="I300" s="28" t="s">
        <v>300</v>
      </c>
      <c r="J300" s="28" t="s">
        <v>262</v>
      </c>
    </row>
    <row r="301" spans="1:10" x14ac:dyDescent="0.35">
      <c r="A301" s="27" t="str">
        <f t="shared" si="8"/>
        <v>MV</v>
      </c>
      <c r="B301" s="27" t="str">
        <f t="shared" si="9"/>
        <v>7499B</v>
      </c>
      <c r="C301" s="28" t="s">
        <v>811</v>
      </c>
      <c r="D301" s="28" t="s">
        <v>812</v>
      </c>
      <c r="E301" s="29">
        <v>44774</v>
      </c>
      <c r="F301" s="30"/>
      <c r="G301" s="29">
        <v>44795.684328703705</v>
      </c>
      <c r="H301" s="28" t="s">
        <v>214</v>
      </c>
      <c r="I301" s="28" t="s">
        <v>300</v>
      </c>
      <c r="J301" s="28" t="s">
        <v>262</v>
      </c>
    </row>
    <row r="302" spans="1:10" x14ac:dyDescent="0.35">
      <c r="A302" s="27" t="str">
        <f t="shared" si="8"/>
        <v>MV</v>
      </c>
      <c r="B302" s="27" t="str">
        <f t="shared" si="9"/>
        <v>7499C</v>
      </c>
      <c r="C302" s="28" t="s">
        <v>813</v>
      </c>
      <c r="D302" s="28" t="s">
        <v>814</v>
      </c>
      <c r="E302" s="29">
        <v>44774</v>
      </c>
      <c r="F302" s="30"/>
      <c r="G302" s="29">
        <v>44795.684328703705</v>
      </c>
      <c r="H302" s="28" t="s">
        <v>214</v>
      </c>
      <c r="I302" s="28" t="s">
        <v>300</v>
      </c>
      <c r="J302" s="28" t="s">
        <v>262</v>
      </c>
    </row>
    <row r="303" spans="1:10" x14ac:dyDescent="0.35">
      <c r="A303" s="27" t="str">
        <f t="shared" si="8"/>
        <v>MV</v>
      </c>
      <c r="B303" s="27" t="str">
        <f t="shared" si="9"/>
        <v>7499D</v>
      </c>
      <c r="C303" s="28" t="s">
        <v>815</v>
      </c>
      <c r="D303" s="28" t="s">
        <v>816</v>
      </c>
      <c r="E303" s="29">
        <v>44774</v>
      </c>
      <c r="F303" s="30"/>
      <c r="G303" s="29">
        <v>44795.684328703705</v>
      </c>
      <c r="H303" s="28" t="s">
        <v>214</v>
      </c>
      <c r="I303" s="28" t="s">
        <v>300</v>
      </c>
      <c r="J303" s="28" t="s">
        <v>262</v>
      </c>
    </row>
    <row r="304" spans="1:10" x14ac:dyDescent="0.35">
      <c r="A304" s="27" t="str">
        <f t="shared" si="8"/>
        <v>DA</v>
      </c>
      <c r="B304" s="27" t="str">
        <f t="shared" si="9"/>
        <v>6783A</v>
      </c>
      <c r="C304" s="28" t="s">
        <v>817</v>
      </c>
      <c r="D304" s="28" t="s">
        <v>818</v>
      </c>
      <c r="E304" s="29">
        <v>44774</v>
      </c>
      <c r="F304" s="30"/>
      <c r="G304" s="29">
        <v>44792.397986111115</v>
      </c>
      <c r="H304" s="28" t="s">
        <v>219</v>
      </c>
      <c r="I304" s="28" t="s">
        <v>219</v>
      </c>
      <c r="J304" s="28" t="s">
        <v>219</v>
      </c>
    </row>
    <row r="305" spans="1:10" x14ac:dyDescent="0.35">
      <c r="A305" s="27" t="str">
        <f t="shared" si="8"/>
        <v>DA</v>
      </c>
      <c r="B305" s="27" t="str">
        <f t="shared" si="9"/>
        <v>7498Z</v>
      </c>
      <c r="C305" s="28" t="s">
        <v>819</v>
      </c>
      <c r="D305" s="28" t="s">
        <v>820</v>
      </c>
      <c r="E305" s="29">
        <v>44774</v>
      </c>
      <c r="F305" s="30"/>
      <c r="G305" s="29">
        <v>44791.696770833332</v>
      </c>
      <c r="H305" s="28" t="s">
        <v>219</v>
      </c>
      <c r="I305" s="28" t="s">
        <v>219</v>
      </c>
      <c r="J305" s="28" t="s">
        <v>219</v>
      </c>
    </row>
    <row r="306" spans="1:10" x14ac:dyDescent="0.35">
      <c r="A306" s="27" t="str">
        <f t="shared" si="8"/>
        <v>MV</v>
      </c>
      <c r="B306" s="27" t="str">
        <f t="shared" si="9"/>
        <v>7497A</v>
      </c>
      <c r="C306" s="28" t="s">
        <v>821</v>
      </c>
      <c r="D306" s="28" t="s">
        <v>822</v>
      </c>
      <c r="E306" s="29">
        <v>44774</v>
      </c>
      <c r="F306" s="31"/>
      <c r="G306" s="29">
        <v>44790.498715277776</v>
      </c>
      <c r="H306" s="28" t="s">
        <v>214</v>
      </c>
      <c r="I306" s="28" t="s">
        <v>300</v>
      </c>
      <c r="J306" s="28" t="s">
        <v>262</v>
      </c>
    </row>
    <row r="307" spans="1:10" x14ac:dyDescent="0.35">
      <c r="A307" s="27" t="str">
        <f t="shared" si="8"/>
        <v>DA</v>
      </c>
      <c r="B307" s="27" t="str">
        <f t="shared" si="9"/>
        <v>7496Z</v>
      </c>
      <c r="C307" s="28" t="s">
        <v>823</v>
      </c>
      <c r="D307" s="28" t="s">
        <v>824</v>
      </c>
      <c r="E307" s="29">
        <v>44774</v>
      </c>
      <c r="F307" s="30"/>
      <c r="G307" s="29">
        <v>44790.453483796293</v>
      </c>
      <c r="H307" s="28" t="s">
        <v>219</v>
      </c>
      <c r="I307" s="28" t="s">
        <v>219</v>
      </c>
      <c r="J307" s="28" t="s">
        <v>219</v>
      </c>
    </row>
    <row r="308" spans="1:10" x14ac:dyDescent="0.35">
      <c r="A308" s="27" t="str">
        <f t="shared" si="8"/>
        <v>DA</v>
      </c>
      <c r="B308" s="27" t="str">
        <f t="shared" si="9"/>
        <v>7201A</v>
      </c>
      <c r="C308" s="28" t="s">
        <v>825</v>
      </c>
      <c r="D308" s="28" t="s">
        <v>826</v>
      </c>
      <c r="E308" s="29">
        <v>44774</v>
      </c>
      <c r="F308" s="30"/>
      <c r="G308" s="29">
        <v>44790.447141203702</v>
      </c>
      <c r="H308" s="28" t="s">
        <v>219</v>
      </c>
      <c r="I308" s="28" t="s">
        <v>219</v>
      </c>
      <c r="J308" s="28" t="s">
        <v>219</v>
      </c>
    </row>
    <row r="309" spans="1:10" x14ac:dyDescent="0.35">
      <c r="A309" s="27" t="str">
        <f t="shared" si="8"/>
        <v>DA</v>
      </c>
      <c r="B309" s="27" t="str">
        <f t="shared" si="9"/>
        <v>7495Z</v>
      </c>
      <c r="C309" s="28" t="s">
        <v>827</v>
      </c>
      <c r="D309" s="28" t="s">
        <v>828</v>
      </c>
      <c r="E309" s="29">
        <v>44774</v>
      </c>
      <c r="F309" s="30"/>
      <c r="G309" s="29">
        <v>44788.629027777781</v>
      </c>
      <c r="H309" s="28" t="s">
        <v>219</v>
      </c>
      <c r="I309" s="28" t="s">
        <v>219</v>
      </c>
      <c r="J309" s="28" t="s">
        <v>219</v>
      </c>
    </row>
    <row r="310" spans="1:10" x14ac:dyDescent="0.35">
      <c r="A310" s="27" t="str">
        <f t="shared" si="8"/>
        <v>CR</v>
      </c>
      <c r="B310" s="27" t="str">
        <f t="shared" si="9"/>
        <v>7301D</v>
      </c>
      <c r="C310" s="28" t="s">
        <v>829</v>
      </c>
      <c r="D310" s="28" t="s">
        <v>830</v>
      </c>
      <c r="E310" s="29">
        <v>44774</v>
      </c>
      <c r="F310" s="30"/>
      <c r="G310" s="29">
        <v>44785.571828703702</v>
      </c>
      <c r="H310" s="28" t="s">
        <v>214</v>
      </c>
      <c r="I310" s="28" t="s">
        <v>226</v>
      </c>
      <c r="J310" s="28" t="s">
        <v>216</v>
      </c>
    </row>
    <row r="311" spans="1:10" x14ac:dyDescent="0.35">
      <c r="A311" s="27" t="str">
        <f t="shared" si="8"/>
        <v>LR</v>
      </c>
      <c r="B311" s="27" t="str">
        <f t="shared" si="9"/>
        <v>7301D</v>
      </c>
      <c r="C311" s="28" t="s">
        <v>831</v>
      </c>
      <c r="D311" s="28" t="s">
        <v>832</v>
      </c>
      <c r="E311" s="29">
        <v>44774</v>
      </c>
      <c r="F311" s="31"/>
      <c r="G311" s="29">
        <v>44785.571828703702</v>
      </c>
      <c r="H311" s="28" t="s">
        <v>214</v>
      </c>
      <c r="I311" s="28" t="s">
        <v>226</v>
      </c>
      <c r="J311" s="28" t="s">
        <v>216</v>
      </c>
    </row>
    <row r="312" spans="1:10" x14ac:dyDescent="0.35">
      <c r="A312" s="27" t="str">
        <f t="shared" si="8"/>
        <v>CI</v>
      </c>
      <c r="B312" s="27" t="str">
        <f t="shared" si="9"/>
        <v>7301D</v>
      </c>
      <c r="C312" s="28" t="s">
        <v>833</v>
      </c>
      <c r="D312" s="28" t="s">
        <v>834</v>
      </c>
      <c r="E312" s="29">
        <v>44774</v>
      </c>
      <c r="F312" s="31"/>
      <c r="G312" s="29">
        <v>44785.570960648147</v>
      </c>
      <c r="H312" s="28" t="s">
        <v>214</v>
      </c>
      <c r="I312" s="28" t="s">
        <v>226</v>
      </c>
      <c r="J312" s="28" t="s">
        <v>216</v>
      </c>
    </row>
    <row r="313" spans="1:10" x14ac:dyDescent="0.35">
      <c r="A313" s="27" t="str">
        <f t="shared" si="8"/>
        <v>CR</v>
      </c>
      <c r="B313" s="27" t="str">
        <f t="shared" si="9"/>
        <v>7301C</v>
      </c>
      <c r="C313" s="28" t="s">
        <v>835</v>
      </c>
      <c r="D313" s="28" t="s">
        <v>836</v>
      </c>
      <c r="E313" s="29">
        <v>44774</v>
      </c>
      <c r="F313" s="30"/>
      <c r="G313" s="29">
        <v>44785.382893518516</v>
      </c>
      <c r="H313" s="28" t="s">
        <v>214</v>
      </c>
      <c r="I313" s="28" t="s">
        <v>226</v>
      </c>
      <c r="J313" s="28" t="s">
        <v>216</v>
      </c>
    </row>
    <row r="314" spans="1:10" x14ac:dyDescent="0.35">
      <c r="A314" s="27" t="str">
        <f t="shared" si="8"/>
        <v>LR</v>
      </c>
      <c r="B314" s="27" t="str">
        <f t="shared" si="9"/>
        <v>7301C</v>
      </c>
      <c r="C314" s="28" t="s">
        <v>837</v>
      </c>
      <c r="D314" s="28" t="s">
        <v>838</v>
      </c>
      <c r="E314" s="29">
        <v>44774</v>
      </c>
      <c r="F314" s="30"/>
      <c r="G314" s="29">
        <v>44785.382893518516</v>
      </c>
      <c r="H314" s="28" t="s">
        <v>214</v>
      </c>
      <c r="I314" s="28" t="s">
        <v>226</v>
      </c>
      <c r="J314" s="28" t="s">
        <v>216</v>
      </c>
    </row>
    <row r="315" spans="1:10" x14ac:dyDescent="0.35">
      <c r="A315" s="27" t="str">
        <f t="shared" si="8"/>
        <v>CI</v>
      </c>
      <c r="B315" s="27" t="str">
        <f t="shared" si="9"/>
        <v>7301C</v>
      </c>
      <c r="C315" s="28" t="s">
        <v>839</v>
      </c>
      <c r="D315" s="28" t="s">
        <v>840</v>
      </c>
      <c r="E315" s="29">
        <v>44774</v>
      </c>
      <c r="F315" s="31"/>
      <c r="G315" s="29">
        <v>44785.382881944446</v>
      </c>
      <c r="H315" s="28" t="s">
        <v>214</v>
      </c>
      <c r="I315" s="28" t="s">
        <v>226</v>
      </c>
      <c r="J315" s="28" t="s">
        <v>216</v>
      </c>
    </row>
    <row r="316" spans="1:10" x14ac:dyDescent="0.35">
      <c r="A316" s="27" t="str">
        <f t="shared" si="8"/>
        <v>CR</v>
      </c>
      <c r="B316" s="27" t="str">
        <f t="shared" si="9"/>
        <v>7301B</v>
      </c>
      <c r="C316" s="28" t="s">
        <v>841</v>
      </c>
      <c r="D316" s="28" t="s">
        <v>842</v>
      </c>
      <c r="E316" s="29">
        <v>44774</v>
      </c>
      <c r="F316" s="31"/>
      <c r="G316" s="29">
        <v>44785.370844907404</v>
      </c>
      <c r="H316" s="28" t="s">
        <v>214</v>
      </c>
      <c r="I316" s="28" t="s">
        <v>226</v>
      </c>
      <c r="J316" s="28" t="s">
        <v>216</v>
      </c>
    </row>
    <row r="317" spans="1:10" x14ac:dyDescent="0.35">
      <c r="A317" s="27" t="str">
        <f t="shared" si="8"/>
        <v>LR</v>
      </c>
      <c r="B317" s="27" t="str">
        <f t="shared" si="9"/>
        <v>7301B</v>
      </c>
      <c r="C317" s="28" t="s">
        <v>843</v>
      </c>
      <c r="D317" s="28" t="s">
        <v>844</v>
      </c>
      <c r="E317" s="29">
        <v>44774</v>
      </c>
      <c r="F317" s="31"/>
      <c r="G317" s="29">
        <v>44785.370844907404</v>
      </c>
      <c r="H317" s="28" t="s">
        <v>214</v>
      </c>
      <c r="I317" s="28" t="s">
        <v>226</v>
      </c>
      <c r="J317" s="28" t="s">
        <v>216</v>
      </c>
    </row>
    <row r="318" spans="1:10" x14ac:dyDescent="0.35">
      <c r="A318" s="27" t="str">
        <f t="shared" si="8"/>
        <v>CI</v>
      </c>
      <c r="B318" s="27" t="str">
        <f t="shared" si="9"/>
        <v>7301B</v>
      </c>
      <c r="C318" s="28" t="s">
        <v>845</v>
      </c>
      <c r="D318" s="28" t="s">
        <v>846</v>
      </c>
      <c r="E318" s="29">
        <v>44774</v>
      </c>
      <c r="F318" s="31"/>
      <c r="G318" s="29">
        <v>44785.370833333334</v>
      </c>
      <c r="H318" s="28" t="s">
        <v>214</v>
      </c>
      <c r="I318" s="28" t="s">
        <v>226</v>
      </c>
      <c r="J318" s="28" t="s">
        <v>216</v>
      </c>
    </row>
    <row r="319" spans="1:10" x14ac:dyDescent="0.35">
      <c r="A319" s="27" t="str">
        <f t="shared" si="8"/>
        <v>DA</v>
      </c>
      <c r="B319" s="27" t="str">
        <f t="shared" si="9"/>
        <v>7494Z</v>
      </c>
      <c r="C319" s="28" t="s">
        <v>847</v>
      </c>
      <c r="D319" s="28" t="s">
        <v>848</v>
      </c>
      <c r="E319" s="29">
        <v>44774</v>
      </c>
      <c r="F319" s="31"/>
      <c r="G319" s="29">
        <v>44778.512037037035</v>
      </c>
      <c r="H319" s="28" t="s">
        <v>219</v>
      </c>
      <c r="I319" s="28" t="s">
        <v>219</v>
      </c>
      <c r="J319" s="28" t="s">
        <v>219</v>
      </c>
    </row>
    <row r="320" spans="1:10" x14ac:dyDescent="0.35">
      <c r="A320" s="27" t="str">
        <f t="shared" si="8"/>
        <v>DA</v>
      </c>
      <c r="B320" s="27" t="str">
        <f t="shared" si="9"/>
        <v>7424A</v>
      </c>
      <c r="C320" s="28" t="s">
        <v>849</v>
      </c>
      <c r="D320" s="28" t="s">
        <v>850</v>
      </c>
      <c r="E320" s="29">
        <v>44774</v>
      </c>
      <c r="F320" s="31"/>
      <c r="G320" s="29">
        <v>44778.506747685184</v>
      </c>
      <c r="H320" s="28" t="s">
        <v>219</v>
      </c>
      <c r="I320" s="28" t="s">
        <v>219</v>
      </c>
      <c r="J320" s="28" t="s">
        <v>219</v>
      </c>
    </row>
    <row r="321" spans="1:10" x14ac:dyDescent="0.35">
      <c r="A321" s="27" t="str">
        <f t="shared" si="8"/>
        <v>CN</v>
      </c>
      <c r="B321" s="27" t="str">
        <f t="shared" si="9"/>
        <v>7352B</v>
      </c>
      <c r="C321" s="28" t="s">
        <v>851</v>
      </c>
      <c r="D321" s="28" t="s">
        <v>852</v>
      </c>
      <c r="E321" s="29">
        <v>44774</v>
      </c>
      <c r="F321" s="31"/>
      <c r="G321" s="29">
        <v>44776.706180555557</v>
      </c>
      <c r="H321" s="28" t="s">
        <v>214</v>
      </c>
      <c r="I321" s="28" t="s">
        <v>215</v>
      </c>
      <c r="J321" s="28" t="s">
        <v>216</v>
      </c>
    </row>
    <row r="322" spans="1:10" x14ac:dyDescent="0.35">
      <c r="A322" s="27" t="str">
        <f t="shared" ref="A322:A385" si="10">LEFT(C322,2)</f>
        <v>CI</v>
      </c>
      <c r="B322" s="27" t="str">
        <f t="shared" ref="B322:B385" si="11">MID(C322,3,5)</f>
        <v>7352B</v>
      </c>
      <c r="C322" s="28" t="s">
        <v>853</v>
      </c>
      <c r="D322" s="28" t="s">
        <v>854</v>
      </c>
      <c r="E322" s="29">
        <v>44774</v>
      </c>
      <c r="F322" s="31"/>
      <c r="G322" s="29">
        <v>44776.70008101852</v>
      </c>
      <c r="H322" s="28" t="s">
        <v>214</v>
      </c>
      <c r="I322" s="28" t="s">
        <v>226</v>
      </c>
      <c r="J322" s="28" t="s">
        <v>216</v>
      </c>
    </row>
    <row r="323" spans="1:10" x14ac:dyDescent="0.35">
      <c r="A323" s="27" t="str">
        <f t="shared" si="10"/>
        <v>CK</v>
      </c>
      <c r="B323" s="27" t="str">
        <f t="shared" si="11"/>
        <v>7352B</v>
      </c>
      <c r="C323" s="28" t="s">
        <v>855</v>
      </c>
      <c r="D323" s="28" t="s">
        <v>856</v>
      </c>
      <c r="E323" s="29">
        <v>44774</v>
      </c>
      <c r="F323" s="31"/>
      <c r="G323" s="29">
        <v>44776.699155092596</v>
      </c>
      <c r="H323" s="28" t="s">
        <v>214</v>
      </c>
      <c r="I323" s="28" t="s">
        <v>215</v>
      </c>
      <c r="J323" s="28" t="s">
        <v>216</v>
      </c>
    </row>
    <row r="324" spans="1:10" x14ac:dyDescent="0.35">
      <c r="A324" s="27" t="str">
        <f t="shared" si="10"/>
        <v>DA</v>
      </c>
      <c r="B324" s="27" t="str">
        <f t="shared" si="11"/>
        <v>7351A</v>
      </c>
      <c r="C324" s="28" t="s">
        <v>857</v>
      </c>
      <c r="D324" s="28" t="s">
        <v>858</v>
      </c>
      <c r="E324" s="29">
        <v>44743</v>
      </c>
      <c r="F324" s="31"/>
      <c r="G324" s="29">
        <v>44769.71770833333</v>
      </c>
      <c r="H324" s="28" t="s">
        <v>219</v>
      </c>
      <c r="I324" s="28" t="s">
        <v>219</v>
      </c>
      <c r="J324" s="28" t="s">
        <v>219</v>
      </c>
    </row>
    <row r="325" spans="1:10" x14ac:dyDescent="0.35">
      <c r="A325" s="27" t="str">
        <f t="shared" si="10"/>
        <v>MV</v>
      </c>
      <c r="B325" s="27" t="str">
        <f t="shared" si="11"/>
        <v>7493A</v>
      </c>
      <c r="C325" s="28" t="s">
        <v>859</v>
      </c>
      <c r="D325" s="28" t="s">
        <v>860</v>
      </c>
      <c r="E325" s="29">
        <v>44743</v>
      </c>
      <c r="F325" s="31"/>
      <c r="G325" s="29">
        <v>44769.473993055559</v>
      </c>
      <c r="H325" s="28" t="s">
        <v>214</v>
      </c>
      <c r="I325" s="28" t="s">
        <v>300</v>
      </c>
      <c r="J325" s="28" t="s">
        <v>262</v>
      </c>
    </row>
    <row r="326" spans="1:10" x14ac:dyDescent="0.35">
      <c r="A326" s="27" t="str">
        <f t="shared" si="10"/>
        <v>DA</v>
      </c>
      <c r="B326" s="27" t="str">
        <f t="shared" si="11"/>
        <v>7492Z</v>
      </c>
      <c r="C326" s="28" t="s">
        <v>861</v>
      </c>
      <c r="D326" s="28" t="s">
        <v>862</v>
      </c>
      <c r="E326" s="29">
        <v>44743</v>
      </c>
      <c r="F326" s="31"/>
      <c r="G326" s="29">
        <v>44769.395474537036</v>
      </c>
      <c r="H326" s="28" t="s">
        <v>219</v>
      </c>
      <c r="I326" s="28" t="s">
        <v>219</v>
      </c>
      <c r="J326" s="28" t="s">
        <v>219</v>
      </c>
    </row>
    <row r="327" spans="1:10" x14ac:dyDescent="0.35">
      <c r="A327" s="27" t="str">
        <f t="shared" si="10"/>
        <v>DA</v>
      </c>
      <c r="B327" s="27" t="str">
        <f t="shared" si="11"/>
        <v>7491Z</v>
      </c>
      <c r="C327" s="28" t="s">
        <v>863</v>
      </c>
      <c r="D327" s="28" t="s">
        <v>864</v>
      </c>
      <c r="E327" s="29">
        <v>44743</v>
      </c>
      <c r="F327" s="31"/>
      <c r="G327" s="29">
        <v>44767.617523148147</v>
      </c>
      <c r="H327" s="28" t="s">
        <v>219</v>
      </c>
      <c r="I327" s="28" t="s">
        <v>219</v>
      </c>
      <c r="J327" s="28" t="s">
        <v>219</v>
      </c>
    </row>
    <row r="328" spans="1:10" x14ac:dyDescent="0.35">
      <c r="A328" s="27" t="str">
        <f t="shared" si="10"/>
        <v>CB</v>
      </c>
      <c r="B328" s="27" t="str">
        <f t="shared" si="11"/>
        <v>6353U</v>
      </c>
      <c r="C328" s="28" t="s">
        <v>865</v>
      </c>
      <c r="D328" s="28" t="s">
        <v>866</v>
      </c>
      <c r="E328" s="29">
        <v>44713</v>
      </c>
      <c r="F328" s="31"/>
      <c r="G328" s="29">
        <v>44767.482708333337</v>
      </c>
      <c r="H328" s="28" t="s">
        <v>214</v>
      </c>
      <c r="I328" s="28" t="s">
        <v>867</v>
      </c>
      <c r="J328" s="28" t="s">
        <v>216</v>
      </c>
    </row>
    <row r="329" spans="1:10" x14ac:dyDescent="0.35">
      <c r="A329" s="27" t="str">
        <f t="shared" si="10"/>
        <v>CB</v>
      </c>
      <c r="B329" s="27" t="str">
        <f t="shared" si="11"/>
        <v>6353T</v>
      </c>
      <c r="C329" s="28" t="s">
        <v>868</v>
      </c>
      <c r="D329" s="28" t="s">
        <v>869</v>
      </c>
      <c r="E329" s="29">
        <v>44713</v>
      </c>
      <c r="F329" s="31"/>
      <c r="G329" s="29">
        <v>44767.476354166669</v>
      </c>
      <c r="H329" s="28" t="s">
        <v>214</v>
      </c>
      <c r="I329" s="28" t="s">
        <v>867</v>
      </c>
      <c r="J329" s="28" t="s">
        <v>216</v>
      </c>
    </row>
    <row r="330" spans="1:10" x14ac:dyDescent="0.35">
      <c r="A330" s="27" t="str">
        <f t="shared" si="10"/>
        <v>CI</v>
      </c>
      <c r="B330" s="27" t="str">
        <f t="shared" si="11"/>
        <v>7490A</v>
      </c>
      <c r="C330" s="28" t="s">
        <v>870</v>
      </c>
      <c r="D330" s="28" t="s">
        <v>871</v>
      </c>
      <c r="E330" s="29">
        <v>44743</v>
      </c>
      <c r="F330" s="31"/>
      <c r="G330" s="29">
        <v>44763.669849537036</v>
      </c>
      <c r="H330" s="28" t="s">
        <v>214</v>
      </c>
      <c r="I330" s="28" t="s">
        <v>226</v>
      </c>
      <c r="J330" s="28" t="s">
        <v>216</v>
      </c>
    </row>
    <row r="331" spans="1:10" x14ac:dyDescent="0.35">
      <c r="A331" s="27" t="str">
        <f t="shared" si="10"/>
        <v>CK</v>
      </c>
      <c r="B331" s="27" t="str">
        <f t="shared" si="11"/>
        <v>7490A</v>
      </c>
      <c r="C331" s="28" t="s">
        <v>872</v>
      </c>
      <c r="D331" s="28" t="s">
        <v>871</v>
      </c>
      <c r="E331" s="29">
        <v>44743</v>
      </c>
      <c r="F331" s="31"/>
      <c r="G331" s="29">
        <v>44763.669849537036</v>
      </c>
      <c r="H331" s="28" t="s">
        <v>214</v>
      </c>
      <c r="I331" s="28" t="s">
        <v>215</v>
      </c>
      <c r="J331" s="28" t="s">
        <v>216</v>
      </c>
    </row>
    <row r="332" spans="1:10" x14ac:dyDescent="0.35">
      <c r="A332" s="27" t="str">
        <f t="shared" si="10"/>
        <v>CN</v>
      </c>
      <c r="B332" s="27" t="str">
        <f t="shared" si="11"/>
        <v>7490A</v>
      </c>
      <c r="C332" s="28" t="s">
        <v>873</v>
      </c>
      <c r="D332" s="28" t="s">
        <v>871</v>
      </c>
      <c r="E332" s="29">
        <v>44743</v>
      </c>
      <c r="F332" s="31"/>
      <c r="G332" s="29">
        <v>44763.669849537036</v>
      </c>
      <c r="H332" s="28" t="s">
        <v>214</v>
      </c>
      <c r="I332" s="28" t="s">
        <v>215</v>
      </c>
      <c r="J332" s="28" t="s">
        <v>216</v>
      </c>
    </row>
    <row r="333" spans="1:10" x14ac:dyDescent="0.35">
      <c r="A333" s="27" t="str">
        <f t="shared" si="10"/>
        <v>CR</v>
      </c>
      <c r="B333" s="27" t="str">
        <f t="shared" si="11"/>
        <v>7490A</v>
      </c>
      <c r="C333" s="28" t="s">
        <v>874</v>
      </c>
      <c r="D333" s="28" t="s">
        <v>871</v>
      </c>
      <c r="E333" s="29">
        <v>44743</v>
      </c>
      <c r="F333" s="31"/>
      <c r="G333" s="29">
        <v>44763.669849537036</v>
      </c>
      <c r="H333" s="28" t="s">
        <v>214</v>
      </c>
      <c r="I333" s="28" t="s">
        <v>226</v>
      </c>
      <c r="J333" s="28" t="s">
        <v>216</v>
      </c>
    </row>
    <row r="334" spans="1:10" x14ac:dyDescent="0.35">
      <c r="A334" s="27" t="str">
        <f t="shared" si="10"/>
        <v>RF</v>
      </c>
      <c r="B334" s="27" t="str">
        <f t="shared" si="11"/>
        <v>8756A</v>
      </c>
      <c r="C334" s="28" t="s">
        <v>875</v>
      </c>
      <c r="D334" s="28" t="s">
        <v>876</v>
      </c>
      <c r="E334" s="29">
        <v>44743</v>
      </c>
      <c r="F334" s="31"/>
      <c r="G334" s="29">
        <v>44763.602118055554</v>
      </c>
      <c r="H334" s="28" t="s">
        <v>219</v>
      </c>
      <c r="I334" s="28" t="s">
        <v>219</v>
      </c>
      <c r="J334" s="28" t="s">
        <v>219</v>
      </c>
    </row>
    <row r="335" spans="1:10" x14ac:dyDescent="0.35">
      <c r="A335" s="27" t="str">
        <f t="shared" si="10"/>
        <v>RE</v>
      </c>
      <c r="B335" s="27" t="str">
        <f t="shared" si="11"/>
        <v>8756A</v>
      </c>
      <c r="C335" s="28" t="s">
        <v>877</v>
      </c>
      <c r="D335" s="28" t="s">
        <v>878</v>
      </c>
      <c r="E335" s="29">
        <v>44743</v>
      </c>
      <c r="F335" s="31"/>
      <c r="G335" s="29">
        <v>44763.6016087963</v>
      </c>
      <c r="H335" s="28" t="s">
        <v>219</v>
      </c>
      <c r="I335" s="28" t="s">
        <v>219</v>
      </c>
      <c r="J335" s="28" t="s">
        <v>219</v>
      </c>
    </row>
    <row r="336" spans="1:10" x14ac:dyDescent="0.35">
      <c r="A336" s="27" t="str">
        <f t="shared" si="10"/>
        <v>DA</v>
      </c>
      <c r="B336" s="27" t="str">
        <f t="shared" si="11"/>
        <v>7489Z</v>
      </c>
      <c r="C336" s="28" t="s">
        <v>879</v>
      </c>
      <c r="D336" s="28" t="s">
        <v>880</v>
      </c>
      <c r="E336" s="29">
        <v>44743</v>
      </c>
      <c r="F336" s="30"/>
      <c r="G336" s="29">
        <v>44762.412858796299</v>
      </c>
      <c r="H336" s="28" t="s">
        <v>219</v>
      </c>
      <c r="I336" s="28" t="s">
        <v>219</v>
      </c>
      <c r="J336" s="28" t="s">
        <v>219</v>
      </c>
    </row>
    <row r="337" spans="1:10" x14ac:dyDescent="0.35">
      <c r="A337" s="27" t="str">
        <f t="shared" si="10"/>
        <v>DA</v>
      </c>
      <c r="B337" s="27" t="str">
        <f t="shared" si="11"/>
        <v>7326A</v>
      </c>
      <c r="C337" s="28" t="s">
        <v>881</v>
      </c>
      <c r="D337" s="28" t="s">
        <v>882</v>
      </c>
      <c r="E337" s="29">
        <v>44743</v>
      </c>
      <c r="F337" s="30"/>
      <c r="G337" s="29">
        <v>44762.395879629628</v>
      </c>
      <c r="H337" s="28" t="s">
        <v>219</v>
      </c>
      <c r="I337" s="28" t="s">
        <v>219</v>
      </c>
      <c r="J337" s="28" t="s">
        <v>219</v>
      </c>
    </row>
    <row r="338" spans="1:10" x14ac:dyDescent="0.35">
      <c r="A338" s="27" t="str">
        <f t="shared" si="10"/>
        <v>CB</v>
      </c>
      <c r="B338" s="27" t="str">
        <f t="shared" si="11"/>
        <v>6353S</v>
      </c>
      <c r="C338" s="28" t="s">
        <v>883</v>
      </c>
      <c r="D338" s="28" t="s">
        <v>884</v>
      </c>
      <c r="E338" s="29">
        <v>44713</v>
      </c>
      <c r="F338" s="30"/>
      <c r="G338" s="29">
        <v>44760.633391203701</v>
      </c>
      <c r="H338" s="28" t="s">
        <v>214</v>
      </c>
      <c r="I338" s="28" t="s">
        <v>867</v>
      </c>
      <c r="J338" s="28" t="s">
        <v>216</v>
      </c>
    </row>
    <row r="339" spans="1:10" x14ac:dyDescent="0.35">
      <c r="A339" s="27" t="str">
        <f t="shared" si="10"/>
        <v>DA</v>
      </c>
      <c r="B339" s="27" t="str">
        <f t="shared" si="11"/>
        <v>7487Z</v>
      </c>
      <c r="C339" s="28" t="s">
        <v>885</v>
      </c>
      <c r="D339" s="28" t="s">
        <v>886</v>
      </c>
      <c r="E339" s="29">
        <v>44743</v>
      </c>
      <c r="F339" s="30"/>
      <c r="G339" s="29">
        <v>44756.490335648145</v>
      </c>
      <c r="H339" s="28" t="s">
        <v>219</v>
      </c>
      <c r="I339" s="28" t="s">
        <v>219</v>
      </c>
      <c r="J339" s="28" t="s">
        <v>219</v>
      </c>
    </row>
    <row r="340" spans="1:10" x14ac:dyDescent="0.35">
      <c r="A340" s="27" t="str">
        <f t="shared" si="10"/>
        <v>DA</v>
      </c>
      <c r="B340" s="27" t="str">
        <f t="shared" si="11"/>
        <v>7486Z</v>
      </c>
      <c r="C340" s="28" t="s">
        <v>887</v>
      </c>
      <c r="D340" s="28" t="s">
        <v>888</v>
      </c>
      <c r="E340" s="29">
        <v>44743</v>
      </c>
      <c r="F340" s="30"/>
      <c r="G340" s="29">
        <v>44755.450879629629</v>
      </c>
      <c r="H340" s="28" t="s">
        <v>219</v>
      </c>
      <c r="I340" s="28" t="s">
        <v>219</v>
      </c>
      <c r="J340" s="28" t="s">
        <v>219</v>
      </c>
    </row>
    <row r="341" spans="1:10" x14ac:dyDescent="0.35">
      <c r="A341" s="27" t="str">
        <f t="shared" si="10"/>
        <v>DA</v>
      </c>
      <c r="B341" s="27" t="str">
        <f t="shared" si="11"/>
        <v>7485Z</v>
      </c>
      <c r="C341" s="28" t="s">
        <v>889</v>
      </c>
      <c r="D341" s="28" t="s">
        <v>890</v>
      </c>
      <c r="E341" s="29">
        <v>44743</v>
      </c>
      <c r="F341" s="30"/>
      <c r="G341" s="29">
        <v>44755.450254629628</v>
      </c>
      <c r="H341" s="28" t="s">
        <v>219</v>
      </c>
      <c r="I341" s="28" t="s">
        <v>219</v>
      </c>
      <c r="J341" s="28" t="s">
        <v>219</v>
      </c>
    </row>
    <row r="342" spans="1:10" x14ac:dyDescent="0.35">
      <c r="A342" s="27" t="str">
        <f t="shared" si="10"/>
        <v>BR</v>
      </c>
      <c r="B342" s="27" t="str">
        <f t="shared" si="11"/>
        <v>6959B</v>
      </c>
      <c r="C342" s="28" t="s">
        <v>891</v>
      </c>
      <c r="D342" s="28" t="s">
        <v>892</v>
      </c>
      <c r="E342" s="29">
        <v>44743</v>
      </c>
      <c r="F342" s="30"/>
      <c r="G342" s="29">
        <v>44754.44872685185</v>
      </c>
      <c r="H342" s="28" t="s">
        <v>214</v>
      </c>
      <c r="I342" s="28" t="s">
        <v>300</v>
      </c>
      <c r="J342" s="28" t="s">
        <v>262</v>
      </c>
    </row>
    <row r="343" spans="1:10" x14ac:dyDescent="0.35">
      <c r="A343" s="27" t="str">
        <f t="shared" si="10"/>
        <v>CR</v>
      </c>
      <c r="B343" s="27" t="str">
        <f t="shared" si="11"/>
        <v>6959B</v>
      </c>
      <c r="C343" s="28" t="s">
        <v>893</v>
      </c>
      <c r="D343" s="28" t="s">
        <v>894</v>
      </c>
      <c r="E343" s="29">
        <v>44743</v>
      </c>
      <c r="F343" s="31"/>
      <c r="G343" s="29">
        <v>44754.443101851852</v>
      </c>
      <c r="H343" s="28" t="s">
        <v>214</v>
      </c>
      <c r="I343" s="28" t="s">
        <v>226</v>
      </c>
      <c r="J343" s="28" t="s">
        <v>216</v>
      </c>
    </row>
    <row r="344" spans="1:10" x14ac:dyDescent="0.35">
      <c r="A344" s="27" t="str">
        <f t="shared" si="10"/>
        <v>DA</v>
      </c>
      <c r="B344" s="27" t="str">
        <f t="shared" si="11"/>
        <v>0000Z</v>
      </c>
      <c r="C344" s="28" t="s">
        <v>895</v>
      </c>
      <c r="D344" s="28" t="s">
        <v>896</v>
      </c>
      <c r="E344" s="29">
        <v>44713</v>
      </c>
      <c r="F344" s="30"/>
      <c r="G344" s="29">
        <v>44750.548541666663</v>
      </c>
      <c r="H344" s="28" t="s">
        <v>219</v>
      </c>
      <c r="I344" s="28" t="s">
        <v>219</v>
      </c>
      <c r="J344" s="28" t="s">
        <v>219</v>
      </c>
    </row>
    <row r="345" spans="1:10" x14ac:dyDescent="0.35">
      <c r="A345" s="27" t="str">
        <f t="shared" si="10"/>
        <v>BR</v>
      </c>
      <c r="B345" s="27" t="str">
        <f t="shared" si="11"/>
        <v>0000Z</v>
      </c>
      <c r="C345" s="28" t="s">
        <v>897</v>
      </c>
      <c r="D345" s="28" t="s">
        <v>896</v>
      </c>
      <c r="E345" s="29">
        <v>44713</v>
      </c>
      <c r="F345" s="30"/>
      <c r="G345" s="29">
        <v>44750.547905092593</v>
      </c>
      <c r="H345" s="28" t="s">
        <v>214</v>
      </c>
      <c r="I345" s="28" t="s">
        <v>300</v>
      </c>
      <c r="J345" s="28" t="s">
        <v>262</v>
      </c>
    </row>
    <row r="346" spans="1:10" x14ac:dyDescent="0.35">
      <c r="A346" s="27" t="str">
        <f t="shared" si="10"/>
        <v>AM</v>
      </c>
      <c r="B346" s="27" t="str">
        <f t="shared" si="11"/>
        <v>0000Z</v>
      </c>
      <c r="C346" s="28" t="s">
        <v>898</v>
      </c>
      <c r="D346" s="28" t="s">
        <v>896</v>
      </c>
      <c r="E346" s="29">
        <v>44713</v>
      </c>
      <c r="F346" s="31"/>
      <c r="G346" s="29">
        <v>44750.547453703701</v>
      </c>
      <c r="H346" s="28" t="s">
        <v>219</v>
      </c>
      <c r="I346" s="28" t="s">
        <v>219</v>
      </c>
      <c r="J346" s="28" t="s">
        <v>219</v>
      </c>
    </row>
    <row r="347" spans="1:10" x14ac:dyDescent="0.35">
      <c r="A347" s="27" t="str">
        <f t="shared" si="10"/>
        <v>DA</v>
      </c>
      <c r="B347" s="27" t="str">
        <f t="shared" si="11"/>
        <v>7484Z</v>
      </c>
      <c r="C347" s="28" t="s">
        <v>899</v>
      </c>
      <c r="D347" s="28" t="s">
        <v>900</v>
      </c>
      <c r="E347" s="29">
        <v>44743</v>
      </c>
      <c r="F347" s="30"/>
      <c r="G347" s="29">
        <v>44750.462696759256</v>
      </c>
      <c r="H347" s="28" t="s">
        <v>219</v>
      </c>
      <c r="I347" s="28" t="s">
        <v>219</v>
      </c>
      <c r="J347" s="28" t="s">
        <v>219</v>
      </c>
    </row>
    <row r="348" spans="1:10" x14ac:dyDescent="0.35">
      <c r="A348" s="27" t="str">
        <f t="shared" si="10"/>
        <v>DA</v>
      </c>
      <c r="B348" s="27" t="str">
        <f t="shared" si="11"/>
        <v>7483Z</v>
      </c>
      <c r="C348" s="28" t="s">
        <v>901</v>
      </c>
      <c r="D348" s="28" t="s">
        <v>902</v>
      </c>
      <c r="E348" s="29">
        <v>44743</v>
      </c>
      <c r="F348" s="30"/>
      <c r="G348" s="29">
        <v>44750.461111111108</v>
      </c>
      <c r="H348" s="28" t="s">
        <v>219</v>
      </c>
      <c r="I348" s="28" t="s">
        <v>219</v>
      </c>
      <c r="J348" s="28" t="s">
        <v>219</v>
      </c>
    </row>
    <row r="349" spans="1:10" x14ac:dyDescent="0.35">
      <c r="A349" s="27" t="str">
        <f t="shared" si="10"/>
        <v>DA</v>
      </c>
      <c r="B349" s="27" t="str">
        <f t="shared" si="11"/>
        <v>6981A</v>
      </c>
      <c r="C349" s="28" t="s">
        <v>903</v>
      </c>
      <c r="D349" s="28" t="s">
        <v>904</v>
      </c>
      <c r="E349" s="29">
        <v>44743</v>
      </c>
      <c r="F349" s="31"/>
      <c r="G349" s="29">
        <v>44750.457025462965</v>
      </c>
      <c r="H349" s="28" t="s">
        <v>219</v>
      </c>
      <c r="I349" s="28" t="s">
        <v>219</v>
      </c>
      <c r="J349" s="28" t="s">
        <v>219</v>
      </c>
    </row>
    <row r="350" spans="1:10" x14ac:dyDescent="0.35">
      <c r="A350" s="27" t="str">
        <f t="shared" si="10"/>
        <v>DA</v>
      </c>
      <c r="B350" s="27" t="str">
        <f t="shared" si="11"/>
        <v>6801A</v>
      </c>
      <c r="C350" s="28" t="s">
        <v>905</v>
      </c>
      <c r="D350" s="28" t="s">
        <v>906</v>
      </c>
      <c r="E350" s="29">
        <v>44743</v>
      </c>
      <c r="F350" s="30"/>
      <c r="G350" s="29">
        <v>44750.371331018519</v>
      </c>
      <c r="H350" s="28" t="s">
        <v>219</v>
      </c>
      <c r="I350" s="28" t="s">
        <v>219</v>
      </c>
      <c r="J350" s="28" t="s">
        <v>219</v>
      </c>
    </row>
    <row r="351" spans="1:10" x14ac:dyDescent="0.35">
      <c r="A351" s="27" t="str">
        <f t="shared" si="10"/>
        <v>DA</v>
      </c>
      <c r="B351" s="27" t="str">
        <f t="shared" si="11"/>
        <v>7250A</v>
      </c>
      <c r="C351" s="28" t="s">
        <v>907</v>
      </c>
      <c r="D351" s="28" t="s">
        <v>908</v>
      </c>
      <c r="E351" s="29">
        <v>44743</v>
      </c>
      <c r="F351" s="30"/>
      <c r="G351" s="29">
        <v>44748.415335648147</v>
      </c>
      <c r="H351" s="28" t="s">
        <v>219</v>
      </c>
      <c r="I351" s="28" t="s">
        <v>219</v>
      </c>
      <c r="J351" s="28" t="s">
        <v>219</v>
      </c>
    </row>
    <row r="352" spans="1:10" x14ac:dyDescent="0.35">
      <c r="A352" s="27" t="str">
        <f t="shared" si="10"/>
        <v>BF</v>
      </c>
      <c r="B352" s="27" t="str">
        <f t="shared" si="11"/>
        <v>7482A</v>
      </c>
      <c r="C352" s="28" t="s">
        <v>909</v>
      </c>
      <c r="D352" s="28" t="s">
        <v>910</v>
      </c>
      <c r="E352" s="29">
        <v>44713</v>
      </c>
      <c r="F352" s="30"/>
      <c r="G352" s="29">
        <v>44747.610567129632</v>
      </c>
      <c r="H352" s="28" t="s">
        <v>394</v>
      </c>
      <c r="I352" s="28" t="s">
        <v>911</v>
      </c>
      <c r="J352" s="28" t="s">
        <v>262</v>
      </c>
    </row>
    <row r="353" spans="1:10" x14ac:dyDescent="0.35">
      <c r="A353" s="27" t="str">
        <f t="shared" si="10"/>
        <v>BF</v>
      </c>
      <c r="B353" s="27" t="str">
        <f t="shared" si="11"/>
        <v>0000B</v>
      </c>
      <c r="C353" s="28" t="s">
        <v>912</v>
      </c>
      <c r="D353" s="28" t="s">
        <v>378</v>
      </c>
      <c r="E353" s="29">
        <v>44713</v>
      </c>
      <c r="F353" s="30"/>
      <c r="G353" s="29">
        <v>44747.396747685183</v>
      </c>
      <c r="H353" s="28" t="s">
        <v>219</v>
      </c>
      <c r="I353" s="28" t="s">
        <v>219</v>
      </c>
      <c r="J353" s="28" t="s">
        <v>219</v>
      </c>
    </row>
    <row r="354" spans="1:10" x14ac:dyDescent="0.35">
      <c r="A354" s="27" t="str">
        <f t="shared" si="10"/>
        <v>DA</v>
      </c>
      <c r="B354" s="27" t="str">
        <f t="shared" si="11"/>
        <v>6874C</v>
      </c>
      <c r="C354" s="28" t="s">
        <v>913</v>
      </c>
      <c r="D354" s="28" t="s">
        <v>914</v>
      </c>
      <c r="E354" s="29">
        <v>44713</v>
      </c>
      <c r="F354" s="30"/>
      <c r="G354" s="29">
        <v>44742.484467592592</v>
      </c>
      <c r="H354" s="28" t="s">
        <v>219</v>
      </c>
      <c r="I354" s="28" t="s">
        <v>219</v>
      </c>
      <c r="J354" s="28" t="s">
        <v>219</v>
      </c>
    </row>
    <row r="355" spans="1:10" x14ac:dyDescent="0.35">
      <c r="A355" s="27" t="str">
        <f t="shared" si="10"/>
        <v>DA</v>
      </c>
      <c r="B355" s="27" t="str">
        <f t="shared" si="11"/>
        <v>6874D</v>
      </c>
      <c r="C355" s="28" t="s">
        <v>915</v>
      </c>
      <c r="D355" s="28" t="s">
        <v>916</v>
      </c>
      <c r="E355" s="29">
        <v>44713</v>
      </c>
      <c r="F355" s="30"/>
      <c r="G355" s="29">
        <v>44742.483402777776</v>
      </c>
      <c r="H355" s="28" t="s">
        <v>219</v>
      </c>
      <c r="I355" s="28" t="s">
        <v>219</v>
      </c>
      <c r="J355" s="28" t="s">
        <v>219</v>
      </c>
    </row>
    <row r="356" spans="1:10" x14ac:dyDescent="0.35">
      <c r="A356" s="27" t="str">
        <f t="shared" si="10"/>
        <v>DA</v>
      </c>
      <c r="B356" s="27" t="str">
        <f t="shared" si="11"/>
        <v>6874E</v>
      </c>
      <c r="C356" s="28" t="s">
        <v>917</v>
      </c>
      <c r="D356" s="28" t="s">
        <v>918</v>
      </c>
      <c r="E356" s="29">
        <v>44713</v>
      </c>
      <c r="F356" s="31"/>
      <c r="G356" s="29">
        <v>44742.482083333336</v>
      </c>
      <c r="H356" s="28" t="s">
        <v>219</v>
      </c>
      <c r="I356" s="28" t="s">
        <v>219</v>
      </c>
      <c r="J356" s="28" t="s">
        <v>219</v>
      </c>
    </row>
    <row r="357" spans="1:10" x14ac:dyDescent="0.35">
      <c r="A357" s="27" t="str">
        <f t="shared" si="10"/>
        <v>DA</v>
      </c>
      <c r="B357" s="27" t="str">
        <f t="shared" si="11"/>
        <v>6874B</v>
      </c>
      <c r="C357" s="28" t="s">
        <v>919</v>
      </c>
      <c r="D357" s="28" t="s">
        <v>920</v>
      </c>
      <c r="E357" s="29">
        <v>44713</v>
      </c>
      <c r="F357" s="30"/>
      <c r="G357" s="29">
        <v>44742.481307870374</v>
      </c>
      <c r="H357" s="28" t="s">
        <v>219</v>
      </c>
      <c r="I357" s="28" t="s">
        <v>219</v>
      </c>
      <c r="J357" s="28" t="s">
        <v>219</v>
      </c>
    </row>
    <row r="358" spans="1:10" x14ac:dyDescent="0.35">
      <c r="A358" s="27" t="str">
        <f t="shared" si="10"/>
        <v>DA</v>
      </c>
      <c r="B358" s="27" t="str">
        <f t="shared" si="11"/>
        <v>6874A</v>
      </c>
      <c r="C358" s="28" t="s">
        <v>921</v>
      </c>
      <c r="D358" s="28" t="s">
        <v>922</v>
      </c>
      <c r="E358" s="29">
        <v>44713</v>
      </c>
      <c r="F358" s="30"/>
      <c r="G358" s="29">
        <v>44742.480081018519</v>
      </c>
      <c r="H358" s="28" t="s">
        <v>219</v>
      </c>
      <c r="I358" s="28" t="s">
        <v>219</v>
      </c>
      <c r="J358" s="28" t="s">
        <v>219</v>
      </c>
    </row>
    <row r="359" spans="1:10" x14ac:dyDescent="0.35">
      <c r="A359" s="27" t="str">
        <f t="shared" si="10"/>
        <v>CR</v>
      </c>
      <c r="B359" s="27" t="str">
        <f t="shared" si="11"/>
        <v>7481A</v>
      </c>
      <c r="C359" s="28" t="s">
        <v>923</v>
      </c>
      <c r="D359" s="28" t="s">
        <v>924</v>
      </c>
      <c r="E359" s="29">
        <v>44713</v>
      </c>
      <c r="F359" s="30"/>
      <c r="G359" s="29">
        <v>44741.519212962965</v>
      </c>
      <c r="H359" s="28" t="s">
        <v>214</v>
      </c>
      <c r="I359" s="28" t="s">
        <v>226</v>
      </c>
      <c r="J359" s="28" t="s">
        <v>216</v>
      </c>
    </row>
    <row r="360" spans="1:10" x14ac:dyDescent="0.35">
      <c r="A360" s="27" t="str">
        <f t="shared" si="10"/>
        <v>CR</v>
      </c>
      <c r="B360" s="27" t="str">
        <f t="shared" si="11"/>
        <v>7480A</v>
      </c>
      <c r="C360" s="28" t="s">
        <v>925</v>
      </c>
      <c r="D360" s="28" t="s">
        <v>926</v>
      </c>
      <c r="E360" s="29">
        <v>44713</v>
      </c>
      <c r="F360" s="30"/>
      <c r="G360" s="29">
        <v>44741.515115740738</v>
      </c>
      <c r="H360" s="28" t="s">
        <v>214</v>
      </c>
      <c r="I360" s="28" t="s">
        <v>226</v>
      </c>
      <c r="J360" s="28" t="s">
        <v>216</v>
      </c>
    </row>
    <row r="361" spans="1:10" x14ac:dyDescent="0.35">
      <c r="A361" s="27" t="str">
        <f t="shared" si="10"/>
        <v>DA</v>
      </c>
      <c r="B361" s="27" t="str">
        <f t="shared" si="11"/>
        <v>5608J</v>
      </c>
      <c r="C361" s="28" t="s">
        <v>927</v>
      </c>
      <c r="D361" s="28" t="s">
        <v>928</v>
      </c>
      <c r="E361" s="29">
        <v>44713</v>
      </c>
      <c r="F361" s="30"/>
      <c r="G361" s="29">
        <v>44741.473483796297</v>
      </c>
      <c r="H361" s="28" t="s">
        <v>219</v>
      </c>
      <c r="I361" s="28" t="s">
        <v>219</v>
      </c>
      <c r="J361" s="28" t="s">
        <v>219</v>
      </c>
    </row>
    <row r="362" spans="1:10" x14ac:dyDescent="0.35">
      <c r="A362" s="27" t="str">
        <f t="shared" si="10"/>
        <v>DA</v>
      </c>
      <c r="B362" s="27" t="str">
        <f t="shared" si="11"/>
        <v>7478Z</v>
      </c>
      <c r="C362" s="28" t="s">
        <v>929</v>
      </c>
      <c r="D362" s="28" t="s">
        <v>930</v>
      </c>
      <c r="E362" s="29">
        <v>44713</v>
      </c>
      <c r="F362" s="30"/>
      <c r="G362" s="29">
        <v>44741.442974537036</v>
      </c>
      <c r="H362" s="28" t="s">
        <v>219</v>
      </c>
      <c r="I362" s="28" t="s">
        <v>219</v>
      </c>
      <c r="J362" s="28" t="s">
        <v>219</v>
      </c>
    </row>
    <row r="363" spans="1:10" x14ac:dyDescent="0.35">
      <c r="A363" s="27" t="str">
        <f t="shared" si="10"/>
        <v>DA</v>
      </c>
      <c r="B363" s="27" t="str">
        <f t="shared" si="11"/>
        <v>6673A</v>
      </c>
      <c r="C363" s="28" t="s">
        <v>931</v>
      </c>
      <c r="D363" s="28" t="s">
        <v>932</v>
      </c>
      <c r="E363" s="29">
        <v>44713</v>
      </c>
      <c r="F363" s="30"/>
      <c r="G363" s="29">
        <v>44741.436724537038</v>
      </c>
      <c r="H363" s="28" t="s">
        <v>219</v>
      </c>
      <c r="I363" s="28" t="s">
        <v>219</v>
      </c>
      <c r="J363" s="28" t="s">
        <v>219</v>
      </c>
    </row>
    <row r="364" spans="1:10" x14ac:dyDescent="0.35">
      <c r="A364" s="27" t="str">
        <f t="shared" si="10"/>
        <v>BT</v>
      </c>
      <c r="B364" s="27" t="str">
        <f t="shared" si="11"/>
        <v>7479A</v>
      </c>
      <c r="C364" s="28" t="s">
        <v>933</v>
      </c>
      <c r="D364" s="28" t="s">
        <v>934</v>
      </c>
      <c r="E364" s="29">
        <v>44713</v>
      </c>
      <c r="F364" s="30"/>
      <c r="G364" s="29">
        <v>44741.415937500002</v>
      </c>
      <c r="H364" s="28" t="s">
        <v>214</v>
      </c>
      <c r="I364" s="28" t="s">
        <v>261</v>
      </c>
      <c r="J364" s="28" t="s">
        <v>262</v>
      </c>
    </row>
    <row r="365" spans="1:10" x14ac:dyDescent="0.35">
      <c r="A365" s="27" t="str">
        <f t="shared" si="10"/>
        <v>BT</v>
      </c>
      <c r="B365" s="27" t="str">
        <f t="shared" si="11"/>
        <v>7479B</v>
      </c>
      <c r="C365" s="28" t="s">
        <v>935</v>
      </c>
      <c r="D365" s="28" t="s">
        <v>936</v>
      </c>
      <c r="E365" s="29">
        <v>44713</v>
      </c>
      <c r="F365" s="31"/>
      <c r="G365" s="29">
        <v>44741.415937500002</v>
      </c>
      <c r="H365" s="28" t="s">
        <v>214</v>
      </c>
      <c r="I365" s="28" t="s">
        <v>261</v>
      </c>
      <c r="J365" s="28" t="s">
        <v>262</v>
      </c>
    </row>
    <row r="366" spans="1:10" x14ac:dyDescent="0.35">
      <c r="A366" s="27" t="str">
        <f t="shared" si="10"/>
        <v>DR</v>
      </c>
      <c r="B366" s="27" t="str">
        <f t="shared" si="11"/>
        <v>7477A</v>
      </c>
      <c r="C366" s="28" t="s">
        <v>937</v>
      </c>
      <c r="D366" s="28" t="s">
        <v>938</v>
      </c>
      <c r="E366" s="29">
        <v>44713</v>
      </c>
      <c r="F366" s="31"/>
      <c r="G366" s="29">
        <v>44740.608993055554</v>
      </c>
      <c r="H366" s="28" t="s">
        <v>219</v>
      </c>
      <c r="I366" s="28" t="s">
        <v>219</v>
      </c>
      <c r="J366" s="28" t="s">
        <v>219</v>
      </c>
    </row>
    <row r="367" spans="1:10" x14ac:dyDescent="0.35">
      <c r="A367" s="27" t="str">
        <f t="shared" si="10"/>
        <v>DA</v>
      </c>
      <c r="B367" s="27" t="str">
        <f t="shared" si="11"/>
        <v>7476Z</v>
      </c>
      <c r="C367" s="28" t="s">
        <v>939</v>
      </c>
      <c r="D367" s="28" t="s">
        <v>940</v>
      </c>
      <c r="E367" s="29">
        <v>44713</v>
      </c>
      <c r="F367" s="31"/>
      <c r="G367" s="29">
        <v>44740.608113425929</v>
      </c>
      <c r="H367" s="28" t="s">
        <v>219</v>
      </c>
      <c r="I367" s="28" t="s">
        <v>219</v>
      </c>
      <c r="J367" s="28" t="s">
        <v>219</v>
      </c>
    </row>
    <row r="368" spans="1:10" x14ac:dyDescent="0.35">
      <c r="A368" s="27" t="str">
        <f t="shared" si="10"/>
        <v>CR</v>
      </c>
      <c r="B368" s="27" t="str">
        <f t="shared" si="11"/>
        <v>7475A</v>
      </c>
      <c r="C368" s="28" t="s">
        <v>941</v>
      </c>
      <c r="D368" s="28" t="s">
        <v>942</v>
      </c>
      <c r="E368" s="29">
        <v>44713</v>
      </c>
      <c r="F368" s="31"/>
      <c r="G368" s="29">
        <v>44739.427615740744</v>
      </c>
      <c r="H368" s="28" t="s">
        <v>214</v>
      </c>
      <c r="I368" s="28" t="s">
        <v>226</v>
      </c>
      <c r="J368" s="28" t="s">
        <v>216</v>
      </c>
    </row>
    <row r="369" spans="1:10" x14ac:dyDescent="0.35">
      <c r="A369" s="27" t="str">
        <f t="shared" si="10"/>
        <v>DA</v>
      </c>
      <c r="B369" s="27" t="str">
        <f t="shared" si="11"/>
        <v>7474Z</v>
      </c>
      <c r="C369" s="28" t="s">
        <v>943</v>
      </c>
      <c r="D369" s="28" t="s">
        <v>944</v>
      </c>
      <c r="E369" s="29">
        <v>44713</v>
      </c>
      <c r="F369" s="30"/>
      <c r="G369" s="29">
        <v>44739.416504629633</v>
      </c>
      <c r="H369" s="28" t="s">
        <v>219</v>
      </c>
      <c r="I369" s="28" t="s">
        <v>219</v>
      </c>
      <c r="J369" s="28" t="s">
        <v>219</v>
      </c>
    </row>
    <row r="370" spans="1:10" x14ac:dyDescent="0.35">
      <c r="A370" s="27" t="str">
        <f t="shared" si="10"/>
        <v>DA</v>
      </c>
      <c r="B370" s="27" t="str">
        <f t="shared" si="11"/>
        <v>7473Z</v>
      </c>
      <c r="C370" s="28" t="s">
        <v>945</v>
      </c>
      <c r="D370" s="28" t="s">
        <v>946</v>
      </c>
      <c r="E370" s="29">
        <v>44713</v>
      </c>
      <c r="F370" s="30"/>
      <c r="G370" s="29">
        <v>44734.632638888892</v>
      </c>
      <c r="H370" s="28" t="s">
        <v>219</v>
      </c>
      <c r="I370" s="28" t="s">
        <v>219</v>
      </c>
      <c r="J370" s="28" t="s">
        <v>219</v>
      </c>
    </row>
    <row r="371" spans="1:10" x14ac:dyDescent="0.35">
      <c r="A371" s="27" t="str">
        <f t="shared" si="10"/>
        <v>DA</v>
      </c>
      <c r="B371" s="27" t="str">
        <f t="shared" si="11"/>
        <v>6247E</v>
      </c>
      <c r="C371" s="28" t="s">
        <v>947</v>
      </c>
      <c r="D371" s="28" t="s">
        <v>948</v>
      </c>
      <c r="E371" s="29">
        <v>44713</v>
      </c>
      <c r="F371" s="31"/>
      <c r="G371" s="29">
        <v>44733.625821759262</v>
      </c>
      <c r="H371" s="28" t="s">
        <v>219</v>
      </c>
      <c r="I371" s="28" t="s">
        <v>219</v>
      </c>
      <c r="J371" s="28" t="s">
        <v>219</v>
      </c>
    </row>
    <row r="372" spans="1:10" x14ac:dyDescent="0.35">
      <c r="A372" s="27" t="str">
        <f t="shared" si="10"/>
        <v>DA</v>
      </c>
      <c r="B372" s="27" t="str">
        <f t="shared" si="11"/>
        <v>4249P</v>
      </c>
      <c r="C372" s="28" t="s">
        <v>949</v>
      </c>
      <c r="D372" s="28" t="s">
        <v>950</v>
      </c>
      <c r="E372" s="29">
        <v>44713</v>
      </c>
      <c r="F372" s="31"/>
      <c r="G372" s="29">
        <v>44733.522916666669</v>
      </c>
      <c r="H372" s="28" t="s">
        <v>219</v>
      </c>
      <c r="I372" s="28" t="s">
        <v>219</v>
      </c>
      <c r="J372" s="28" t="s">
        <v>219</v>
      </c>
    </row>
    <row r="373" spans="1:10" x14ac:dyDescent="0.35">
      <c r="A373" s="27" t="str">
        <f t="shared" si="10"/>
        <v>AM</v>
      </c>
      <c r="B373" s="27" t="str">
        <f t="shared" si="11"/>
        <v>6474D</v>
      </c>
      <c r="C373" s="28" t="s">
        <v>951</v>
      </c>
      <c r="D373" s="28" t="s">
        <v>952</v>
      </c>
      <c r="E373" s="29">
        <v>44713</v>
      </c>
      <c r="F373" s="30"/>
      <c r="G373" s="29">
        <v>44733.467152777775</v>
      </c>
      <c r="H373" s="28" t="s">
        <v>214</v>
      </c>
      <c r="I373" s="28" t="s">
        <v>953</v>
      </c>
      <c r="J373" s="28" t="s">
        <v>385</v>
      </c>
    </row>
    <row r="374" spans="1:10" x14ac:dyDescent="0.35">
      <c r="A374" s="27" t="str">
        <f t="shared" si="10"/>
        <v>DA</v>
      </c>
      <c r="B374" s="27" t="str">
        <f t="shared" si="11"/>
        <v>4249N</v>
      </c>
      <c r="C374" s="28" t="s">
        <v>954</v>
      </c>
      <c r="D374" s="28" t="s">
        <v>955</v>
      </c>
      <c r="E374" s="29">
        <v>44713</v>
      </c>
      <c r="F374" s="30"/>
      <c r="G374" s="29">
        <v>44729.693206018521</v>
      </c>
      <c r="H374" s="28" t="s">
        <v>219</v>
      </c>
      <c r="I374" s="28" t="s">
        <v>219</v>
      </c>
      <c r="J374" s="28" t="s">
        <v>219</v>
      </c>
    </row>
    <row r="375" spans="1:10" x14ac:dyDescent="0.35">
      <c r="A375" s="27" t="str">
        <f t="shared" si="10"/>
        <v>DA</v>
      </c>
      <c r="B375" s="27" t="str">
        <f t="shared" si="11"/>
        <v>6547F</v>
      </c>
      <c r="C375" s="28" t="s">
        <v>956</v>
      </c>
      <c r="D375" s="28" t="s">
        <v>957</v>
      </c>
      <c r="E375" s="29">
        <v>44713</v>
      </c>
      <c r="F375" s="30"/>
      <c r="G375" s="29">
        <v>44729.348020833335</v>
      </c>
      <c r="H375" s="28" t="s">
        <v>219</v>
      </c>
      <c r="I375" s="28" t="s">
        <v>219</v>
      </c>
      <c r="J375" s="28" t="s">
        <v>219</v>
      </c>
    </row>
    <row r="376" spans="1:10" x14ac:dyDescent="0.35">
      <c r="A376" s="27" t="str">
        <f t="shared" si="10"/>
        <v>DA</v>
      </c>
      <c r="B376" s="27" t="str">
        <f t="shared" si="11"/>
        <v>7155D</v>
      </c>
      <c r="C376" s="28" t="s">
        <v>958</v>
      </c>
      <c r="D376" s="28" t="s">
        <v>959</v>
      </c>
      <c r="E376" s="29">
        <v>44713</v>
      </c>
      <c r="F376" s="31"/>
      <c r="G376" s="29">
        <v>44726.647175925929</v>
      </c>
      <c r="H376" s="28" t="s">
        <v>219</v>
      </c>
      <c r="I376" s="28" t="s">
        <v>219</v>
      </c>
      <c r="J376" s="28" t="s">
        <v>219</v>
      </c>
    </row>
    <row r="377" spans="1:10" x14ac:dyDescent="0.35">
      <c r="A377" s="27" t="str">
        <f t="shared" si="10"/>
        <v>DA</v>
      </c>
      <c r="B377" s="27" t="str">
        <f t="shared" si="11"/>
        <v>7155G</v>
      </c>
      <c r="C377" s="28" t="s">
        <v>960</v>
      </c>
      <c r="D377" s="28" t="s">
        <v>961</v>
      </c>
      <c r="E377" s="29">
        <v>44713</v>
      </c>
      <c r="F377" s="31"/>
      <c r="G377" s="29">
        <v>44726.642233796294</v>
      </c>
      <c r="H377" s="28" t="s">
        <v>219</v>
      </c>
      <c r="I377" s="28" t="s">
        <v>219</v>
      </c>
      <c r="J377" s="28" t="s">
        <v>219</v>
      </c>
    </row>
    <row r="378" spans="1:10" x14ac:dyDescent="0.35">
      <c r="A378" s="27" t="str">
        <f t="shared" si="10"/>
        <v>AM</v>
      </c>
      <c r="B378" s="27" t="str">
        <f t="shared" si="11"/>
        <v>7472A</v>
      </c>
      <c r="C378" s="28" t="s">
        <v>962</v>
      </c>
      <c r="D378" s="28" t="s">
        <v>963</v>
      </c>
      <c r="E378" s="29">
        <v>44713</v>
      </c>
      <c r="F378" s="31"/>
      <c r="G378" s="29">
        <v>44726.616446759261</v>
      </c>
      <c r="H378" s="28" t="s">
        <v>383</v>
      </c>
      <c r="I378" s="28" t="s">
        <v>384</v>
      </c>
      <c r="J378" s="28" t="s">
        <v>385</v>
      </c>
    </row>
    <row r="379" spans="1:10" x14ac:dyDescent="0.35">
      <c r="A379" s="27" t="str">
        <f t="shared" si="10"/>
        <v>DA</v>
      </c>
      <c r="B379" s="27" t="str">
        <f t="shared" si="11"/>
        <v>7155E</v>
      </c>
      <c r="C379" s="28" t="s">
        <v>964</v>
      </c>
      <c r="D379" s="28" t="s">
        <v>965</v>
      </c>
      <c r="E379" s="29">
        <v>44713</v>
      </c>
      <c r="F379" s="30"/>
      <c r="G379" s="29">
        <v>44726.607569444444</v>
      </c>
      <c r="H379" s="28" t="s">
        <v>219</v>
      </c>
      <c r="I379" s="28" t="s">
        <v>219</v>
      </c>
      <c r="J379" s="28" t="s">
        <v>219</v>
      </c>
    </row>
    <row r="380" spans="1:10" x14ac:dyDescent="0.35">
      <c r="A380" s="27" t="str">
        <f t="shared" si="10"/>
        <v>DA</v>
      </c>
      <c r="B380" s="27" t="str">
        <f t="shared" si="11"/>
        <v>7155F</v>
      </c>
      <c r="C380" s="28" t="s">
        <v>966</v>
      </c>
      <c r="D380" s="28" t="s">
        <v>967</v>
      </c>
      <c r="E380" s="29">
        <v>44713</v>
      </c>
      <c r="F380" s="30"/>
      <c r="G380" s="29">
        <v>44726.598287037035</v>
      </c>
      <c r="H380" s="28" t="s">
        <v>219</v>
      </c>
      <c r="I380" s="28" t="s">
        <v>219</v>
      </c>
      <c r="J380" s="28" t="s">
        <v>219</v>
      </c>
    </row>
    <row r="381" spans="1:10" x14ac:dyDescent="0.35">
      <c r="A381" s="27" t="str">
        <f t="shared" si="10"/>
        <v>BF</v>
      </c>
      <c r="B381" s="27" t="str">
        <f t="shared" si="11"/>
        <v>7471A</v>
      </c>
      <c r="C381" s="28" t="s">
        <v>968</v>
      </c>
      <c r="D381" s="28" t="s">
        <v>969</v>
      </c>
      <c r="E381" s="29">
        <v>44713</v>
      </c>
      <c r="F381" s="30"/>
      <c r="G381" s="29">
        <v>44722.612696759257</v>
      </c>
      <c r="H381" s="28" t="s">
        <v>394</v>
      </c>
      <c r="I381" s="28" t="s">
        <v>970</v>
      </c>
      <c r="J381" s="28" t="s">
        <v>385</v>
      </c>
    </row>
    <row r="382" spans="1:10" x14ac:dyDescent="0.35">
      <c r="A382" s="27" t="str">
        <f t="shared" si="10"/>
        <v>DA</v>
      </c>
      <c r="B382" s="27" t="str">
        <f t="shared" si="11"/>
        <v>6323A</v>
      </c>
      <c r="C382" s="28" t="s">
        <v>971</v>
      </c>
      <c r="D382" s="28" t="s">
        <v>972</v>
      </c>
      <c r="E382" s="29">
        <v>44713</v>
      </c>
      <c r="F382" s="30"/>
      <c r="G382" s="29">
        <v>44722.443402777775</v>
      </c>
      <c r="H382" s="28" t="s">
        <v>219</v>
      </c>
      <c r="I382" s="28" t="s">
        <v>219</v>
      </c>
      <c r="J382" s="28" t="s">
        <v>219</v>
      </c>
    </row>
    <row r="383" spans="1:10" x14ac:dyDescent="0.35">
      <c r="A383" s="27" t="str">
        <f t="shared" si="10"/>
        <v>DA</v>
      </c>
      <c r="B383" s="27" t="str">
        <f t="shared" si="11"/>
        <v>7470Z</v>
      </c>
      <c r="C383" s="28" t="s">
        <v>973</v>
      </c>
      <c r="D383" s="28" t="s">
        <v>974</v>
      </c>
      <c r="E383" s="29">
        <v>44713</v>
      </c>
      <c r="F383" s="30"/>
      <c r="G383" s="29">
        <v>44722.375844907408</v>
      </c>
      <c r="H383" s="28" t="s">
        <v>219</v>
      </c>
      <c r="I383" s="28" t="s">
        <v>219</v>
      </c>
      <c r="J383" s="28" t="s">
        <v>219</v>
      </c>
    </row>
    <row r="384" spans="1:10" x14ac:dyDescent="0.35">
      <c r="A384" s="27" t="str">
        <f t="shared" si="10"/>
        <v>DA</v>
      </c>
      <c r="B384" s="27" t="str">
        <f t="shared" si="11"/>
        <v>6919G</v>
      </c>
      <c r="C384" s="28" t="s">
        <v>975</v>
      </c>
      <c r="D384" s="28" t="s">
        <v>976</v>
      </c>
      <c r="E384" s="29">
        <v>44713</v>
      </c>
      <c r="F384" s="30"/>
      <c r="G384" s="29">
        <v>44721.500636574077</v>
      </c>
      <c r="H384" s="28" t="s">
        <v>219</v>
      </c>
      <c r="I384" s="28" t="s">
        <v>219</v>
      </c>
      <c r="J384" s="28" t="s">
        <v>219</v>
      </c>
    </row>
    <row r="385" spans="1:10" x14ac:dyDescent="0.35">
      <c r="A385" s="27" t="str">
        <f t="shared" si="10"/>
        <v>DA</v>
      </c>
      <c r="B385" s="27" t="str">
        <f t="shared" si="11"/>
        <v>6919F</v>
      </c>
      <c r="C385" s="28" t="s">
        <v>977</v>
      </c>
      <c r="D385" s="28" t="s">
        <v>978</v>
      </c>
      <c r="E385" s="29">
        <v>44713</v>
      </c>
      <c r="F385" s="31"/>
      <c r="G385" s="29">
        <v>44721.376701388886</v>
      </c>
      <c r="H385" s="28" t="s">
        <v>219</v>
      </c>
      <c r="I385" s="28" t="s">
        <v>219</v>
      </c>
      <c r="J385" s="28" t="s">
        <v>219</v>
      </c>
    </row>
    <row r="386" spans="1:10" x14ac:dyDescent="0.35">
      <c r="A386" s="27" t="str">
        <f t="shared" ref="A386:A449" si="12">LEFT(C386,2)</f>
        <v>DA</v>
      </c>
      <c r="B386" s="27" t="str">
        <f t="shared" ref="B386:B449" si="13">MID(C386,3,5)</f>
        <v>7460A</v>
      </c>
      <c r="C386" s="28" t="s">
        <v>979</v>
      </c>
      <c r="D386" s="28" t="s">
        <v>980</v>
      </c>
      <c r="E386" s="29">
        <v>44713</v>
      </c>
      <c r="F386" s="31"/>
      <c r="G386" s="29">
        <v>44721.375717592593</v>
      </c>
      <c r="H386" s="28" t="s">
        <v>219</v>
      </c>
      <c r="I386" s="28" t="s">
        <v>219</v>
      </c>
      <c r="J386" s="28" t="s">
        <v>219</v>
      </c>
    </row>
    <row r="387" spans="1:10" x14ac:dyDescent="0.35">
      <c r="A387" s="27" t="str">
        <f t="shared" si="12"/>
        <v>DA</v>
      </c>
      <c r="B387" s="27" t="str">
        <f t="shared" si="13"/>
        <v>7469Z</v>
      </c>
      <c r="C387" s="28" t="s">
        <v>981</v>
      </c>
      <c r="D387" s="28" t="s">
        <v>982</v>
      </c>
      <c r="E387" s="29">
        <v>44713</v>
      </c>
      <c r="F387" s="31"/>
      <c r="G387" s="29">
        <v>44720.431840277779</v>
      </c>
      <c r="H387" s="28" t="s">
        <v>219</v>
      </c>
      <c r="I387" s="28" t="s">
        <v>219</v>
      </c>
      <c r="J387" s="28" t="s">
        <v>219</v>
      </c>
    </row>
    <row r="388" spans="1:10" x14ac:dyDescent="0.35">
      <c r="A388" s="27" t="str">
        <f t="shared" si="12"/>
        <v>DA</v>
      </c>
      <c r="B388" s="27" t="str">
        <f t="shared" si="13"/>
        <v>6208B</v>
      </c>
      <c r="C388" s="28" t="s">
        <v>983</v>
      </c>
      <c r="D388" s="28" t="s">
        <v>984</v>
      </c>
      <c r="E388" s="29">
        <v>44713</v>
      </c>
      <c r="F388" s="31"/>
      <c r="G388" s="29">
        <v>44719.472777777781</v>
      </c>
      <c r="H388" s="28" t="s">
        <v>219</v>
      </c>
      <c r="I388" s="28" t="s">
        <v>219</v>
      </c>
      <c r="J388" s="28" t="s">
        <v>219</v>
      </c>
    </row>
    <row r="389" spans="1:10" x14ac:dyDescent="0.35">
      <c r="A389" s="27" t="str">
        <f t="shared" si="12"/>
        <v>DA</v>
      </c>
      <c r="B389" s="27" t="str">
        <f t="shared" si="13"/>
        <v>7468Z</v>
      </c>
      <c r="C389" s="28" t="s">
        <v>985</v>
      </c>
      <c r="D389" s="28" t="s">
        <v>986</v>
      </c>
      <c r="E389" s="29">
        <v>44713</v>
      </c>
      <c r="F389" s="30"/>
      <c r="G389" s="29">
        <v>44719.41883101852</v>
      </c>
      <c r="H389" s="28" t="s">
        <v>219</v>
      </c>
      <c r="I389" s="28" t="s">
        <v>219</v>
      </c>
      <c r="J389" s="28" t="s">
        <v>219</v>
      </c>
    </row>
    <row r="390" spans="1:10" x14ac:dyDescent="0.35">
      <c r="A390" s="27" t="str">
        <f t="shared" si="12"/>
        <v>DA</v>
      </c>
      <c r="B390" s="27" t="str">
        <f t="shared" si="13"/>
        <v>4311P</v>
      </c>
      <c r="C390" s="28" t="s">
        <v>987</v>
      </c>
      <c r="D390" s="28" t="s">
        <v>988</v>
      </c>
      <c r="E390" s="29">
        <v>44713</v>
      </c>
      <c r="F390" s="31"/>
      <c r="G390" s="29">
        <v>44718.565335648149</v>
      </c>
      <c r="H390" s="28" t="s">
        <v>219</v>
      </c>
      <c r="I390" s="28" t="s">
        <v>219</v>
      </c>
      <c r="J390" s="28" t="s">
        <v>219</v>
      </c>
    </row>
    <row r="391" spans="1:10" x14ac:dyDescent="0.35">
      <c r="A391" s="27" t="str">
        <f t="shared" si="12"/>
        <v>DA</v>
      </c>
      <c r="B391" s="27" t="str">
        <f t="shared" si="13"/>
        <v>6662D</v>
      </c>
      <c r="C391" s="28" t="s">
        <v>989</v>
      </c>
      <c r="D391" s="28" t="s">
        <v>990</v>
      </c>
      <c r="E391" s="29">
        <v>44713</v>
      </c>
      <c r="F391" s="31"/>
      <c r="G391" s="29">
        <v>44718.373877314814</v>
      </c>
      <c r="H391" s="28" t="s">
        <v>219</v>
      </c>
      <c r="I391" s="28" t="s">
        <v>219</v>
      </c>
      <c r="J391" s="28" t="s">
        <v>219</v>
      </c>
    </row>
    <row r="392" spans="1:10" x14ac:dyDescent="0.35">
      <c r="A392" s="27" t="str">
        <f t="shared" si="12"/>
        <v>CI</v>
      </c>
      <c r="B392" s="27" t="str">
        <f t="shared" si="13"/>
        <v>7467A</v>
      </c>
      <c r="C392" s="28" t="s">
        <v>991</v>
      </c>
      <c r="D392" s="28" t="s">
        <v>992</v>
      </c>
      <c r="E392" s="29">
        <v>44713</v>
      </c>
      <c r="F392" s="30"/>
      <c r="G392" s="29">
        <v>44715.676157407404</v>
      </c>
      <c r="H392" s="28" t="s">
        <v>214</v>
      </c>
      <c r="I392" s="28" t="s">
        <v>226</v>
      </c>
      <c r="J392" s="28" t="s">
        <v>216</v>
      </c>
    </row>
    <row r="393" spans="1:10" x14ac:dyDescent="0.35">
      <c r="A393" s="27" t="str">
        <f t="shared" si="12"/>
        <v>DA</v>
      </c>
      <c r="B393" s="27" t="str">
        <f t="shared" si="13"/>
        <v>7466Z</v>
      </c>
      <c r="C393" s="28" t="s">
        <v>993</v>
      </c>
      <c r="D393" s="28" t="s">
        <v>994</v>
      </c>
      <c r="E393" s="29">
        <v>44713</v>
      </c>
      <c r="F393" s="30"/>
      <c r="G393" s="29">
        <v>44715.650868055556</v>
      </c>
      <c r="H393" s="28" t="s">
        <v>219</v>
      </c>
      <c r="I393" s="28" t="s">
        <v>219</v>
      </c>
      <c r="J393" s="28" t="s">
        <v>219</v>
      </c>
    </row>
    <row r="394" spans="1:10" x14ac:dyDescent="0.35">
      <c r="A394" s="27" t="str">
        <f t="shared" si="12"/>
        <v>CN</v>
      </c>
      <c r="B394" s="27" t="str">
        <f t="shared" si="13"/>
        <v>7459A</v>
      </c>
      <c r="C394" s="28" t="s">
        <v>995</v>
      </c>
      <c r="D394" s="28" t="s">
        <v>996</v>
      </c>
      <c r="E394" s="29">
        <v>44682</v>
      </c>
      <c r="F394" s="30"/>
      <c r="G394" s="29">
        <v>44715.371342592596</v>
      </c>
      <c r="H394" s="28" t="s">
        <v>214</v>
      </c>
      <c r="I394" s="28" t="s">
        <v>215</v>
      </c>
      <c r="J394" s="28" t="s">
        <v>216</v>
      </c>
    </row>
    <row r="395" spans="1:10" x14ac:dyDescent="0.35">
      <c r="A395" s="27" t="str">
        <f t="shared" si="12"/>
        <v>DA</v>
      </c>
      <c r="B395" s="27" t="str">
        <f t="shared" si="13"/>
        <v>7465Z</v>
      </c>
      <c r="C395" s="28" t="s">
        <v>997</v>
      </c>
      <c r="D395" s="28" t="s">
        <v>998</v>
      </c>
      <c r="E395" s="29">
        <v>44713</v>
      </c>
      <c r="F395" s="30"/>
      <c r="G395" s="29">
        <v>44714.515439814815</v>
      </c>
      <c r="H395" s="28" t="s">
        <v>219</v>
      </c>
      <c r="I395" s="28" t="s">
        <v>219</v>
      </c>
      <c r="J395" s="28" t="s">
        <v>219</v>
      </c>
    </row>
    <row r="396" spans="1:10" x14ac:dyDescent="0.35">
      <c r="A396" s="27" t="str">
        <f t="shared" si="12"/>
        <v>LR</v>
      </c>
      <c r="B396" s="27" t="str">
        <f t="shared" si="13"/>
        <v>0000A</v>
      </c>
      <c r="C396" s="28" t="s">
        <v>999</v>
      </c>
      <c r="D396" s="28" t="s">
        <v>376</v>
      </c>
      <c r="E396" s="29">
        <v>44713</v>
      </c>
      <c r="F396" s="30"/>
      <c r="G396" s="29">
        <v>44713.602789351855</v>
      </c>
      <c r="H396" s="28" t="s">
        <v>214</v>
      </c>
      <c r="I396" s="28" t="s">
        <v>226</v>
      </c>
      <c r="J396" s="28" t="s">
        <v>216</v>
      </c>
    </row>
    <row r="397" spans="1:10" x14ac:dyDescent="0.35">
      <c r="A397" s="27" t="str">
        <f t="shared" si="12"/>
        <v>LL</v>
      </c>
      <c r="B397" s="27" t="str">
        <f t="shared" si="13"/>
        <v>0000A</v>
      </c>
      <c r="C397" s="28" t="s">
        <v>1000</v>
      </c>
      <c r="D397" s="28" t="s">
        <v>376</v>
      </c>
      <c r="E397" s="29">
        <v>44713</v>
      </c>
      <c r="F397" s="30"/>
      <c r="G397" s="29">
        <v>44713.602349537039</v>
      </c>
      <c r="H397" s="28" t="s">
        <v>214</v>
      </c>
      <c r="I397" s="28" t="s">
        <v>226</v>
      </c>
      <c r="J397" s="28" t="s">
        <v>216</v>
      </c>
    </row>
    <row r="398" spans="1:10" x14ac:dyDescent="0.35">
      <c r="A398" s="27" t="str">
        <f t="shared" si="12"/>
        <v>LC</v>
      </c>
      <c r="B398" s="27" t="str">
        <f t="shared" si="13"/>
        <v>0000A</v>
      </c>
      <c r="C398" s="28" t="s">
        <v>1001</v>
      </c>
      <c r="D398" s="28" t="s">
        <v>376</v>
      </c>
      <c r="E398" s="29">
        <v>44713</v>
      </c>
      <c r="F398" s="30"/>
      <c r="G398" s="29">
        <v>44713.601423611108</v>
      </c>
      <c r="H398" s="28" t="s">
        <v>214</v>
      </c>
      <c r="I398" s="28" t="s">
        <v>226</v>
      </c>
      <c r="J398" s="28" t="s">
        <v>216</v>
      </c>
    </row>
    <row r="399" spans="1:10" x14ac:dyDescent="0.35">
      <c r="A399" s="27" t="str">
        <f t="shared" si="12"/>
        <v>CR</v>
      </c>
      <c r="B399" s="27" t="str">
        <f t="shared" si="13"/>
        <v>0000A</v>
      </c>
      <c r="C399" s="28" t="s">
        <v>1002</v>
      </c>
      <c r="D399" s="28" t="s">
        <v>376</v>
      </c>
      <c r="E399" s="29">
        <v>44713</v>
      </c>
      <c r="F399" s="30"/>
      <c r="G399" s="29">
        <v>44713.601030092592</v>
      </c>
      <c r="H399" s="28" t="s">
        <v>214</v>
      </c>
      <c r="I399" s="28" t="s">
        <v>226</v>
      </c>
      <c r="J399" s="28" t="s">
        <v>216</v>
      </c>
    </row>
    <row r="400" spans="1:10" x14ac:dyDescent="0.35">
      <c r="A400" s="27" t="str">
        <f t="shared" si="12"/>
        <v>CN</v>
      </c>
      <c r="B400" s="27" t="str">
        <f t="shared" si="13"/>
        <v>0000A</v>
      </c>
      <c r="C400" s="28" t="s">
        <v>1003</v>
      </c>
      <c r="D400" s="28" t="s">
        <v>376</v>
      </c>
      <c r="E400" s="29">
        <v>44713</v>
      </c>
      <c r="F400" s="31"/>
      <c r="G400" s="29">
        <v>44713.599895833337</v>
      </c>
      <c r="H400" s="28" t="s">
        <v>214</v>
      </c>
      <c r="I400" s="28" t="s">
        <v>215</v>
      </c>
      <c r="J400" s="28" t="s">
        <v>216</v>
      </c>
    </row>
    <row r="401" spans="1:10" x14ac:dyDescent="0.35">
      <c r="A401" s="27" t="str">
        <f t="shared" si="12"/>
        <v>CK</v>
      </c>
      <c r="B401" s="27" t="str">
        <f t="shared" si="13"/>
        <v>0000A</v>
      </c>
      <c r="C401" s="28" t="s">
        <v>1004</v>
      </c>
      <c r="D401" s="28" t="s">
        <v>376</v>
      </c>
      <c r="E401" s="29">
        <v>44713</v>
      </c>
      <c r="F401" s="30"/>
      <c r="G401" s="29">
        <v>44713.599363425928</v>
      </c>
      <c r="H401" s="28" t="s">
        <v>214</v>
      </c>
      <c r="I401" s="28" t="s">
        <v>215</v>
      </c>
      <c r="J401" s="28" t="s">
        <v>216</v>
      </c>
    </row>
    <row r="402" spans="1:10" x14ac:dyDescent="0.35">
      <c r="A402" s="27" t="str">
        <f t="shared" si="12"/>
        <v>CI</v>
      </c>
      <c r="B402" s="27" t="str">
        <f t="shared" si="13"/>
        <v>0000A</v>
      </c>
      <c r="C402" s="28" t="s">
        <v>1005</v>
      </c>
      <c r="D402" s="28" t="s">
        <v>376</v>
      </c>
      <c r="E402" s="29">
        <v>44713</v>
      </c>
      <c r="F402" s="30"/>
      <c r="G402" s="29">
        <v>44713.598773148151</v>
      </c>
      <c r="H402" s="28" t="s">
        <v>214</v>
      </c>
      <c r="I402" s="28" t="s">
        <v>226</v>
      </c>
      <c r="J402" s="28" t="s">
        <v>216</v>
      </c>
    </row>
    <row r="403" spans="1:10" x14ac:dyDescent="0.35">
      <c r="A403" s="27" t="str">
        <f t="shared" si="12"/>
        <v>CI</v>
      </c>
      <c r="B403" s="27" t="str">
        <f t="shared" si="13"/>
        <v>0000B</v>
      </c>
      <c r="C403" s="28" t="s">
        <v>1006</v>
      </c>
      <c r="D403" s="28" t="s">
        <v>1007</v>
      </c>
      <c r="E403" s="29">
        <v>44713</v>
      </c>
      <c r="F403" s="30"/>
      <c r="G403" s="29">
        <v>44713.597569444442</v>
      </c>
      <c r="H403" s="28" t="s">
        <v>214</v>
      </c>
      <c r="I403" s="28" t="s">
        <v>226</v>
      </c>
      <c r="J403" s="28" t="s">
        <v>216</v>
      </c>
    </row>
    <row r="404" spans="1:10" x14ac:dyDescent="0.35">
      <c r="A404" s="27" t="str">
        <f t="shared" si="12"/>
        <v>LR</v>
      </c>
      <c r="B404" s="27" t="str">
        <f t="shared" si="13"/>
        <v>0000Z</v>
      </c>
      <c r="C404" s="28" t="s">
        <v>1008</v>
      </c>
      <c r="D404" s="28" t="s">
        <v>896</v>
      </c>
      <c r="E404" s="29">
        <v>44713</v>
      </c>
      <c r="F404" s="30"/>
      <c r="G404" s="29">
        <v>44713.411666666667</v>
      </c>
      <c r="H404" s="28" t="s">
        <v>214</v>
      </c>
      <c r="I404" s="28" t="s">
        <v>226</v>
      </c>
      <c r="J404" s="28" t="s">
        <v>216</v>
      </c>
    </row>
    <row r="405" spans="1:10" x14ac:dyDescent="0.35">
      <c r="A405" s="27" t="str">
        <f t="shared" si="12"/>
        <v>CB</v>
      </c>
      <c r="B405" s="27" t="str">
        <f t="shared" si="13"/>
        <v>0000Z</v>
      </c>
      <c r="C405" s="28" t="s">
        <v>1009</v>
      </c>
      <c r="D405" s="28" t="s">
        <v>1010</v>
      </c>
      <c r="E405" s="29">
        <v>44713</v>
      </c>
      <c r="F405" s="30"/>
      <c r="G405" s="29">
        <v>44713.41101851852</v>
      </c>
      <c r="H405" s="28" t="s">
        <v>219</v>
      </c>
      <c r="I405" s="28" t="s">
        <v>219</v>
      </c>
      <c r="J405" s="28" t="s">
        <v>219</v>
      </c>
    </row>
    <row r="406" spans="1:10" x14ac:dyDescent="0.35">
      <c r="A406" s="27" t="str">
        <f t="shared" si="12"/>
        <v>CR</v>
      </c>
      <c r="B406" s="27" t="str">
        <f t="shared" si="13"/>
        <v>0000Z</v>
      </c>
      <c r="C406" s="28" t="s">
        <v>1011</v>
      </c>
      <c r="D406" s="28" t="s">
        <v>896</v>
      </c>
      <c r="E406" s="32">
        <v>44713</v>
      </c>
      <c r="F406" s="31"/>
      <c r="G406" s="29">
        <v>44713.41101851852</v>
      </c>
      <c r="H406" s="28" t="s">
        <v>214</v>
      </c>
      <c r="I406" s="28" t="s">
        <v>226</v>
      </c>
      <c r="J406" s="28" t="s">
        <v>216</v>
      </c>
    </row>
    <row r="407" spans="1:10" x14ac:dyDescent="0.35">
      <c r="A407" s="27" t="str">
        <f t="shared" si="12"/>
        <v>CI</v>
      </c>
      <c r="B407" s="27" t="str">
        <f t="shared" si="13"/>
        <v>7464A</v>
      </c>
      <c r="C407" s="28" t="s">
        <v>1012</v>
      </c>
      <c r="D407" s="28" t="s">
        <v>1013</v>
      </c>
      <c r="E407" s="29">
        <v>44682</v>
      </c>
      <c r="F407" s="30"/>
      <c r="G407" s="29">
        <v>44712.714745370373</v>
      </c>
      <c r="H407" s="28" t="s">
        <v>214</v>
      </c>
      <c r="I407" s="28" t="s">
        <v>226</v>
      </c>
      <c r="J407" s="28" t="s">
        <v>216</v>
      </c>
    </row>
    <row r="408" spans="1:10" x14ac:dyDescent="0.35">
      <c r="A408" s="27" t="str">
        <f t="shared" si="12"/>
        <v>CB</v>
      </c>
      <c r="B408" s="27" t="str">
        <f t="shared" si="13"/>
        <v>6353R</v>
      </c>
      <c r="C408" s="28" t="s">
        <v>1014</v>
      </c>
      <c r="D408" s="28" t="s">
        <v>1015</v>
      </c>
      <c r="E408" s="29">
        <v>44682</v>
      </c>
      <c r="F408" s="30"/>
      <c r="G408" s="29">
        <v>44712.714270833334</v>
      </c>
      <c r="H408" s="28" t="s">
        <v>214</v>
      </c>
      <c r="I408" s="28" t="s">
        <v>867</v>
      </c>
      <c r="J408" s="28" t="s">
        <v>216</v>
      </c>
    </row>
    <row r="409" spans="1:10" x14ac:dyDescent="0.35">
      <c r="A409" s="27" t="str">
        <f t="shared" si="12"/>
        <v>DA</v>
      </c>
      <c r="B409" s="27" t="str">
        <f t="shared" si="13"/>
        <v>7462Z</v>
      </c>
      <c r="C409" s="28" t="s">
        <v>1016</v>
      </c>
      <c r="D409" s="28" t="s">
        <v>1017</v>
      </c>
      <c r="E409" s="29">
        <v>44682</v>
      </c>
      <c r="F409" s="30"/>
      <c r="G409" s="29">
        <v>44708.677395833336</v>
      </c>
      <c r="H409" s="28" t="s">
        <v>219</v>
      </c>
      <c r="I409" s="28" t="s">
        <v>219</v>
      </c>
      <c r="J409" s="28" t="s">
        <v>219</v>
      </c>
    </row>
    <row r="410" spans="1:10" x14ac:dyDescent="0.35">
      <c r="A410" s="27" t="str">
        <f t="shared" si="12"/>
        <v>DA</v>
      </c>
      <c r="B410" s="27" t="str">
        <f t="shared" si="13"/>
        <v>7463Z</v>
      </c>
      <c r="C410" s="28" t="s">
        <v>1018</v>
      </c>
      <c r="D410" s="28" t="s">
        <v>1019</v>
      </c>
      <c r="E410" s="29">
        <v>44682</v>
      </c>
      <c r="F410" s="30"/>
      <c r="G410" s="29">
        <v>44708.677395833336</v>
      </c>
      <c r="H410" s="28" t="s">
        <v>219</v>
      </c>
      <c r="I410" s="28" t="s">
        <v>219</v>
      </c>
      <c r="J410" s="28" t="s">
        <v>219</v>
      </c>
    </row>
    <row r="411" spans="1:10" x14ac:dyDescent="0.35">
      <c r="A411" s="27" t="str">
        <f t="shared" si="12"/>
        <v>DA</v>
      </c>
      <c r="B411" s="27" t="str">
        <f t="shared" si="13"/>
        <v>6247C</v>
      </c>
      <c r="C411" s="28" t="s">
        <v>1020</v>
      </c>
      <c r="D411" s="28" t="s">
        <v>1021</v>
      </c>
      <c r="E411" s="29">
        <v>44682</v>
      </c>
      <c r="F411" s="30"/>
      <c r="G411" s="29">
        <v>44708.647141203706</v>
      </c>
      <c r="H411" s="28" t="s">
        <v>219</v>
      </c>
      <c r="I411" s="28" t="s">
        <v>219</v>
      </c>
      <c r="J411" s="28" t="s">
        <v>219</v>
      </c>
    </row>
    <row r="412" spans="1:10" x14ac:dyDescent="0.35">
      <c r="A412" s="27" t="str">
        <f t="shared" si="12"/>
        <v>DA</v>
      </c>
      <c r="B412" s="27" t="str">
        <f t="shared" si="13"/>
        <v>7221A</v>
      </c>
      <c r="C412" s="28" t="s">
        <v>1022</v>
      </c>
      <c r="D412" s="28" t="s">
        <v>1023</v>
      </c>
      <c r="E412" s="29">
        <v>44682</v>
      </c>
      <c r="F412" s="30"/>
      <c r="G412" s="29">
        <v>44708.645949074074</v>
      </c>
      <c r="H412" s="28" t="s">
        <v>219</v>
      </c>
      <c r="I412" s="28" t="s">
        <v>219</v>
      </c>
      <c r="J412" s="28" t="s">
        <v>219</v>
      </c>
    </row>
    <row r="413" spans="1:10" x14ac:dyDescent="0.35">
      <c r="A413" s="27" t="str">
        <f t="shared" si="12"/>
        <v>MV</v>
      </c>
      <c r="B413" s="27" t="str">
        <f t="shared" si="13"/>
        <v>0000B</v>
      </c>
      <c r="C413" s="28" t="s">
        <v>1024</v>
      </c>
      <c r="D413" s="28" t="s">
        <v>376</v>
      </c>
      <c r="E413" s="29">
        <v>44682</v>
      </c>
      <c r="F413" s="30"/>
      <c r="G413" s="29">
        <v>44707.653310185182</v>
      </c>
      <c r="H413" s="28" t="s">
        <v>214</v>
      </c>
      <c r="I413" s="28" t="s">
        <v>300</v>
      </c>
      <c r="J413" s="28" t="s">
        <v>262</v>
      </c>
    </row>
    <row r="414" spans="1:10" x14ac:dyDescent="0.35">
      <c r="A414" s="27" t="str">
        <f t="shared" si="12"/>
        <v>BT</v>
      </c>
      <c r="B414" s="27" t="str">
        <f t="shared" si="13"/>
        <v>0000B</v>
      </c>
      <c r="C414" s="28" t="s">
        <v>1025</v>
      </c>
      <c r="D414" s="28" t="s">
        <v>376</v>
      </c>
      <c r="E414" s="29">
        <v>44682</v>
      </c>
      <c r="F414" s="31"/>
      <c r="G414" s="29">
        <v>44707.652916666666</v>
      </c>
      <c r="H414" s="28" t="s">
        <v>214</v>
      </c>
      <c r="I414" s="28" t="s">
        <v>261</v>
      </c>
      <c r="J414" s="28" t="s">
        <v>262</v>
      </c>
    </row>
    <row r="415" spans="1:10" x14ac:dyDescent="0.35">
      <c r="A415" s="27" t="str">
        <f t="shared" si="12"/>
        <v>BR</v>
      </c>
      <c r="B415" s="27" t="str">
        <f t="shared" si="13"/>
        <v>0000B</v>
      </c>
      <c r="C415" s="28" t="s">
        <v>1026</v>
      </c>
      <c r="D415" s="28" t="s">
        <v>376</v>
      </c>
      <c r="E415" s="32">
        <v>44682</v>
      </c>
      <c r="F415" s="31"/>
      <c r="G415" s="29">
        <v>44707.651689814818</v>
      </c>
      <c r="H415" s="28" t="s">
        <v>214</v>
      </c>
      <c r="I415" s="28" t="s">
        <v>300</v>
      </c>
      <c r="J415" s="28" t="s">
        <v>262</v>
      </c>
    </row>
    <row r="416" spans="1:10" x14ac:dyDescent="0.35">
      <c r="A416" s="27" t="str">
        <f t="shared" si="12"/>
        <v>DA</v>
      </c>
      <c r="B416" s="27" t="str">
        <f t="shared" si="13"/>
        <v>7460Z</v>
      </c>
      <c r="C416" s="28" t="s">
        <v>1027</v>
      </c>
      <c r="D416" s="28" t="s">
        <v>1028</v>
      </c>
      <c r="E416" s="29">
        <v>44682</v>
      </c>
      <c r="F416" s="30"/>
      <c r="G416" s="29">
        <v>44705.641226851854</v>
      </c>
      <c r="H416" s="28" t="s">
        <v>219</v>
      </c>
      <c r="I416" s="28" t="s">
        <v>219</v>
      </c>
      <c r="J416" s="28" t="s">
        <v>219</v>
      </c>
    </row>
    <row r="417" spans="1:10" x14ac:dyDescent="0.35">
      <c r="A417" s="27" t="str">
        <f t="shared" si="12"/>
        <v>DA</v>
      </c>
      <c r="B417" s="27" t="str">
        <f t="shared" si="13"/>
        <v>7290A</v>
      </c>
      <c r="C417" s="28" t="s">
        <v>1029</v>
      </c>
      <c r="D417" s="28" t="s">
        <v>1030</v>
      </c>
      <c r="E417" s="29">
        <v>44682</v>
      </c>
      <c r="F417" s="30"/>
      <c r="G417" s="29">
        <v>44705.616840277777</v>
      </c>
      <c r="H417" s="28" t="s">
        <v>219</v>
      </c>
      <c r="I417" s="28" t="s">
        <v>219</v>
      </c>
      <c r="J417" s="28" t="s">
        <v>219</v>
      </c>
    </row>
    <row r="418" spans="1:10" x14ac:dyDescent="0.35">
      <c r="A418" s="27" t="str">
        <f t="shared" si="12"/>
        <v>DA</v>
      </c>
      <c r="B418" s="27" t="str">
        <f t="shared" si="13"/>
        <v>6662C</v>
      </c>
      <c r="C418" s="28" t="s">
        <v>1031</v>
      </c>
      <c r="D418" s="28" t="s">
        <v>1032</v>
      </c>
      <c r="E418" s="29">
        <v>44682</v>
      </c>
      <c r="F418" s="30"/>
      <c r="G418" s="29">
        <v>44701.343865740739</v>
      </c>
      <c r="H418" s="28" t="s">
        <v>219</v>
      </c>
      <c r="I418" s="28" t="s">
        <v>219</v>
      </c>
      <c r="J418" s="28" t="s">
        <v>219</v>
      </c>
    </row>
    <row r="419" spans="1:10" x14ac:dyDescent="0.35">
      <c r="A419" s="27" t="str">
        <f t="shared" si="12"/>
        <v>DA</v>
      </c>
      <c r="B419" s="27" t="str">
        <f t="shared" si="13"/>
        <v>7458Z</v>
      </c>
      <c r="C419" s="28" t="s">
        <v>1033</v>
      </c>
      <c r="D419" s="28" t="s">
        <v>1034</v>
      </c>
      <c r="E419" s="29">
        <v>44682</v>
      </c>
      <c r="F419" s="31"/>
      <c r="G419" s="29">
        <v>44697.586018518516</v>
      </c>
      <c r="H419" s="28" t="s">
        <v>219</v>
      </c>
      <c r="I419" s="28" t="s">
        <v>219</v>
      </c>
      <c r="J419" s="28" t="s">
        <v>219</v>
      </c>
    </row>
    <row r="420" spans="1:10" x14ac:dyDescent="0.35">
      <c r="A420" s="27" t="str">
        <f t="shared" si="12"/>
        <v>DA</v>
      </c>
      <c r="B420" s="27" t="str">
        <f t="shared" si="13"/>
        <v>7456Z</v>
      </c>
      <c r="C420" s="28" t="s">
        <v>1035</v>
      </c>
      <c r="D420" s="28" t="s">
        <v>1036</v>
      </c>
      <c r="E420" s="29">
        <v>44682</v>
      </c>
      <c r="F420" s="30"/>
      <c r="G420" s="29">
        <v>44692.563703703701</v>
      </c>
      <c r="H420" s="28" t="s">
        <v>219</v>
      </c>
      <c r="I420" s="28" t="s">
        <v>219</v>
      </c>
      <c r="J420" s="28" t="s">
        <v>219</v>
      </c>
    </row>
    <row r="421" spans="1:10" x14ac:dyDescent="0.35">
      <c r="A421" s="27" t="str">
        <f t="shared" si="12"/>
        <v>DA</v>
      </c>
      <c r="B421" s="27" t="str">
        <f t="shared" si="13"/>
        <v>7455Z</v>
      </c>
      <c r="C421" s="28" t="s">
        <v>1037</v>
      </c>
      <c r="D421" s="28" t="s">
        <v>1038</v>
      </c>
      <c r="E421" s="29">
        <v>44682</v>
      </c>
      <c r="F421" s="30"/>
      <c r="G421" s="29">
        <v>44692.562974537039</v>
      </c>
      <c r="H421" s="28" t="s">
        <v>219</v>
      </c>
      <c r="I421" s="28" t="s">
        <v>219</v>
      </c>
      <c r="J421" s="28" t="s">
        <v>219</v>
      </c>
    </row>
    <row r="422" spans="1:10" x14ac:dyDescent="0.35">
      <c r="A422" s="27" t="str">
        <f t="shared" si="12"/>
        <v>DA</v>
      </c>
      <c r="B422" s="27" t="str">
        <f t="shared" si="13"/>
        <v>6919D</v>
      </c>
      <c r="C422" s="28" t="s">
        <v>1039</v>
      </c>
      <c r="D422" s="28" t="s">
        <v>1040</v>
      </c>
      <c r="E422" s="29">
        <v>44682</v>
      </c>
      <c r="F422" s="30"/>
      <c r="G422" s="29">
        <v>44692.425266203703</v>
      </c>
      <c r="H422" s="28" t="s">
        <v>219</v>
      </c>
      <c r="I422" s="28" t="s">
        <v>219</v>
      </c>
      <c r="J422" s="28" t="s">
        <v>219</v>
      </c>
    </row>
    <row r="423" spans="1:10" x14ac:dyDescent="0.35">
      <c r="A423" s="27" t="str">
        <f t="shared" si="12"/>
        <v>DA</v>
      </c>
      <c r="B423" s="27" t="str">
        <f t="shared" si="13"/>
        <v>6949E</v>
      </c>
      <c r="C423" s="28" t="s">
        <v>1041</v>
      </c>
      <c r="D423" s="28" t="s">
        <v>1042</v>
      </c>
      <c r="E423" s="29">
        <v>44682</v>
      </c>
      <c r="F423" s="30"/>
      <c r="G423" s="29">
        <v>44692.419108796297</v>
      </c>
      <c r="H423" s="28" t="s">
        <v>219</v>
      </c>
      <c r="I423" s="28" t="s">
        <v>219</v>
      </c>
      <c r="J423" s="28" t="s">
        <v>219</v>
      </c>
    </row>
    <row r="424" spans="1:10" x14ac:dyDescent="0.35">
      <c r="A424" s="27" t="str">
        <f t="shared" si="12"/>
        <v>DA</v>
      </c>
      <c r="B424" s="27" t="str">
        <f t="shared" si="13"/>
        <v>4027D</v>
      </c>
      <c r="C424" s="28" t="s">
        <v>1043</v>
      </c>
      <c r="D424" s="28" t="s">
        <v>1044</v>
      </c>
      <c r="E424" s="29">
        <v>44682</v>
      </c>
      <c r="F424" s="30"/>
      <c r="G424" s="29">
        <v>44692.413136574076</v>
      </c>
      <c r="H424" s="28" t="s">
        <v>219</v>
      </c>
      <c r="I424" s="28" t="s">
        <v>219</v>
      </c>
      <c r="J424" s="28" t="s">
        <v>219</v>
      </c>
    </row>
    <row r="425" spans="1:10" x14ac:dyDescent="0.35">
      <c r="A425" s="27" t="str">
        <f t="shared" si="12"/>
        <v>DA</v>
      </c>
      <c r="B425" s="27" t="str">
        <f t="shared" si="13"/>
        <v>7006A</v>
      </c>
      <c r="C425" s="28" t="s">
        <v>1045</v>
      </c>
      <c r="D425" s="28" t="s">
        <v>1046</v>
      </c>
      <c r="E425" s="29">
        <v>44682</v>
      </c>
      <c r="F425" s="31"/>
      <c r="G425" s="29">
        <v>44692.400671296295</v>
      </c>
      <c r="H425" s="28" t="s">
        <v>219</v>
      </c>
      <c r="I425" s="28" t="s">
        <v>219</v>
      </c>
      <c r="J425" s="28" t="s">
        <v>219</v>
      </c>
    </row>
    <row r="426" spans="1:10" x14ac:dyDescent="0.35">
      <c r="A426" s="27" t="str">
        <f t="shared" si="12"/>
        <v>BT</v>
      </c>
      <c r="B426" s="27" t="str">
        <f t="shared" si="13"/>
        <v>7457A</v>
      </c>
      <c r="C426" s="28" t="s">
        <v>1047</v>
      </c>
      <c r="D426" s="28" t="s">
        <v>1048</v>
      </c>
      <c r="E426" s="29">
        <v>44682</v>
      </c>
      <c r="F426" s="31"/>
      <c r="G426" s="29">
        <v>44691.316840277781</v>
      </c>
      <c r="H426" s="28" t="s">
        <v>214</v>
      </c>
      <c r="I426" s="28" t="s">
        <v>261</v>
      </c>
      <c r="J426" s="28" t="s">
        <v>262</v>
      </c>
    </row>
    <row r="427" spans="1:10" x14ac:dyDescent="0.35">
      <c r="A427" s="27" t="str">
        <f t="shared" si="12"/>
        <v>DA</v>
      </c>
      <c r="B427" s="27" t="str">
        <f t="shared" si="13"/>
        <v>5461D</v>
      </c>
      <c r="C427" s="28" t="s">
        <v>1049</v>
      </c>
      <c r="D427" s="28" t="s">
        <v>1050</v>
      </c>
      <c r="E427" s="29">
        <v>44682</v>
      </c>
      <c r="F427" s="30"/>
      <c r="G427" s="29">
        <v>44686.373379629629</v>
      </c>
      <c r="H427" s="28" t="s">
        <v>219</v>
      </c>
      <c r="I427" s="28" t="s">
        <v>219</v>
      </c>
      <c r="J427" s="28" t="s">
        <v>219</v>
      </c>
    </row>
    <row r="428" spans="1:10" x14ac:dyDescent="0.35">
      <c r="A428" s="27" t="str">
        <f t="shared" si="12"/>
        <v>RW</v>
      </c>
      <c r="B428" s="27" t="str">
        <f t="shared" si="13"/>
        <v>8917A</v>
      </c>
      <c r="C428" s="28" t="s">
        <v>1051</v>
      </c>
      <c r="D428" s="28" t="s">
        <v>1052</v>
      </c>
      <c r="E428" s="29">
        <v>44682</v>
      </c>
      <c r="F428" s="30"/>
      <c r="G428" s="29">
        <v>44685.45511574074</v>
      </c>
      <c r="H428" s="28" t="s">
        <v>219</v>
      </c>
      <c r="I428" s="28" t="s">
        <v>219</v>
      </c>
      <c r="J428" s="28" t="s">
        <v>219</v>
      </c>
    </row>
    <row r="429" spans="1:10" x14ac:dyDescent="0.35">
      <c r="A429" s="27" t="str">
        <f t="shared" si="12"/>
        <v>MV</v>
      </c>
      <c r="B429" s="27" t="str">
        <f t="shared" si="13"/>
        <v>7454B</v>
      </c>
      <c r="C429" s="28" t="s">
        <v>1053</v>
      </c>
      <c r="D429" s="28" t="s">
        <v>1054</v>
      </c>
      <c r="E429" s="29">
        <v>44682</v>
      </c>
      <c r="F429" s="30"/>
      <c r="G429" s="29">
        <v>44685.449456018519</v>
      </c>
      <c r="H429" s="28" t="s">
        <v>214</v>
      </c>
      <c r="I429" s="28" t="s">
        <v>300</v>
      </c>
      <c r="J429" s="28" t="s">
        <v>262</v>
      </c>
    </row>
    <row r="430" spans="1:10" x14ac:dyDescent="0.35">
      <c r="A430" s="27" t="str">
        <f t="shared" si="12"/>
        <v>MV</v>
      </c>
      <c r="B430" s="27" t="str">
        <f t="shared" si="13"/>
        <v>7454A</v>
      </c>
      <c r="C430" s="28" t="s">
        <v>1055</v>
      </c>
      <c r="D430" s="28" t="s">
        <v>1056</v>
      </c>
      <c r="E430" s="29">
        <v>44682</v>
      </c>
      <c r="F430" s="30"/>
      <c r="G430" s="29">
        <v>44685.449444444443</v>
      </c>
      <c r="H430" s="28" t="s">
        <v>214</v>
      </c>
      <c r="I430" s="28" t="s">
        <v>300</v>
      </c>
      <c r="J430" s="28" t="s">
        <v>262</v>
      </c>
    </row>
    <row r="431" spans="1:10" x14ac:dyDescent="0.35">
      <c r="A431" s="27" t="str">
        <f t="shared" si="12"/>
        <v>DA</v>
      </c>
      <c r="B431" s="27" t="str">
        <f t="shared" si="13"/>
        <v>7452Z</v>
      </c>
      <c r="C431" s="28" t="s">
        <v>1057</v>
      </c>
      <c r="D431" s="28" t="s">
        <v>1058</v>
      </c>
      <c r="E431" s="29">
        <v>44682</v>
      </c>
      <c r="F431" s="30"/>
      <c r="G431" s="29">
        <v>44684.458993055552</v>
      </c>
      <c r="H431" s="28" t="s">
        <v>219</v>
      </c>
      <c r="I431" s="28" t="s">
        <v>219</v>
      </c>
      <c r="J431" s="28" t="s">
        <v>219</v>
      </c>
    </row>
    <row r="432" spans="1:10" x14ac:dyDescent="0.35">
      <c r="A432" s="27" t="str">
        <f t="shared" si="12"/>
        <v>DA</v>
      </c>
      <c r="B432" s="27" t="str">
        <f t="shared" si="13"/>
        <v>7451Z</v>
      </c>
      <c r="C432" s="28" t="s">
        <v>1059</v>
      </c>
      <c r="D432" s="28" t="s">
        <v>1060</v>
      </c>
      <c r="E432" s="29">
        <v>44652</v>
      </c>
      <c r="F432" s="31"/>
      <c r="G432" s="29">
        <v>44680.57708333333</v>
      </c>
      <c r="H432" s="28" t="s">
        <v>219</v>
      </c>
      <c r="I432" s="28" t="s">
        <v>219</v>
      </c>
      <c r="J432" s="28" t="s">
        <v>219</v>
      </c>
    </row>
    <row r="433" spans="1:10" x14ac:dyDescent="0.35">
      <c r="A433" s="27" t="str">
        <f t="shared" si="12"/>
        <v>DA</v>
      </c>
      <c r="B433" s="27" t="str">
        <f t="shared" si="13"/>
        <v>7099A</v>
      </c>
      <c r="C433" s="28" t="s">
        <v>1061</v>
      </c>
      <c r="D433" s="28" t="s">
        <v>1062</v>
      </c>
      <c r="E433" s="29">
        <v>44652</v>
      </c>
      <c r="F433" s="30"/>
      <c r="G433" s="29">
        <v>44680.382280092592</v>
      </c>
      <c r="H433" s="28" t="s">
        <v>219</v>
      </c>
      <c r="I433" s="28" t="s">
        <v>219</v>
      </c>
      <c r="J433" s="28" t="s">
        <v>219</v>
      </c>
    </row>
    <row r="434" spans="1:10" x14ac:dyDescent="0.35">
      <c r="A434" s="27" t="str">
        <f t="shared" si="12"/>
        <v>DA</v>
      </c>
      <c r="B434" s="27" t="str">
        <f t="shared" si="13"/>
        <v>7165A</v>
      </c>
      <c r="C434" s="28" t="s">
        <v>1063</v>
      </c>
      <c r="D434" s="28" t="s">
        <v>1064</v>
      </c>
      <c r="E434" s="29">
        <v>44652</v>
      </c>
      <c r="F434" s="31"/>
      <c r="G434" s="29">
        <v>44679.353229166663</v>
      </c>
      <c r="H434" s="28" t="s">
        <v>219</v>
      </c>
      <c r="I434" s="28" t="s">
        <v>219</v>
      </c>
      <c r="J434" s="28" t="s">
        <v>219</v>
      </c>
    </row>
    <row r="435" spans="1:10" x14ac:dyDescent="0.35">
      <c r="A435" s="27" t="str">
        <f t="shared" si="12"/>
        <v>DR</v>
      </c>
      <c r="B435" s="27" t="str">
        <f t="shared" si="13"/>
        <v>7450A</v>
      </c>
      <c r="C435" s="28" t="s">
        <v>1065</v>
      </c>
      <c r="D435" s="28" t="s">
        <v>1066</v>
      </c>
      <c r="E435" s="29">
        <v>44652</v>
      </c>
      <c r="F435" s="31"/>
      <c r="G435" s="29">
        <v>44676.483969907407</v>
      </c>
      <c r="H435" s="28" t="s">
        <v>219</v>
      </c>
      <c r="I435" s="28" t="s">
        <v>219</v>
      </c>
      <c r="J435" s="28" t="s">
        <v>219</v>
      </c>
    </row>
    <row r="436" spans="1:10" x14ac:dyDescent="0.35">
      <c r="A436" s="27" t="str">
        <f t="shared" si="12"/>
        <v>AM</v>
      </c>
      <c r="B436" s="27" t="str">
        <f t="shared" si="13"/>
        <v>7287A</v>
      </c>
      <c r="C436" s="28" t="s">
        <v>1067</v>
      </c>
      <c r="D436" s="28" t="s">
        <v>1068</v>
      </c>
      <c r="E436" s="29">
        <v>44652</v>
      </c>
      <c r="F436" s="31"/>
      <c r="G436" s="29">
        <v>44673.649513888886</v>
      </c>
      <c r="H436" s="28" t="s">
        <v>219</v>
      </c>
      <c r="I436" s="28" t="s">
        <v>219</v>
      </c>
      <c r="J436" s="28" t="s">
        <v>219</v>
      </c>
    </row>
    <row r="437" spans="1:10" x14ac:dyDescent="0.35">
      <c r="A437" s="27" t="str">
        <f t="shared" si="12"/>
        <v>DR</v>
      </c>
      <c r="B437" s="27" t="str">
        <f t="shared" si="13"/>
        <v>7449A</v>
      </c>
      <c r="C437" s="28" t="s">
        <v>1069</v>
      </c>
      <c r="D437" s="28" t="s">
        <v>1070</v>
      </c>
      <c r="E437" s="29">
        <v>44652</v>
      </c>
      <c r="F437" s="31"/>
      <c r="G437" s="29">
        <v>44673.37127314815</v>
      </c>
      <c r="H437" s="28" t="s">
        <v>219</v>
      </c>
      <c r="I437" s="28" t="s">
        <v>219</v>
      </c>
      <c r="J437" s="28" t="s">
        <v>219</v>
      </c>
    </row>
    <row r="438" spans="1:10" x14ac:dyDescent="0.35">
      <c r="A438" s="27" t="str">
        <f t="shared" si="12"/>
        <v>AM</v>
      </c>
      <c r="B438" s="27" t="str">
        <f t="shared" si="13"/>
        <v>6371F</v>
      </c>
      <c r="C438" s="28" t="s">
        <v>1071</v>
      </c>
      <c r="D438" s="28" t="s">
        <v>1072</v>
      </c>
      <c r="E438" s="29">
        <v>44652</v>
      </c>
      <c r="F438" s="31"/>
      <c r="G438" s="29">
        <v>44671.712962962964</v>
      </c>
      <c r="H438" s="28" t="s">
        <v>394</v>
      </c>
      <c r="I438" s="28" t="s">
        <v>1073</v>
      </c>
      <c r="J438" s="28" t="s">
        <v>385</v>
      </c>
    </row>
    <row r="439" spans="1:10" x14ac:dyDescent="0.35">
      <c r="A439" s="27" t="str">
        <f t="shared" si="12"/>
        <v>DA</v>
      </c>
      <c r="B439" s="27" t="str">
        <f t="shared" si="13"/>
        <v>9381V</v>
      </c>
      <c r="C439" s="28" t="s">
        <v>1074</v>
      </c>
      <c r="D439" s="28" t="s">
        <v>1075</v>
      </c>
      <c r="E439" s="29">
        <v>44652</v>
      </c>
      <c r="F439" s="30"/>
      <c r="G439" s="29">
        <v>44671.626967592594</v>
      </c>
      <c r="H439" s="28" t="s">
        <v>219</v>
      </c>
      <c r="I439" s="28" t="s">
        <v>219</v>
      </c>
      <c r="J439" s="28" t="s">
        <v>219</v>
      </c>
    </row>
    <row r="440" spans="1:10" x14ac:dyDescent="0.35">
      <c r="A440" s="27" t="str">
        <f t="shared" si="12"/>
        <v>DA</v>
      </c>
      <c r="B440" s="27" t="str">
        <f t="shared" si="13"/>
        <v>7448Z</v>
      </c>
      <c r="C440" s="28" t="s">
        <v>1076</v>
      </c>
      <c r="D440" s="28" t="s">
        <v>1077</v>
      </c>
      <c r="E440" s="29">
        <v>44652</v>
      </c>
      <c r="F440" s="30"/>
      <c r="G440" s="29">
        <v>44671.452152777776</v>
      </c>
      <c r="H440" s="28" t="s">
        <v>219</v>
      </c>
      <c r="I440" s="28" t="s">
        <v>219</v>
      </c>
      <c r="J440" s="28" t="s">
        <v>219</v>
      </c>
    </row>
    <row r="441" spans="1:10" x14ac:dyDescent="0.35">
      <c r="A441" s="27" t="str">
        <f t="shared" si="12"/>
        <v>DA</v>
      </c>
      <c r="B441" s="27" t="str">
        <f t="shared" si="13"/>
        <v>7216A</v>
      </c>
      <c r="C441" s="28" t="s">
        <v>1078</v>
      </c>
      <c r="D441" s="28" t="s">
        <v>1079</v>
      </c>
      <c r="E441" s="29">
        <v>44652</v>
      </c>
      <c r="F441" s="30"/>
      <c r="G441" s="29">
        <v>44669.629340277781</v>
      </c>
      <c r="H441" s="28" t="s">
        <v>219</v>
      </c>
      <c r="I441" s="28" t="s">
        <v>219</v>
      </c>
      <c r="J441" s="28" t="s">
        <v>219</v>
      </c>
    </row>
    <row r="442" spans="1:10" x14ac:dyDescent="0.35">
      <c r="A442" s="27" t="str">
        <f t="shared" si="12"/>
        <v>CI</v>
      </c>
      <c r="B442" s="27" t="str">
        <f t="shared" si="13"/>
        <v>7447A</v>
      </c>
      <c r="C442" s="28" t="s">
        <v>1080</v>
      </c>
      <c r="D442" s="28" t="s">
        <v>1081</v>
      </c>
      <c r="E442" s="29">
        <v>44652</v>
      </c>
      <c r="F442" s="30"/>
      <c r="G442" s="29">
        <v>44669.460127314815</v>
      </c>
      <c r="H442" s="28" t="s">
        <v>214</v>
      </c>
      <c r="I442" s="28" t="s">
        <v>226</v>
      </c>
      <c r="J442" s="28" t="s">
        <v>216</v>
      </c>
    </row>
    <row r="443" spans="1:10" x14ac:dyDescent="0.35">
      <c r="A443" s="27" t="str">
        <f t="shared" si="12"/>
        <v>CI</v>
      </c>
      <c r="B443" s="27" t="str">
        <f t="shared" si="13"/>
        <v>7446A</v>
      </c>
      <c r="C443" s="28" t="s">
        <v>1082</v>
      </c>
      <c r="D443" s="28" t="s">
        <v>1083</v>
      </c>
      <c r="E443" s="29">
        <v>44652</v>
      </c>
      <c r="F443" s="30"/>
      <c r="G443" s="29">
        <v>44666.636111111111</v>
      </c>
      <c r="H443" s="28" t="s">
        <v>214</v>
      </c>
      <c r="I443" s="28" t="s">
        <v>226</v>
      </c>
      <c r="J443" s="28" t="s">
        <v>216</v>
      </c>
    </row>
    <row r="444" spans="1:10" x14ac:dyDescent="0.35">
      <c r="A444" s="27" t="str">
        <f t="shared" si="12"/>
        <v>DA</v>
      </c>
      <c r="B444" s="27" t="str">
        <f t="shared" si="13"/>
        <v>7445Z</v>
      </c>
      <c r="C444" s="28" t="s">
        <v>1084</v>
      </c>
      <c r="D444" s="28" t="s">
        <v>1085</v>
      </c>
      <c r="E444" s="29">
        <v>44652</v>
      </c>
      <c r="F444" s="30"/>
      <c r="G444" s="29">
        <v>44666.6249537037</v>
      </c>
      <c r="H444" s="28" t="s">
        <v>219</v>
      </c>
      <c r="I444" s="28" t="s">
        <v>219</v>
      </c>
      <c r="J444" s="28" t="s">
        <v>219</v>
      </c>
    </row>
    <row r="445" spans="1:10" x14ac:dyDescent="0.35">
      <c r="A445" s="27" t="str">
        <f t="shared" si="12"/>
        <v>BM</v>
      </c>
      <c r="B445" s="27" t="str">
        <f t="shared" si="13"/>
        <v>7444A</v>
      </c>
      <c r="C445" s="28" t="s">
        <v>1086</v>
      </c>
      <c r="D445" s="28" t="s">
        <v>1087</v>
      </c>
      <c r="E445" s="29">
        <v>44652</v>
      </c>
      <c r="F445" s="30"/>
      <c r="G445" s="29">
        <v>44664.709849537037</v>
      </c>
      <c r="H445" s="28" t="s">
        <v>219</v>
      </c>
      <c r="I445" s="28" t="s">
        <v>219</v>
      </c>
      <c r="J445" s="28" t="s">
        <v>219</v>
      </c>
    </row>
    <row r="446" spans="1:10" x14ac:dyDescent="0.35">
      <c r="A446" s="27" t="str">
        <f t="shared" si="12"/>
        <v>DA</v>
      </c>
      <c r="B446" s="27" t="str">
        <f t="shared" si="13"/>
        <v>7443Z</v>
      </c>
      <c r="C446" s="28" t="s">
        <v>1088</v>
      </c>
      <c r="D446" s="28" t="s">
        <v>1089</v>
      </c>
      <c r="E446" s="29">
        <v>44652</v>
      </c>
      <c r="F446" s="30"/>
      <c r="G446" s="29">
        <v>44664.46769675926</v>
      </c>
      <c r="H446" s="28" t="s">
        <v>219</v>
      </c>
      <c r="I446" s="28" t="s">
        <v>219</v>
      </c>
      <c r="J446" s="28" t="s">
        <v>219</v>
      </c>
    </row>
    <row r="447" spans="1:10" x14ac:dyDescent="0.35">
      <c r="A447" s="27" t="str">
        <f t="shared" si="12"/>
        <v>CR</v>
      </c>
      <c r="B447" s="27" t="str">
        <f t="shared" si="13"/>
        <v>7179C</v>
      </c>
      <c r="C447" s="28" t="s">
        <v>1090</v>
      </c>
      <c r="D447" s="28" t="s">
        <v>1091</v>
      </c>
      <c r="E447" s="29">
        <v>44652</v>
      </c>
      <c r="F447" s="30"/>
      <c r="G447" s="29">
        <v>44663.619108796294</v>
      </c>
      <c r="H447" s="28" t="s">
        <v>214</v>
      </c>
      <c r="I447" s="28" t="s">
        <v>226</v>
      </c>
      <c r="J447" s="28" t="s">
        <v>216</v>
      </c>
    </row>
    <row r="448" spans="1:10" x14ac:dyDescent="0.35">
      <c r="A448" s="27" t="str">
        <f t="shared" si="12"/>
        <v>LL</v>
      </c>
      <c r="B448" s="27" t="str">
        <f t="shared" si="13"/>
        <v>7179C</v>
      </c>
      <c r="C448" s="28" t="s">
        <v>1092</v>
      </c>
      <c r="D448" s="28" t="s">
        <v>1093</v>
      </c>
      <c r="E448" s="30"/>
      <c r="F448" s="30"/>
      <c r="G448" s="29">
        <v>44663.619108796294</v>
      </c>
      <c r="H448" s="28" t="s">
        <v>214</v>
      </c>
      <c r="I448" s="28" t="s">
        <v>226</v>
      </c>
      <c r="J448" s="28" t="s">
        <v>216</v>
      </c>
    </row>
    <row r="449" spans="1:10" x14ac:dyDescent="0.35">
      <c r="A449" s="27" t="str">
        <f t="shared" si="12"/>
        <v>LR</v>
      </c>
      <c r="B449" s="27" t="str">
        <f t="shared" si="13"/>
        <v>7179C</v>
      </c>
      <c r="C449" s="28" t="s">
        <v>1094</v>
      </c>
      <c r="D449" s="28" t="s">
        <v>1093</v>
      </c>
      <c r="E449" s="31"/>
      <c r="F449" s="31"/>
      <c r="G449" s="29">
        <v>44663.619108796294</v>
      </c>
      <c r="H449" s="28" t="s">
        <v>214</v>
      </c>
      <c r="I449" s="28" t="s">
        <v>226</v>
      </c>
      <c r="J449" s="28" t="s">
        <v>216</v>
      </c>
    </row>
    <row r="450" spans="1:10" x14ac:dyDescent="0.35">
      <c r="A450" s="27" t="str">
        <f t="shared" ref="A450:A513" si="14">LEFT(C450,2)</f>
        <v>CI</v>
      </c>
      <c r="B450" s="27" t="str">
        <f t="shared" ref="B450:B513" si="15">MID(C450,3,5)</f>
        <v>7179C</v>
      </c>
      <c r="C450" s="28" t="s">
        <v>1095</v>
      </c>
      <c r="D450" s="28" t="s">
        <v>1096</v>
      </c>
      <c r="E450" s="29">
        <v>44652</v>
      </c>
      <c r="F450" s="30"/>
      <c r="G450" s="29">
        <v>44663.598298611112</v>
      </c>
      <c r="H450" s="28" t="s">
        <v>214</v>
      </c>
      <c r="I450" s="28" t="s">
        <v>226</v>
      </c>
      <c r="J450" s="28" t="s">
        <v>216</v>
      </c>
    </row>
    <row r="451" spans="1:10" x14ac:dyDescent="0.35">
      <c r="A451" s="27" t="str">
        <f t="shared" si="14"/>
        <v>CI</v>
      </c>
      <c r="B451" s="27" t="str">
        <f t="shared" si="15"/>
        <v>7178B</v>
      </c>
      <c r="C451" s="28" t="s">
        <v>1097</v>
      </c>
      <c r="D451" s="28" t="s">
        <v>1098</v>
      </c>
      <c r="E451" s="29">
        <v>44652</v>
      </c>
      <c r="F451" s="30"/>
      <c r="G451" s="29">
        <v>44663.498067129629</v>
      </c>
      <c r="H451" s="28" t="s">
        <v>214</v>
      </c>
      <c r="I451" s="28" t="s">
        <v>226</v>
      </c>
      <c r="J451" s="28" t="s">
        <v>216</v>
      </c>
    </row>
    <row r="452" spans="1:10" x14ac:dyDescent="0.35">
      <c r="A452" s="27" t="str">
        <f t="shared" si="14"/>
        <v>CR</v>
      </c>
      <c r="B452" s="27" t="str">
        <f t="shared" si="15"/>
        <v>7179B</v>
      </c>
      <c r="C452" s="28" t="s">
        <v>1099</v>
      </c>
      <c r="D452" s="28" t="s">
        <v>1100</v>
      </c>
      <c r="E452" s="29">
        <v>44652</v>
      </c>
      <c r="F452" s="30"/>
      <c r="G452" s="29">
        <v>44663.498067129629</v>
      </c>
      <c r="H452" s="28" t="s">
        <v>214</v>
      </c>
      <c r="I452" s="28" t="s">
        <v>226</v>
      </c>
      <c r="J452" s="28" t="s">
        <v>216</v>
      </c>
    </row>
    <row r="453" spans="1:10" x14ac:dyDescent="0.35">
      <c r="A453" s="27" t="str">
        <f t="shared" si="14"/>
        <v>LL</v>
      </c>
      <c r="B453" s="27" t="str">
        <f t="shared" si="15"/>
        <v>7179B</v>
      </c>
      <c r="C453" s="28" t="s">
        <v>1101</v>
      </c>
      <c r="D453" s="28" t="s">
        <v>1102</v>
      </c>
      <c r="E453" s="29">
        <v>44652</v>
      </c>
      <c r="F453" s="30"/>
      <c r="G453" s="29">
        <v>44663.498067129629</v>
      </c>
      <c r="H453" s="28" t="s">
        <v>214</v>
      </c>
      <c r="I453" s="28" t="s">
        <v>226</v>
      </c>
      <c r="J453" s="28" t="s">
        <v>216</v>
      </c>
    </row>
    <row r="454" spans="1:10" x14ac:dyDescent="0.35">
      <c r="A454" s="27" t="str">
        <f t="shared" si="14"/>
        <v>LR</v>
      </c>
      <c r="B454" s="27" t="str">
        <f t="shared" si="15"/>
        <v>7179B</v>
      </c>
      <c r="C454" s="28" t="s">
        <v>1103</v>
      </c>
      <c r="D454" s="28" t="s">
        <v>1102</v>
      </c>
      <c r="E454" s="29">
        <v>44652</v>
      </c>
      <c r="F454" s="31"/>
      <c r="G454" s="29">
        <v>44663.498067129629</v>
      </c>
      <c r="H454" s="28" t="s">
        <v>214</v>
      </c>
      <c r="I454" s="28" t="s">
        <v>226</v>
      </c>
      <c r="J454" s="28" t="s">
        <v>216</v>
      </c>
    </row>
    <row r="455" spans="1:10" x14ac:dyDescent="0.35">
      <c r="A455" s="27" t="str">
        <f t="shared" si="14"/>
        <v>LR</v>
      </c>
      <c r="B455" s="27" t="str">
        <f t="shared" si="15"/>
        <v>7118B</v>
      </c>
      <c r="C455" s="28" t="s">
        <v>1104</v>
      </c>
      <c r="D455" s="28" t="s">
        <v>1105</v>
      </c>
      <c r="E455" s="29">
        <v>44652</v>
      </c>
      <c r="F455" s="31"/>
      <c r="G455" s="29">
        <v>44663.482835648145</v>
      </c>
      <c r="H455" s="28" t="s">
        <v>214</v>
      </c>
      <c r="I455" s="28" t="s">
        <v>226</v>
      </c>
      <c r="J455" s="28" t="s">
        <v>216</v>
      </c>
    </row>
    <row r="456" spans="1:10" x14ac:dyDescent="0.35">
      <c r="A456" s="27" t="str">
        <f t="shared" si="14"/>
        <v>LL</v>
      </c>
      <c r="B456" s="27" t="str">
        <f t="shared" si="15"/>
        <v>7118B</v>
      </c>
      <c r="C456" s="28" t="s">
        <v>1106</v>
      </c>
      <c r="D456" s="28" t="s">
        <v>1105</v>
      </c>
      <c r="E456" s="29">
        <v>44652</v>
      </c>
      <c r="F456" s="30"/>
      <c r="G456" s="29">
        <v>44663.481863425928</v>
      </c>
      <c r="H456" s="28" t="s">
        <v>214</v>
      </c>
      <c r="I456" s="28" t="s">
        <v>226</v>
      </c>
      <c r="J456" s="28" t="s">
        <v>216</v>
      </c>
    </row>
    <row r="457" spans="1:10" x14ac:dyDescent="0.35">
      <c r="A457" s="27" t="str">
        <f t="shared" si="14"/>
        <v>CR</v>
      </c>
      <c r="B457" s="27" t="str">
        <f t="shared" si="15"/>
        <v>7118B</v>
      </c>
      <c r="C457" s="28" t="s">
        <v>1107</v>
      </c>
      <c r="D457" s="28" t="s">
        <v>1108</v>
      </c>
      <c r="E457" s="29">
        <v>44652</v>
      </c>
      <c r="F457" s="30"/>
      <c r="G457" s="29">
        <v>44663.475092592591</v>
      </c>
      <c r="H457" s="28" t="s">
        <v>214</v>
      </c>
      <c r="I457" s="28" t="s">
        <v>226</v>
      </c>
      <c r="J457" s="28" t="s">
        <v>216</v>
      </c>
    </row>
    <row r="458" spans="1:10" x14ac:dyDescent="0.35">
      <c r="A458" s="27" t="str">
        <f t="shared" si="14"/>
        <v>CI</v>
      </c>
      <c r="B458" s="27" t="str">
        <f t="shared" si="15"/>
        <v>7118B</v>
      </c>
      <c r="C458" s="28" t="s">
        <v>1109</v>
      </c>
      <c r="D458" s="28" t="s">
        <v>1110</v>
      </c>
      <c r="E458" s="29">
        <v>44652</v>
      </c>
      <c r="F458" s="30"/>
      <c r="G458" s="29">
        <v>44663.474548611113</v>
      </c>
      <c r="H458" s="28" t="s">
        <v>214</v>
      </c>
      <c r="I458" s="28" t="s">
        <v>226</v>
      </c>
      <c r="J458" s="28" t="s">
        <v>216</v>
      </c>
    </row>
    <row r="459" spans="1:10" x14ac:dyDescent="0.35">
      <c r="A459" s="27" t="str">
        <f t="shared" si="14"/>
        <v>RF</v>
      </c>
      <c r="B459" s="27" t="str">
        <f t="shared" si="15"/>
        <v>7440B</v>
      </c>
      <c r="C459" s="28" t="s">
        <v>1111</v>
      </c>
      <c r="D459" s="28" t="s">
        <v>1112</v>
      </c>
      <c r="E459" s="29">
        <v>44652</v>
      </c>
      <c r="F459" s="30"/>
      <c r="G459" s="29">
        <v>44662.50818287037</v>
      </c>
      <c r="H459" s="28" t="s">
        <v>219</v>
      </c>
      <c r="I459" s="28" t="s">
        <v>219</v>
      </c>
      <c r="J459" s="28" t="s">
        <v>219</v>
      </c>
    </row>
    <row r="460" spans="1:10" x14ac:dyDescent="0.35">
      <c r="A460" s="27" t="str">
        <f t="shared" si="14"/>
        <v>CN</v>
      </c>
      <c r="B460" s="27" t="str">
        <f t="shared" si="15"/>
        <v>6959B</v>
      </c>
      <c r="C460" s="28" t="s">
        <v>1113</v>
      </c>
      <c r="D460" s="28" t="s">
        <v>1114</v>
      </c>
      <c r="E460" s="29">
        <v>44652</v>
      </c>
      <c r="F460" s="30"/>
      <c r="G460" s="29">
        <v>44659.648125</v>
      </c>
      <c r="H460" s="28" t="s">
        <v>214</v>
      </c>
      <c r="I460" s="28" t="s">
        <v>215</v>
      </c>
      <c r="J460" s="28" t="s">
        <v>216</v>
      </c>
    </row>
    <row r="461" spans="1:10" x14ac:dyDescent="0.35">
      <c r="A461" s="27" t="str">
        <f t="shared" si="14"/>
        <v>BD</v>
      </c>
      <c r="B461" s="27" t="str">
        <f t="shared" si="15"/>
        <v>7442A</v>
      </c>
      <c r="C461" s="28" t="s">
        <v>1115</v>
      </c>
      <c r="D461" s="28" t="s">
        <v>1116</v>
      </c>
      <c r="E461" s="29">
        <v>44652</v>
      </c>
      <c r="F461" s="30"/>
      <c r="G461" s="29">
        <v>44658.36241898148</v>
      </c>
      <c r="H461" s="28" t="s">
        <v>383</v>
      </c>
      <c r="I461" s="28" t="s">
        <v>1117</v>
      </c>
      <c r="J461" s="28" t="s">
        <v>385</v>
      </c>
    </row>
    <row r="462" spans="1:10" x14ac:dyDescent="0.35">
      <c r="A462" s="27" t="str">
        <f t="shared" si="14"/>
        <v>DA</v>
      </c>
      <c r="B462" s="27" t="str">
        <f t="shared" si="15"/>
        <v>7441Z</v>
      </c>
      <c r="C462" s="28" t="s">
        <v>1118</v>
      </c>
      <c r="D462" s="28" t="s">
        <v>1119</v>
      </c>
      <c r="E462" s="29">
        <v>44652</v>
      </c>
      <c r="F462" s="30"/>
      <c r="G462" s="29">
        <v>44657.698055555556</v>
      </c>
      <c r="H462" s="28" t="s">
        <v>219</v>
      </c>
      <c r="I462" s="28" t="s">
        <v>219</v>
      </c>
      <c r="J462" s="28" t="s">
        <v>219</v>
      </c>
    </row>
    <row r="463" spans="1:10" x14ac:dyDescent="0.35">
      <c r="A463" s="27" t="str">
        <f t="shared" si="14"/>
        <v>BI</v>
      </c>
      <c r="B463" s="27" t="str">
        <f t="shared" si="15"/>
        <v>7440A</v>
      </c>
      <c r="C463" s="28" t="s">
        <v>1120</v>
      </c>
      <c r="D463" s="28" t="s">
        <v>1121</v>
      </c>
      <c r="E463" s="29">
        <v>44652</v>
      </c>
      <c r="F463" s="30"/>
      <c r="G463" s="29">
        <v>44657.382407407407</v>
      </c>
      <c r="H463" s="28" t="s">
        <v>214</v>
      </c>
      <c r="I463" s="28" t="s">
        <v>261</v>
      </c>
      <c r="J463" s="28" t="s">
        <v>262</v>
      </c>
    </row>
    <row r="464" spans="1:10" x14ac:dyDescent="0.35">
      <c r="A464" s="27" t="str">
        <f t="shared" si="14"/>
        <v>DA</v>
      </c>
      <c r="B464" s="27" t="str">
        <f t="shared" si="15"/>
        <v>7439Z</v>
      </c>
      <c r="C464" s="28" t="s">
        <v>1122</v>
      </c>
      <c r="D464" s="28" t="s">
        <v>1123</v>
      </c>
      <c r="E464" s="29">
        <v>44652</v>
      </c>
      <c r="F464" s="31"/>
      <c r="G464" s="29">
        <v>44656.674756944441</v>
      </c>
      <c r="H464" s="28" t="s">
        <v>219</v>
      </c>
      <c r="I464" s="28" t="s">
        <v>219</v>
      </c>
      <c r="J464" s="28" t="s">
        <v>219</v>
      </c>
    </row>
    <row r="465" spans="1:10" x14ac:dyDescent="0.35">
      <c r="A465" s="27" t="str">
        <f t="shared" si="14"/>
        <v>DA</v>
      </c>
      <c r="B465" s="27" t="str">
        <f t="shared" si="15"/>
        <v>7438Z</v>
      </c>
      <c r="C465" s="28" t="s">
        <v>1124</v>
      </c>
      <c r="D465" s="28" t="s">
        <v>1125</v>
      </c>
      <c r="E465" s="29">
        <v>44652</v>
      </c>
      <c r="F465" s="30"/>
      <c r="G465" s="29">
        <v>44655.426516203705</v>
      </c>
      <c r="H465" s="28" t="s">
        <v>219</v>
      </c>
      <c r="I465" s="28" t="s">
        <v>219</v>
      </c>
      <c r="J465" s="28" t="s">
        <v>219</v>
      </c>
    </row>
    <row r="466" spans="1:10" x14ac:dyDescent="0.35">
      <c r="A466" s="27" t="str">
        <f t="shared" si="14"/>
        <v>DA</v>
      </c>
      <c r="B466" s="27" t="str">
        <f t="shared" si="15"/>
        <v>6782A</v>
      </c>
      <c r="C466" s="28" t="s">
        <v>1126</v>
      </c>
      <c r="D466" s="28" t="s">
        <v>1127</v>
      </c>
      <c r="E466" s="29">
        <v>44652</v>
      </c>
      <c r="F466" s="30"/>
      <c r="G466" s="29">
        <v>44655.409166666665</v>
      </c>
      <c r="H466" s="28" t="s">
        <v>219</v>
      </c>
      <c r="I466" s="28" t="s">
        <v>219</v>
      </c>
      <c r="J466" s="28" t="s">
        <v>219</v>
      </c>
    </row>
    <row r="467" spans="1:10" x14ac:dyDescent="0.35">
      <c r="A467" s="27" t="str">
        <f t="shared" si="14"/>
        <v>CR</v>
      </c>
      <c r="B467" s="27" t="str">
        <f t="shared" si="15"/>
        <v>7437A</v>
      </c>
      <c r="C467" s="28" t="s">
        <v>1128</v>
      </c>
      <c r="D467" s="28" t="s">
        <v>1129</v>
      </c>
      <c r="E467" s="29">
        <v>44621</v>
      </c>
      <c r="F467" s="31"/>
      <c r="G467" s="29">
        <v>44648.536053240743</v>
      </c>
      <c r="H467" s="28" t="s">
        <v>214</v>
      </c>
      <c r="I467" s="28" t="s">
        <v>226</v>
      </c>
      <c r="J467" s="28" t="s">
        <v>216</v>
      </c>
    </row>
    <row r="468" spans="1:10" x14ac:dyDescent="0.35">
      <c r="A468" s="27" t="str">
        <f t="shared" si="14"/>
        <v>DA</v>
      </c>
      <c r="B468" s="27" t="str">
        <f t="shared" si="15"/>
        <v>6881B</v>
      </c>
      <c r="C468" s="28" t="s">
        <v>1130</v>
      </c>
      <c r="D468" s="28" t="s">
        <v>1131</v>
      </c>
      <c r="E468" s="29">
        <v>44621</v>
      </c>
      <c r="F468" s="31"/>
      <c r="G468" s="29">
        <v>44648.495057870372</v>
      </c>
      <c r="H468" s="28" t="s">
        <v>219</v>
      </c>
      <c r="I468" s="28" t="s">
        <v>219</v>
      </c>
      <c r="J468" s="28" t="s">
        <v>219</v>
      </c>
    </row>
    <row r="469" spans="1:10" x14ac:dyDescent="0.35">
      <c r="A469" s="27" t="str">
        <f t="shared" si="14"/>
        <v>DA</v>
      </c>
      <c r="B469" s="27" t="str">
        <f t="shared" si="15"/>
        <v>7435Z</v>
      </c>
      <c r="C469" s="28" t="s">
        <v>1132</v>
      </c>
      <c r="D469" s="28" t="s">
        <v>1133</v>
      </c>
      <c r="E469" s="29">
        <v>44621</v>
      </c>
      <c r="F469" s="30"/>
      <c r="G469" s="29">
        <v>44645.398692129631</v>
      </c>
      <c r="H469" s="28" t="s">
        <v>219</v>
      </c>
      <c r="I469" s="28" t="s">
        <v>219</v>
      </c>
      <c r="J469" s="28" t="s">
        <v>219</v>
      </c>
    </row>
    <row r="470" spans="1:10" x14ac:dyDescent="0.35">
      <c r="A470" s="27" t="str">
        <f t="shared" si="14"/>
        <v>MV</v>
      </c>
      <c r="B470" s="27" t="str">
        <f t="shared" si="15"/>
        <v>7436A</v>
      </c>
      <c r="C470" s="28" t="s">
        <v>1134</v>
      </c>
      <c r="D470" s="28" t="s">
        <v>1135</v>
      </c>
      <c r="E470" s="29">
        <v>44621</v>
      </c>
      <c r="F470" s="30"/>
      <c r="G470" s="29">
        <v>44644.695567129631</v>
      </c>
      <c r="H470" s="28" t="s">
        <v>214</v>
      </c>
      <c r="I470" s="28" t="s">
        <v>300</v>
      </c>
      <c r="J470" s="28" t="s">
        <v>262</v>
      </c>
    </row>
    <row r="471" spans="1:10" x14ac:dyDescent="0.35">
      <c r="A471" s="27" t="str">
        <f t="shared" si="14"/>
        <v>MV</v>
      </c>
      <c r="B471" s="27" t="str">
        <f t="shared" si="15"/>
        <v>7436B</v>
      </c>
      <c r="C471" s="28" t="s">
        <v>1136</v>
      </c>
      <c r="D471" s="28" t="s">
        <v>1137</v>
      </c>
      <c r="E471" s="29">
        <v>44621</v>
      </c>
      <c r="F471" s="30"/>
      <c r="G471" s="29">
        <v>44644.695567129631</v>
      </c>
      <c r="H471" s="28" t="s">
        <v>214</v>
      </c>
      <c r="I471" s="28" t="s">
        <v>300</v>
      </c>
      <c r="J471" s="28" t="s">
        <v>262</v>
      </c>
    </row>
    <row r="472" spans="1:10" x14ac:dyDescent="0.35">
      <c r="A472" s="27" t="str">
        <f t="shared" si="14"/>
        <v>MV</v>
      </c>
      <c r="B472" s="27" t="str">
        <f t="shared" si="15"/>
        <v>7436C</v>
      </c>
      <c r="C472" s="28" t="s">
        <v>1138</v>
      </c>
      <c r="D472" s="28" t="s">
        <v>1139</v>
      </c>
      <c r="E472" s="29">
        <v>44621</v>
      </c>
      <c r="F472" s="30"/>
      <c r="G472" s="29">
        <v>44644.695567129631</v>
      </c>
      <c r="H472" s="28" t="s">
        <v>214</v>
      </c>
      <c r="I472" s="28" t="s">
        <v>300</v>
      </c>
      <c r="J472" s="28" t="s">
        <v>262</v>
      </c>
    </row>
    <row r="473" spans="1:10" x14ac:dyDescent="0.35">
      <c r="A473" s="27" t="str">
        <f t="shared" si="14"/>
        <v>MV</v>
      </c>
      <c r="B473" s="27" t="str">
        <f t="shared" si="15"/>
        <v>7436D</v>
      </c>
      <c r="C473" s="28" t="s">
        <v>1140</v>
      </c>
      <c r="D473" s="28" t="s">
        <v>1141</v>
      </c>
      <c r="E473" s="29">
        <v>44621</v>
      </c>
      <c r="F473" s="31"/>
      <c r="G473" s="29">
        <v>44644.695567129631</v>
      </c>
      <c r="H473" s="28" t="s">
        <v>214</v>
      </c>
      <c r="I473" s="28" t="s">
        <v>300</v>
      </c>
      <c r="J473" s="28" t="s">
        <v>262</v>
      </c>
    </row>
    <row r="474" spans="1:10" x14ac:dyDescent="0.35">
      <c r="A474" s="27" t="str">
        <f t="shared" si="14"/>
        <v>MV</v>
      </c>
      <c r="B474" s="27" t="str">
        <f t="shared" si="15"/>
        <v>7436E</v>
      </c>
      <c r="C474" s="28" t="s">
        <v>1142</v>
      </c>
      <c r="D474" s="28" t="s">
        <v>1143</v>
      </c>
      <c r="E474" s="29">
        <v>44621</v>
      </c>
      <c r="F474" s="30"/>
      <c r="G474" s="29">
        <v>44644.695567129631</v>
      </c>
      <c r="H474" s="28" t="s">
        <v>214</v>
      </c>
      <c r="I474" s="28" t="s">
        <v>300</v>
      </c>
      <c r="J474" s="28" t="s">
        <v>262</v>
      </c>
    </row>
    <row r="475" spans="1:10" x14ac:dyDescent="0.35">
      <c r="A475" s="27" t="str">
        <f t="shared" si="14"/>
        <v>DA</v>
      </c>
      <c r="B475" s="27" t="str">
        <f t="shared" si="15"/>
        <v>7434Z</v>
      </c>
      <c r="C475" s="28" t="s">
        <v>1144</v>
      </c>
      <c r="D475" s="28" t="s">
        <v>1145</v>
      </c>
      <c r="E475" s="29">
        <v>44621</v>
      </c>
      <c r="F475" s="30"/>
      <c r="G475" s="29">
        <v>44644.689375000002</v>
      </c>
      <c r="H475" s="28" t="s">
        <v>219</v>
      </c>
      <c r="I475" s="28" t="s">
        <v>219</v>
      </c>
      <c r="J475" s="28" t="s">
        <v>219</v>
      </c>
    </row>
    <row r="476" spans="1:10" x14ac:dyDescent="0.35">
      <c r="A476" s="27" t="str">
        <f t="shared" si="14"/>
        <v>LR</v>
      </c>
      <c r="B476" s="27" t="str">
        <f t="shared" si="15"/>
        <v>7392C</v>
      </c>
      <c r="C476" s="28" t="s">
        <v>1146</v>
      </c>
      <c r="D476" s="28" t="s">
        <v>1147</v>
      </c>
      <c r="E476" s="29">
        <v>44621</v>
      </c>
      <c r="F476" s="30"/>
      <c r="G476" s="29">
        <v>44644.566331018519</v>
      </c>
      <c r="H476" s="28" t="s">
        <v>214</v>
      </c>
      <c r="I476" s="28" t="s">
        <v>226</v>
      </c>
      <c r="J476" s="28" t="s">
        <v>216</v>
      </c>
    </row>
    <row r="477" spans="1:10" x14ac:dyDescent="0.35">
      <c r="A477" s="27" t="str">
        <f t="shared" si="14"/>
        <v>DA</v>
      </c>
      <c r="B477" s="27" t="str">
        <f t="shared" si="15"/>
        <v>7267A</v>
      </c>
      <c r="C477" s="28" t="s">
        <v>1148</v>
      </c>
      <c r="D477" s="28" t="s">
        <v>1149</v>
      </c>
      <c r="E477" s="29">
        <v>44621</v>
      </c>
      <c r="F477" s="31"/>
      <c r="G477" s="29">
        <v>44642.371435185189</v>
      </c>
      <c r="H477" s="28" t="s">
        <v>219</v>
      </c>
      <c r="I477" s="28" t="s">
        <v>219</v>
      </c>
      <c r="J477" s="28" t="s">
        <v>219</v>
      </c>
    </row>
    <row r="478" spans="1:10" x14ac:dyDescent="0.35">
      <c r="A478" s="27" t="str">
        <f t="shared" si="14"/>
        <v>DA</v>
      </c>
      <c r="B478" s="27" t="str">
        <f t="shared" si="15"/>
        <v>7433Z</v>
      </c>
      <c r="C478" s="28" t="s">
        <v>1150</v>
      </c>
      <c r="D478" s="28" t="s">
        <v>1151</v>
      </c>
      <c r="E478" s="29">
        <v>44621</v>
      </c>
      <c r="F478" s="30"/>
      <c r="G478" s="29">
        <v>44641.656284722223</v>
      </c>
      <c r="H478" s="28" t="s">
        <v>219</v>
      </c>
      <c r="I478" s="28" t="s">
        <v>219</v>
      </c>
      <c r="J478" s="28" t="s">
        <v>219</v>
      </c>
    </row>
    <row r="479" spans="1:10" x14ac:dyDescent="0.35">
      <c r="A479" s="27" t="str">
        <f t="shared" si="14"/>
        <v>DA</v>
      </c>
      <c r="B479" s="27" t="str">
        <f t="shared" si="15"/>
        <v>7432Z</v>
      </c>
      <c r="C479" s="28" t="s">
        <v>1152</v>
      </c>
      <c r="D479" s="28" t="s">
        <v>1153</v>
      </c>
      <c r="E479" s="29">
        <v>44621</v>
      </c>
      <c r="F479" s="30"/>
      <c r="G479" s="29">
        <v>44641.655590277776</v>
      </c>
      <c r="H479" s="28" t="s">
        <v>219</v>
      </c>
      <c r="I479" s="28" t="s">
        <v>219</v>
      </c>
      <c r="J479" s="28" t="s">
        <v>219</v>
      </c>
    </row>
    <row r="480" spans="1:10" x14ac:dyDescent="0.35">
      <c r="A480" s="27" t="str">
        <f t="shared" si="14"/>
        <v>DA</v>
      </c>
      <c r="B480" s="27" t="str">
        <f t="shared" si="15"/>
        <v>4027C</v>
      </c>
      <c r="C480" s="28" t="s">
        <v>1154</v>
      </c>
      <c r="D480" s="28" t="s">
        <v>1155</v>
      </c>
      <c r="E480" s="29">
        <v>44621</v>
      </c>
      <c r="F480" s="30"/>
      <c r="G480" s="29">
        <v>44636.67114583333</v>
      </c>
      <c r="H480" s="28" t="s">
        <v>219</v>
      </c>
      <c r="I480" s="28" t="s">
        <v>219</v>
      </c>
      <c r="J480" s="28" t="s">
        <v>219</v>
      </c>
    </row>
    <row r="481" spans="1:10" x14ac:dyDescent="0.35">
      <c r="A481" s="27" t="str">
        <f t="shared" si="14"/>
        <v>BI</v>
      </c>
      <c r="B481" s="27" t="str">
        <f t="shared" si="15"/>
        <v>7431A</v>
      </c>
      <c r="C481" s="28" t="s">
        <v>1156</v>
      </c>
      <c r="D481" s="28" t="s">
        <v>1157</v>
      </c>
      <c r="E481" s="29">
        <v>44621</v>
      </c>
      <c r="F481" s="30"/>
      <c r="G481" s="29">
        <v>44636.587557870371</v>
      </c>
      <c r="H481" s="28" t="s">
        <v>214</v>
      </c>
      <c r="I481" s="28" t="s">
        <v>261</v>
      </c>
      <c r="J481" s="28" t="s">
        <v>262</v>
      </c>
    </row>
    <row r="482" spans="1:10" x14ac:dyDescent="0.35">
      <c r="A482" s="27" t="str">
        <f t="shared" si="14"/>
        <v>DA</v>
      </c>
      <c r="B482" s="27" t="str">
        <f t="shared" si="15"/>
        <v>7430Z</v>
      </c>
      <c r="C482" s="28" t="s">
        <v>1158</v>
      </c>
      <c r="D482" s="28" t="s">
        <v>1159</v>
      </c>
      <c r="E482" s="29">
        <v>44621</v>
      </c>
      <c r="F482" s="30"/>
      <c r="G482" s="29">
        <v>44636.559803240743</v>
      </c>
      <c r="H482" s="28" t="s">
        <v>219</v>
      </c>
      <c r="I482" s="28" t="s">
        <v>219</v>
      </c>
      <c r="J482" s="28" t="s">
        <v>219</v>
      </c>
    </row>
    <row r="483" spans="1:10" x14ac:dyDescent="0.35">
      <c r="A483" s="27" t="str">
        <f t="shared" si="14"/>
        <v>LR</v>
      </c>
      <c r="B483" s="27" t="str">
        <f t="shared" si="15"/>
        <v>7392B</v>
      </c>
      <c r="C483" s="28" t="s">
        <v>1160</v>
      </c>
      <c r="D483" s="28" t="s">
        <v>1161</v>
      </c>
      <c r="E483" s="29">
        <v>44621</v>
      </c>
      <c r="F483" s="30"/>
      <c r="G483" s="29">
        <v>44635.361701388887</v>
      </c>
      <c r="H483" s="28" t="s">
        <v>214</v>
      </c>
      <c r="I483" s="28" t="s">
        <v>226</v>
      </c>
      <c r="J483" s="28" t="s">
        <v>216</v>
      </c>
    </row>
    <row r="484" spans="1:10" x14ac:dyDescent="0.35">
      <c r="A484" s="27" t="str">
        <f t="shared" si="14"/>
        <v>CI</v>
      </c>
      <c r="B484" s="27" t="str">
        <f t="shared" si="15"/>
        <v>7429A</v>
      </c>
      <c r="C484" s="28" t="s">
        <v>1162</v>
      </c>
      <c r="D484" s="28" t="s">
        <v>1163</v>
      </c>
      <c r="E484" s="29">
        <v>44621</v>
      </c>
      <c r="F484" s="30"/>
      <c r="G484" s="29">
        <v>44634.533391203702</v>
      </c>
      <c r="H484" s="28" t="s">
        <v>214</v>
      </c>
      <c r="I484" s="28" t="s">
        <v>226</v>
      </c>
      <c r="J484" s="28" t="s">
        <v>216</v>
      </c>
    </row>
    <row r="485" spans="1:10" x14ac:dyDescent="0.35">
      <c r="A485" s="27" t="str">
        <f t="shared" si="14"/>
        <v>DA</v>
      </c>
      <c r="B485" s="27" t="str">
        <f t="shared" si="15"/>
        <v>6919C</v>
      </c>
      <c r="C485" s="28" t="s">
        <v>1164</v>
      </c>
      <c r="D485" s="28" t="s">
        <v>1165</v>
      </c>
      <c r="E485" s="29">
        <v>44621</v>
      </c>
      <c r="F485" s="30"/>
      <c r="G485" s="29">
        <v>44631.689155092594</v>
      </c>
      <c r="H485" s="28" t="s">
        <v>219</v>
      </c>
      <c r="I485" s="28" t="s">
        <v>219</v>
      </c>
      <c r="J485" s="28" t="s">
        <v>219</v>
      </c>
    </row>
    <row r="486" spans="1:10" x14ac:dyDescent="0.35">
      <c r="A486" s="27" t="str">
        <f t="shared" si="14"/>
        <v>CI</v>
      </c>
      <c r="B486" s="27" t="str">
        <f t="shared" si="15"/>
        <v>7428A</v>
      </c>
      <c r="C486" s="28" t="s">
        <v>1166</v>
      </c>
      <c r="D486" s="28" t="s">
        <v>1167</v>
      </c>
      <c r="E486" s="29">
        <v>44621</v>
      </c>
      <c r="F486" s="30"/>
      <c r="G486" s="29">
        <v>44631.593310185184</v>
      </c>
      <c r="H486" s="28" t="s">
        <v>214</v>
      </c>
      <c r="I486" s="28" t="s">
        <v>226</v>
      </c>
      <c r="J486" s="28" t="s">
        <v>216</v>
      </c>
    </row>
    <row r="487" spans="1:10" x14ac:dyDescent="0.35">
      <c r="A487" s="27" t="str">
        <f t="shared" si="14"/>
        <v>CI</v>
      </c>
      <c r="B487" s="27" t="str">
        <f t="shared" si="15"/>
        <v>7427A</v>
      </c>
      <c r="C487" s="28" t="s">
        <v>1168</v>
      </c>
      <c r="D487" s="28" t="s">
        <v>1169</v>
      </c>
      <c r="E487" s="29">
        <v>44621</v>
      </c>
      <c r="F487" s="30"/>
      <c r="G487" s="29">
        <v>44631.537766203706</v>
      </c>
      <c r="H487" s="28" t="s">
        <v>214</v>
      </c>
      <c r="I487" s="28" t="s">
        <v>226</v>
      </c>
      <c r="J487" s="28" t="s">
        <v>216</v>
      </c>
    </row>
    <row r="488" spans="1:10" x14ac:dyDescent="0.35">
      <c r="A488" s="27" t="str">
        <f t="shared" si="14"/>
        <v>DA</v>
      </c>
      <c r="B488" s="27" t="str">
        <f t="shared" si="15"/>
        <v>7426Z</v>
      </c>
      <c r="C488" s="28" t="s">
        <v>1170</v>
      </c>
      <c r="D488" s="28" t="s">
        <v>1171</v>
      </c>
      <c r="E488" s="29">
        <v>44621</v>
      </c>
      <c r="F488" s="30"/>
      <c r="G488" s="29">
        <v>44630.410555555558</v>
      </c>
      <c r="H488" s="28" t="s">
        <v>219</v>
      </c>
      <c r="I488" s="28" t="s">
        <v>219</v>
      </c>
      <c r="J488" s="28" t="s">
        <v>219</v>
      </c>
    </row>
    <row r="489" spans="1:10" x14ac:dyDescent="0.35">
      <c r="A489" s="27" t="str">
        <f t="shared" si="14"/>
        <v>BT</v>
      </c>
      <c r="B489" s="27" t="str">
        <f t="shared" si="15"/>
        <v>7425A</v>
      </c>
      <c r="C489" s="28" t="s">
        <v>1172</v>
      </c>
      <c r="D489" s="28" t="s">
        <v>1173</v>
      </c>
      <c r="E489" s="29">
        <v>44621</v>
      </c>
      <c r="F489" s="31"/>
      <c r="G489" s="29">
        <v>44629.627106481479</v>
      </c>
      <c r="H489" s="28" t="s">
        <v>214</v>
      </c>
      <c r="I489" s="28" t="s">
        <v>261</v>
      </c>
      <c r="J489" s="28" t="s">
        <v>262</v>
      </c>
    </row>
    <row r="490" spans="1:10" x14ac:dyDescent="0.35">
      <c r="A490" s="27" t="str">
        <f t="shared" si="14"/>
        <v>DA</v>
      </c>
      <c r="B490" s="27" t="str">
        <f t="shared" si="15"/>
        <v>7424Z</v>
      </c>
      <c r="C490" s="28" t="s">
        <v>1174</v>
      </c>
      <c r="D490" s="28" t="s">
        <v>1175</v>
      </c>
      <c r="E490" s="29">
        <v>44621</v>
      </c>
      <c r="F490" s="30"/>
      <c r="G490" s="29">
        <v>44629.522546296299</v>
      </c>
      <c r="H490" s="28" t="s">
        <v>219</v>
      </c>
      <c r="I490" s="28" t="s">
        <v>219</v>
      </c>
      <c r="J490" s="28" t="s">
        <v>219</v>
      </c>
    </row>
    <row r="491" spans="1:10" x14ac:dyDescent="0.35">
      <c r="A491" s="27" t="str">
        <f t="shared" si="14"/>
        <v>DA</v>
      </c>
      <c r="B491" s="27" t="str">
        <f t="shared" si="15"/>
        <v>7234A</v>
      </c>
      <c r="C491" s="28" t="s">
        <v>1176</v>
      </c>
      <c r="D491" s="28" t="s">
        <v>1177</v>
      </c>
      <c r="E491" s="29">
        <v>44621</v>
      </c>
      <c r="F491" s="30"/>
      <c r="G491" s="29">
        <v>44628.602708333332</v>
      </c>
      <c r="H491" s="28" t="s">
        <v>219</v>
      </c>
      <c r="I491" s="28" t="s">
        <v>219</v>
      </c>
      <c r="J491" s="28" t="s">
        <v>219</v>
      </c>
    </row>
    <row r="492" spans="1:10" x14ac:dyDescent="0.35">
      <c r="A492" s="27" t="str">
        <f t="shared" si="14"/>
        <v>BT</v>
      </c>
      <c r="B492" s="27" t="str">
        <f t="shared" si="15"/>
        <v>7423A</v>
      </c>
      <c r="C492" s="28" t="s">
        <v>1178</v>
      </c>
      <c r="D492" s="28" t="s">
        <v>1179</v>
      </c>
      <c r="E492" s="29">
        <v>44621</v>
      </c>
      <c r="F492" s="30"/>
      <c r="G492" s="29">
        <v>44628.576886574076</v>
      </c>
      <c r="H492" s="28" t="s">
        <v>214</v>
      </c>
      <c r="I492" s="28" t="s">
        <v>261</v>
      </c>
      <c r="J492" s="28" t="s">
        <v>262</v>
      </c>
    </row>
    <row r="493" spans="1:10" x14ac:dyDescent="0.35">
      <c r="A493" s="27" t="str">
        <f t="shared" si="14"/>
        <v>DA</v>
      </c>
      <c r="B493" s="27" t="str">
        <f t="shared" si="15"/>
        <v>7037B</v>
      </c>
      <c r="C493" s="28" t="s">
        <v>1180</v>
      </c>
      <c r="D493" s="28" t="s">
        <v>1181</v>
      </c>
      <c r="E493" s="29">
        <v>44621</v>
      </c>
      <c r="F493" s="30"/>
      <c r="G493" s="29">
        <v>44627.697847222225</v>
      </c>
      <c r="H493" s="28" t="s">
        <v>219</v>
      </c>
      <c r="I493" s="28" t="s">
        <v>219</v>
      </c>
      <c r="J493" s="28" t="s">
        <v>219</v>
      </c>
    </row>
    <row r="494" spans="1:10" x14ac:dyDescent="0.35">
      <c r="A494" s="27" t="str">
        <f t="shared" si="14"/>
        <v>DA</v>
      </c>
      <c r="B494" s="27" t="str">
        <f t="shared" si="15"/>
        <v>7037A</v>
      </c>
      <c r="C494" s="28" t="s">
        <v>1182</v>
      </c>
      <c r="D494" s="28" t="s">
        <v>1181</v>
      </c>
      <c r="E494" s="29">
        <v>44621</v>
      </c>
      <c r="F494" s="30"/>
      <c r="G494" s="29">
        <v>44627.683425925927</v>
      </c>
      <c r="H494" s="28" t="s">
        <v>219</v>
      </c>
      <c r="I494" s="28" t="s">
        <v>219</v>
      </c>
      <c r="J494" s="28" t="s">
        <v>219</v>
      </c>
    </row>
    <row r="495" spans="1:10" x14ac:dyDescent="0.35">
      <c r="A495" s="27" t="str">
        <f t="shared" si="14"/>
        <v>DA</v>
      </c>
      <c r="B495" s="27" t="str">
        <f t="shared" si="15"/>
        <v>4623F</v>
      </c>
      <c r="C495" s="28" t="s">
        <v>1183</v>
      </c>
      <c r="D495" s="28" t="s">
        <v>1184</v>
      </c>
      <c r="E495" s="29">
        <v>44621</v>
      </c>
      <c r="F495" s="30"/>
      <c r="G495" s="29">
        <v>44624.414687500001</v>
      </c>
      <c r="H495" s="28" t="s">
        <v>394</v>
      </c>
      <c r="I495" s="28" t="s">
        <v>1185</v>
      </c>
      <c r="J495" s="28" t="s">
        <v>216</v>
      </c>
    </row>
    <row r="496" spans="1:10" x14ac:dyDescent="0.35">
      <c r="A496" s="27" t="str">
        <f t="shared" si="14"/>
        <v>AM</v>
      </c>
      <c r="B496" s="27" t="str">
        <f t="shared" si="15"/>
        <v>7422A</v>
      </c>
      <c r="C496" s="28" t="s">
        <v>1186</v>
      </c>
      <c r="D496" s="28" t="s">
        <v>1187</v>
      </c>
      <c r="E496" s="29">
        <v>44621</v>
      </c>
      <c r="F496" s="30"/>
      <c r="G496" s="29">
        <v>44623.529942129629</v>
      </c>
      <c r="H496" s="28" t="s">
        <v>394</v>
      </c>
      <c r="I496" s="28" t="s">
        <v>1188</v>
      </c>
      <c r="J496" s="28" t="s">
        <v>385</v>
      </c>
    </row>
    <row r="497" spans="1:10" x14ac:dyDescent="0.35">
      <c r="A497" s="27" t="str">
        <f t="shared" si="14"/>
        <v>DA</v>
      </c>
      <c r="B497" s="27" t="str">
        <f t="shared" si="15"/>
        <v>7421Z</v>
      </c>
      <c r="C497" s="28" t="s">
        <v>1189</v>
      </c>
      <c r="D497" s="28" t="s">
        <v>1190</v>
      </c>
      <c r="E497" s="29">
        <v>44621</v>
      </c>
      <c r="F497" s="30"/>
      <c r="G497" s="29">
        <v>44623.524131944447</v>
      </c>
      <c r="H497" s="28" t="s">
        <v>219</v>
      </c>
      <c r="I497" s="28" t="s">
        <v>219</v>
      </c>
      <c r="J497" s="28" t="s">
        <v>219</v>
      </c>
    </row>
    <row r="498" spans="1:10" x14ac:dyDescent="0.35">
      <c r="A498" s="27" t="str">
        <f t="shared" si="14"/>
        <v>AM</v>
      </c>
      <c r="B498" s="27" t="str">
        <f t="shared" si="15"/>
        <v>7420A</v>
      </c>
      <c r="C498" s="28" t="s">
        <v>1191</v>
      </c>
      <c r="D498" s="28" t="s">
        <v>1192</v>
      </c>
      <c r="E498" s="29">
        <v>44621</v>
      </c>
      <c r="F498" s="30"/>
      <c r="G498" s="29">
        <v>44622.411296296297</v>
      </c>
      <c r="H498" s="28" t="s">
        <v>394</v>
      </c>
      <c r="I498" s="28" t="s">
        <v>1193</v>
      </c>
      <c r="J498" s="28" t="s">
        <v>385</v>
      </c>
    </row>
    <row r="499" spans="1:10" x14ac:dyDescent="0.35">
      <c r="A499" s="27" t="str">
        <f t="shared" si="14"/>
        <v>DA</v>
      </c>
      <c r="B499" s="27" t="str">
        <f t="shared" si="15"/>
        <v>7419Z</v>
      </c>
      <c r="C499" s="28" t="s">
        <v>1194</v>
      </c>
      <c r="D499" s="28" t="s">
        <v>1195</v>
      </c>
      <c r="E499" s="29">
        <v>44621</v>
      </c>
      <c r="F499" s="30"/>
      <c r="G499" s="29">
        <v>44622.406967592593</v>
      </c>
      <c r="H499" s="28" t="s">
        <v>219</v>
      </c>
      <c r="I499" s="28" t="s">
        <v>219</v>
      </c>
      <c r="J499" s="28" t="s">
        <v>219</v>
      </c>
    </row>
    <row r="500" spans="1:10" x14ac:dyDescent="0.35">
      <c r="A500" s="27" t="str">
        <f t="shared" si="14"/>
        <v>LR</v>
      </c>
      <c r="B500" s="27" t="str">
        <f t="shared" si="15"/>
        <v>7175C</v>
      </c>
      <c r="C500" s="28" t="s">
        <v>1196</v>
      </c>
      <c r="D500" s="28" t="s">
        <v>1197</v>
      </c>
      <c r="E500" s="29">
        <v>44621</v>
      </c>
      <c r="F500" s="31"/>
      <c r="G500" s="29">
        <v>44621.522731481484</v>
      </c>
      <c r="H500" s="28" t="s">
        <v>214</v>
      </c>
      <c r="I500" s="28" t="s">
        <v>226</v>
      </c>
      <c r="J500" s="28" t="s">
        <v>216</v>
      </c>
    </row>
    <row r="501" spans="1:10" x14ac:dyDescent="0.35">
      <c r="A501" s="27" t="str">
        <f t="shared" si="14"/>
        <v>LL</v>
      </c>
      <c r="B501" s="27" t="str">
        <f t="shared" si="15"/>
        <v>7175C</v>
      </c>
      <c r="C501" s="28" t="s">
        <v>1198</v>
      </c>
      <c r="D501" s="28" t="s">
        <v>1197</v>
      </c>
      <c r="E501" s="29">
        <v>44621</v>
      </c>
      <c r="F501" s="30"/>
      <c r="G501" s="29">
        <v>44621.522256944445</v>
      </c>
      <c r="H501" s="28" t="s">
        <v>214</v>
      </c>
      <c r="I501" s="28" t="s">
        <v>226</v>
      </c>
      <c r="J501" s="28" t="s">
        <v>216</v>
      </c>
    </row>
    <row r="502" spans="1:10" x14ac:dyDescent="0.35">
      <c r="A502" s="27" t="str">
        <f t="shared" si="14"/>
        <v>CI</v>
      </c>
      <c r="B502" s="27" t="str">
        <f t="shared" si="15"/>
        <v>7175C</v>
      </c>
      <c r="C502" s="28" t="s">
        <v>1199</v>
      </c>
      <c r="D502" s="28" t="s">
        <v>1200</v>
      </c>
      <c r="E502" s="29">
        <v>44621</v>
      </c>
      <c r="F502" s="30"/>
      <c r="G502" s="29">
        <v>44621.521782407406</v>
      </c>
      <c r="H502" s="28" t="s">
        <v>214</v>
      </c>
      <c r="I502" s="28" t="s">
        <v>226</v>
      </c>
      <c r="J502" s="28" t="s">
        <v>216</v>
      </c>
    </row>
    <row r="503" spans="1:10" x14ac:dyDescent="0.35">
      <c r="A503" s="27" t="str">
        <f t="shared" si="14"/>
        <v>CR</v>
      </c>
      <c r="B503" s="27" t="str">
        <f t="shared" si="15"/>
        <v>7175C</v>
      </c>
      <c r="C503" s="28" t="s">
        <v>1201</v>
      </c>
      <c r="D503" s="28" t="s">
        <v>1202</v>
      </c>
      <c r="E503" s="29">
        <v>44621</v>
      </c>
      <c r="F503" s="30"/>
      <c r="G503" s="29">
        <v>44621.521782407406</v>
      </c>
      <c r="H503" s="28" t="s">
        <v>214</v>
      </c>
      <c r="I503" s="28" t="s">
        <v>226</v>
      </c>
      <c r="J503" s="28" t="s">
        <v>216</v>
      </c>
    </row>
    <row r="504" spans="1:10" x14ac:dyDescent="0.35">
      <c r="A504" s="27" t="str">
        <f t="shared" si="14"/>
        <v>CI</v>
      </c>
      <c r="B504" s="27" t="str">
        <f t="shared" si="15"/>
        <v>7175B</v>
      </c>
      <c r="C504" s="28" t="s">
        <v>1203</v>
      </c>
      <c r="D504" s="28" t="s">
        <v>1204</v>
      </c>
      <c r="E504" s="29">
        <v>44621</v>
      </c>
      <c r="F504" s="30"/>
      <c r="G504" s="29">
        <v>44621.518020833333</v>
      </c>
      <c r="H504" s="28" t="s">
        <v>214</v>
      </c>
      <c r="I504" s="28" t="s">
        <v>226</v>
      </c>
      <c r="J504" s="28" t="s">
        <v>216</v>
      </c>
    </row>
    <row r="505" spans="1:10" x14ac:dyDescent="0.35">
      <c r="A505" s="27" t="str">
        <f t="shared" si="14"/>
        <v>CR</v>
      </c>
      <c r="B505" s="27" t="str">
        <f t="shared" si="15"/>
        <v>7175B</v>
      </c>
      <c r="C505" s="28" t="s">
        <v>1205</v>
      </c>
      <c r="D505" s="28" t="s">
        <v>1206</v>
      </c>
      <c r="E505" s="29">
        <v>44621</v>
      </c>
      <c r="F505" s="30"/>
      <c r="G505" s="29">
        <v>44621.518020833333</v>
      </c>
      <c r="H505" s="28" t="s">
        <v>214</v>
      </c>
      <c r="I505" s="28" t="s">
        <v>226</v>
      </c>
      <c r="J505" s="28" t="s">
        <v>216</v>
      </c>
    </row>
    <row r="506" spans="1:10" x14ac:dyDescent="0.35">
      <c r="A506" s="27" t="str">
        <f t="shared" si="14"/>
        <v>LL</v>
      </c>
      <c r="B506" s="27" t="str">
        <f t="shared" si="15"/>
        <v>7175B</v>
      </c>
      <c r="C506" s="28" t="s">
        <v>1207</v>
      </c>
      <c r="D506" s="28" t="s">
        <v>1208</v>
      </c>
      <c r="E506" s="29">
        <v>44621</v>
      </c>
      <c r="F506" s="30"/>
      <c r="G506" s="29">
        <v>44621.518020833333</v>
      </c>
      <c r="H506" s="28" t="s">
        <v>214</v>
      </c>
      <c r="I506" s="28" t="s">
        <v>226</v>
      </c>
      <c r="J506" s="28" t="s">
        <v>216</v>
      </c>
    </row>
    <row r="507" spans="1:10" x14ac:dyDescent="0.35">
      <c r="A507" s="27" t="str">
        <f t="shared" si="14"/>
        <v>LR</v>
      </c>
      <c r="B507" s="27" t="str">
        <f t="shared" si="15"/>
        <v>7175B</v>
      </c>
      <c r="C507" s="28" t="s">
        <v>1209</v>
      </c>
      <c r="D507" s="28" t="s">
        <v>1208</v>
      </c>
      <c r="E507" s="29">
        <v>44621</v>
      </c>
      <c r="F507" s="30"/>
      <c r="G507" s="29">
        <v>44621.518020833333</v>
      </c>
      <c r="H507" s="28" t="s">
        <v>214</v>
      </c>
      <c r="I507" s="28" t="s">
        <v>226</v>
      </c>
      <c r="J507" s="28" t="s">
        <v>216</v>
      </c>
    </row>
    <row r="508" spans="1:10" x14ac:dyDescent="0.35">
      <c r="A508" s="27" t="str">
        <f t="shared" si="14"/>
        <v>RE</v>
      </c>
      <c r="B508" s="27" t="str">
        <f t="shared" si="15"/>
        <v>8736A</v>
      </c>
      <c r="C508" s="28" t="s">
        <v>1210</v>
      </c>
      <c r="D508" s="28" t="s">
        <v>1211</v>
      </c>
      <c r="E508" s="29">
        <v>44593</v>
      </c>
      <c r="F508" s="30"/>
      <c r="G508" s="29">
        <v>44620.682939814818</v>
      </c>
      <c r="H508" s="28" t="s">
        <v>219</v>
      </c>
      <c r="I508" s="28" t="s">
        <v>219</v>
      </c>
      <c r="J508" s="28" t="s">
        <v>219</v>
      </c>
    </row>
    <row r="509" spans="1:10" x14ac:dyDescent="0.35">
      <c r="A509" s="27" t="str">
        <f t="shared" si="14"/>
        <v>BT</v>
      </c>
      <c r="B509" s="27" t="str">
        <f t="shared" si="15"/>
        <v>7381A</v>
      </c>
      <c r="C509" s="28" t="s">
        <v>1212</v>
      </c>
      <c r="D509" s="28" t="s">
        <v>1213</v>
      </c>
      <c r="E509" s="29">
        <v>44593</v>
      </c>
      <c r="F509" s="30"/>
      <c r="G509" s="29">
        <v>44620.650682870371</v>
      </c>
      <c r="H509" s="28" t="s">
        <v>214</v>
      </c>
      <c r="I509" s="28" t="s">
        <v>261</v>
      </c>
      <c r="J509" s="28" t="s">
        <v>262</v>
      </c>
    </row>
    <row r="510" spans="1:10" x14ac:dyDescent="0.35">
      <c r="A510" s="27" t="str">
        <f t="shared" si="14"/>
        <v>CB</v>
      </c>
      <c r="B510" s="27" t="str">
        <f t="shared" si="15"/>
        <v>6353Q</v>
      </c>
      <c r="C510" s="28" t="s">
        <v>1214</v>
      </c>
      <c r="D510" s="28" t="s">
        <v>1215</v>
      </c>
      <c r="E510" s="29">
        <v>44593</v>
      </c>
      <c r="F510" s="31"/>
      <c r="G510" s="29">
        <v>44620.546458333331</v>
      </c>
      <c r="H510" s="28" t="s">
        <v>214</v>
      </c>
      <c r="I510" s="28" t="s">
        <v>867</v>
      </c>
      <c r="J510" s="28" t="s">
        <v>216</v>
      </c>
    </row>
    <row r="511" spans="1:10" x14ac:dyDescent="0.35">
      <c r="A511" s="27" t="str">
        <f t="shared" si="14"/>
        <v>CB</v>
      </c>
      <c r="B511" s="27" t="str">
        <f t="shared" si="15"/>
        <v>6353P</v>
      </c>
      <c r="C511" s="28" t="s">
        <v>1216</v>
      </c>
      <c r="D511" s="28" t="s">
        <v>1217</v>
      </c>
      <c r="E511" s="29">
        <v>44593</v>
      </c>
      <c r="F511" s="30"/>
      <c r="G511" s="29">
        <v>44620.54519675926</v>
      </c>
      <c r="H511" s="28" t="s">
        <v>214</v>
      </c>
      <c r="I511" s="28" t="s">
        <v>867</v>
      </c>
      <c r="J511" s="28" t="s">
        <v>216</v>
      </c>
    </row>
    <row r="512" spans="1:10" x14ac:dyDescent="0.35">
      <c r="A512" s="27" t="str">
        <f t="shared" si="14"/>
        <v>CB</v>
      </c>
      <c r="B512" s="27" t="str">
        <f t="shared" si="15"/>
        <v>6353O</v>
      </c>
      <c r="C512" s="28" t="s">
        <v>1218</v>
      </c>
      <c r="D512" s="28" t="s">
        <v>1219</v>
      </c>
      <c r="E512" s="29">
        <v>44593</v>
      </c>
      <c r="F512" s="30"/>
      <c r="G512" s="29">
        <v>44620.544131944444</v>
      </c>
      <c r="H512" s="28" t="s">
        <v>214</v>
      </c>
      <c r="I512" s="28" t="s">
        <v>867</v>
      </c>
      <c r="J512" s="28" t="s">
        <v>216</v>
      </c>
    </row>
    <row r="513" spans="1:10" x14ac:dyDescent="0.35">
      <c r="A513" s="27" t="str">
        <f t="shared" si="14"/>
        <v>DA</v>
      </c>
      <c r="B513" s="27" t="str">
        <f t="shared" si="15"/>
        <v>3933A</v>
      </c>
      <c r="C513" s="28" t="s">
        <v>1220</v>
      </c>
      <c r="D513" s="28" t="s">
        <v>1221</v>
      </c>
      <c r="E513" s="29">
        <v>44593</v>
      </c>
      <c r="F513" s="30"/>
      <c r="G513" s="29">
        <v>44617.68954861111</v>
      </c>
      <c r="H513" s="28" t="s">
        <v>219</v>
      </c>
      <c r="I513" s="28" t="s">
        <v>219</v>
      </c>
      <c r="J513" s="28" t="s">
        <v>219</v>
      </c>
    </row>
    <row r="514" spans="1:10" x14ac:dyDescent="0.35">
      <c r="A514" s="27" t="str">
        <f t="shared" ref="A514:A577" si="16">LEFT(C514,2)</f>
        <v>DA</v>
      </c>
      <c r="B514" s="27" t="str">
        <f t="shared" ref="B514:B577" si="17">MID(C514,3,5)</f>
        <v>7379A</v>
      </c>
      <c r="C514" s="28" t="s">
        <v>1222</v>
      </c>
      <c r="D514" s="28" t="s">
        <v>1223</v>
      </c>
      <c r="E514" s="29">
        <v>44593</v>
      </c>
      <c r="F514" s="30"/>
      <c r="G514" s="29">
        <v>44617.378645833334</v>
      </c>
      <c r="H514" s="28" t="s">
        <v>219</v>
      </c>
      <c r="I514" s="28" t="s">
        <v>219</v>
      </c>
      <c r="J514" s="28" t="s">
        <v>219</v>
      </c>
    </row>
    <row r="515" spans="1:10" x14ac:dyDescent="0.35">
      <c r="A515" s="27" t="str">
        <f t="shared" si="16"/>
        <v>MV</v>
      </c>
      <c r="B515" s="27" t="str">
        <f t="shared" si="17"/>
        <v>7418B</v>
      </c>
      <c r="C515" s="28" t="s">
        <v>1224</v>
      </c>
      <c r="D515" s="28" t="s">
        <v>1225</v>
      </c>
      <c r="E515" s="29">
        <v>44593</v>
      </c>
      <c r="F515" s="30"/>
      <c r="G515" s="29">
        <v>44615.687291666669</v>
      </c>
      <c r="H515" s="28" t="s">
        <v>214</v>
      </c>
      <c r="I515" s="28" t="s">
        <v>300</v>
      </c>
      <c r="J515" s="28" t="s">
        <v>262</v>
      </c>
    </row>
    <row r="516" spans="1:10" x14ac:dyDescent="0.35">
      <c r="A516" s="27" t="str">
        <f t="shared" si="16"/>
        <v>MV</v>
      </c>
      <c r="B516" s="27" t="str">
        <f t="shared" si="17"/>
        <v>7418C</v>
      </c>
      <c r="C516" s="28" t="s">
        <v>1226</v>
      </c>
      <c r="D516" s="28" t="s">
        <v>1227</v>
      </c>
      <c r="E516" s="29">
        <v>44593</v>
      </c>
      <c r="F516" s="30"/>
      <c r="G516" s="29">
        <v>44615.687291666669</v>
      </c>
      <c r="H516" s="28" t="s">
        <v>214</v>
      </c>
      <c r="I516" s="28" t="s">
        <v>300</v>
      </c>
      <c r="J516" s="28" t="s">
        <v>262</v>
      </c>
    </row>
    <row r="517" spans="1:10" x14ac:dyDescent="0.35">
      <c r="A517" s="27" t="str">
        <f t="shared" si="16"/>
        <v>MV</v>
      </c>
      <c r="B517" s="27" t="str">
        <f t="shared" si="17"/>
        <v>7418D</v>
      </c>
      <c r="C517" s="28" t="s">
        <v>1228</v>
      </c>
      <c r="D517" s="28" t="s">
        <v>1229</v>
      </c>
      <c r="E517" s="29">
        <v>44593</v>
      </c>
      <c r="F517" s="30"/>
      <c r="G517" s="29">
        <v>44615.687291666669</v>
      </c>
      <c r="H517" s="28" t="s">
        <v>214</v>
      </c>
      <c r="I517" s="28" t="s">
        <v>300</v>
      </c>
      <c r="J517" s="28" t="s">
        <v>262</v>
      </c>
    </row>
    <row r="518" spans="1:10" x14ac:dyDescent="0.35">
      <c r="A518" s="27" t="str">
        <f t="shared" si="16"/>
        <v>MV</v>
      </c>
      <c r="B518" s="27" t="str">
        <f t="shared" si="17"/>
        <v>7418E</v>
      </c>
      <c r="C518" s="28" t="s">
        <v>1230</v>
      </c>
      <c r="D518" s="28" t="s">
        <v>1231</v>
      </c>
      <c r="E518" s="29">
        <v>44593</v>
      </c>
      <c r="F518" s="30"/>
      <c r="G518" s="29">
        <v>44615.687291666669</v>
      </c>
      <c r="H518" s="28" t="s">
        <v>214</v>
      </c>
      <c r="I518" s="28" t="s">
        <v>300</v>
      </c>
      <c r="J518" s="28" t="s">
        <v>262</v>
      </c>
    </row>
    <row r="519" spans="1:10" x14ac:dyDescent="0.35">
      <c r="A519" s="27" t="str">
        <f t="shared" si="16"/>
        <v>MV</v>
      </c>
      <c r="B519" s="27" t="str">
        <f t="shared" si="17"/>
        <v>7418A</v>
      </c>
      <c r="C519" s="28" t="s">
        <v>1232</v>
      </c>
      <c r="D519" s="28" t="s">
        <v>1233</v>
      </c>
      <c r="E519" s="29">
        <v>44593</v>
      </c>
      <c r="F519" s="31"/>
      <c r="G519" s="29">
        <v>44615.687280092592</v>
      </c>
      <c r="H519" s="28" t="s">
        <v>214</v>
      </c>
      <c r="I519" s="28" t="s">
        <v>300</v>
      </c>
      <c r="J519" s="28" t="s">
        <v>262</v>
      </c>
    </row>
    <row r="520" spans="1:10" x14ac:dyDescent="0.35">
      <c r="A520" s="27" t="str">
        <f t="shared" si="16"/>
        <v>DA</v>
      </c>
      <c r="B520" s="27" t="str">
        <f t="shared" si="17"/>
        <v>3386J</v>
      </c>
      <c r="C520" s="28" t="s">
        <v>1234</v>
      </c>
      <c r="D520" s="28" t="s">
        <v>1235</v>
      </c>
      <c r="E520" s="29">
        <v>44593</v>
      </c>
      <c r="F520" s="31"/>
      <c r="G520" s="29">
        <v>44610.618622685186</v>
      </c>
      <c r="H520" s="28" t="s">
        <v>219</v>
      </c>
      <c r="I520" s="28" t="s">
        <v>219</v>
      </c>
      <c r="J520" s="28" t="s">
        <v>219</v>
      </c>
    </row>
    <row r="521" spans="1:10" x14ac:dyDescent="0.35">
      <c r="A521" s="27" t="str">
        <f t="shared" si="16"/>
        <v>CI</v>
      </c>
      <c r="B521" s="27" t="str">
        <f t="shared" si="17"/>
        <v>7417A</v>
      </c>
      <c r="C521" s="28" t="s">
        <v>1236</v>
      </c>
      <c r="D521" s="28" t="s">
        <v>1237</v>
      </c>
      <c r="E521" s="29">
        <v>44593</v>
      </c>
      <c r="F521" s="30"/>
      <c r="G521" s="29">
        <v>44610.59814814815</v>
      </c>
      <c r="H521" s="28" t="s">
        <v>214</v>
      </c>
      <c r="I521" s="28" t="s">
        <v>226</v>
      </c>
      <c r="J521" s="28" t="s">
        <v>216</v>
      </c>
    </row>
    <row r="522" spans="1:10" x14ac:dyDescent="0.35">
      <c r="A522" s="27" t="str">
        <f t="shared" si="16"/>
        <v>BR</v>
      </c>
      <c r="B522" s="27" t="str">
        <f t="shared" si="17"/>
        <v>6170B</v>
      </c>
      <c r="C522" s="28" t="s">
        <v>1238</v>
      </c>
      <c r="D522" s="28" t="s">
        <v>1239</v>
      </c>
      <c r="E522" s="29">
        <v>44593</v>
      </c>
      <c r="F522" s="31"/>
      <c r="G522" s="29">
        <v>44610.321273148147</v>
      </c>
      <c r="H522" s="28" t="s">
        <v>214</v>
      </c>
      <c r="I522" s="28" t="s">
        <v>300</v>
      </c>
      <c r="J522" s="28" t="s">
        <v>262</v>
      </c>
    </row>
    <row r="523" spans="1:10" x14ac:dyDescent="0.35">
      <c r="A523" s="27" t="str">
        <f t="shared" si="16"/>
        <v>DR</v>
      </c>
      <c r="B523" s="27" t="str">
        <f t="shared" si="17"/>
        <v>7416A</v>
      </c>
      <c r="C523" s="28" t="s">
        <v>1240</v>
      </c>
      <c r="D523" s="28" t="s">
        <v>1241</v>
      </c>
      <c r="E523" s="29">
        <v>44593</v>
      </c>
      <c r="F523" s="30"/>
      <c r="G523" s="29">
        <v>44608.630289351851</v>
      </c>
      <c r="H523" s="28" t="s">
        <v>219</v>
      </c>
      <c r="I523" s="28" t="s">
        <v>219</v>
      </c>
      <c r="J523" s="28" t="s">
        <v>219</v>
      </c>
    </row>
    <row r="524" spans="1:10" x14ac:dyDescent="0.35">
      <c r="A524" s="27" t="str">
        <f t="shared" si="16"/>
        <v>MV</v>
      </c>
      <c r="B524" s="27" t="str">
        <f t="shared" si="17"/>
        <v>7415C</v>
      </c>
      <c r="C524" s="28" t="s">
        <v>1242</v>
      </c>
      <c r="D524" s="28" t="s">
        <v>1243</v>
      </c>
      <c r="E524" s="29">
        <v>44593</v>
      </c>
      <c r="F524" s="30"/>
      <c r="G524" s="29">
        <v>44607.670081018521</v>
      </c>
      <c r="H524" s="28" t="s">
        <v>214</v>
      </c>
      <c r="I524" s="28" t="s">
        <v>300</v>
      </c>
      <c r="J524" s="28" t="s">
        <v>262</v>
      </c>
    </row>
    <row r="525" spans="1:10" x14ac:dyDescent="0.35">
      <c r="A525" s="27" t="str">
        <f t="shared" si="16"/>
        <v>MV</v>
      </c>
      <c r="B525" s="27" t="str">
        <f t="shared" si="17"/>
        <v>7415D</v>
      </c>
      <c r="C525" s="28" t="s">
        <v>1244</v>
      </c>
      <c r="D525" s="28" t="s">
        <v>1245</v>
      </c>
      <c r="E525" s="29">
        <v>44593</v>
      </c>
      <c r="F525" s="30"/>
      <c r="G525" s="29">
        <v>44607.670081018521</v>
      </c>
      <c r="H525" s="28" t="s">
        <v>214</v>
      </c>
      <c r="I525" s="28" t="s">
        <v>300</v>
      </c>
      <c r="J525" s="28" t="s">
        <v>262</v>
      </c>
    </row>
    <row r="526" spans="1:10" x14ac:dyDescent="0.35">
      <c r="A526" s="27" t="str">
        <f t="shared" si="16"/>
        <v>MV</v>
      </c>
      <c r="B526" s="27" t="str">
        <f t="shared" si="17"/>
        <v>7415E</v>
      </c>
      <c r="C526" s="28" t="s">
        <v>1246</v>
      </c>
      <c r="D526" s="28" t="s">
        <v>1247</v>
      </c>
      <c r="E526" s="29">
        <v>44593</v>
      </c>
      <c r="F526" s="30"/>
      <c r="G526" s="29">
        <v>44607.670081018521</v>
      </c>
      <c r="H526" s="28" t="s">
        <v>214</v>
      </c>
      <c r="I526" s="28" t="s">
        <v>300</v>
      </c>
      <c r="J526" s="28" t="s">
        <v>262</v>
      </c>
    </row>
    <row r="527" spans="1:10" x14ac:dyDescent="0.35">
      <c r="A527" s="27" t="str">
        <f t="shared" si="16"/>
        <v>MV</v>
      </c>
      <c r="B527" s="27" t="str">
        <f t="shared" si="17"/>
        <v>7415B</v>
      </c>
      <c r="C527" s="28" t="s">
        <v>1248</v>
      </c>
      <c r="D527" s="28" t="s">
        <v>1249</v>
      </c>
      <c r="E527" s="29">
        <v>44593</v>
      </c>
      <c r="F527" s="30"/>
      <c r="G527" s="29">
        <v>44607.668530092589</v>
      </c>
      <c r="H527" s="28" t="s">
        <v>214</v>
      </c>
      <c r="I527" s="28" t="s">
        <v>300</v>
      </c>
      <c r="J527" s="28" t="s">
        <v>262</v>
      </c>
    </row>
    <row r="528" spans="1:10" x14ac:dyDescent="0.35">
      <c r="A528" s="27" t="str">
        <f t="shared" si="16"/>
        <v>MV</v>
      </c>
      <c r="B528" s="27" t="str">
        <f t="shared" si="17"/>
        <v>7415A</v>
      </c>
      <c r="C528" s="28" t="s">
        <v>1250</v>
      </c>
      <c r="D528" s="28" t="s">
        <v>1251</v>
      </c>
      <c r="E528" s="29">
        <v>44593</v>
      </c>
      <c r="F528" s="30"/>
      <c r="G528" s="29">
        <v>44607.66611111111</v>
      </c>
      <c r="H528" s="28" t="s">
        <v>214</v>
      </c>
      <c r="I528" s="28" t="s">
        <v>300</v>
      </c>
      <c r="J528" s="28" t="s">
        <v>262</v>
      </c>
    </row>
    <row r="529" spans="1:10" x14ac:dyDescent="0.35">
      <c r="A529" s="27" t="str">
        <f t="shared" si="16"/>
        <v>CI</v>
      </c>
      <c r="B529" s="27" t="str">
        <f t="shared" si="17"/>
        <v>7414A</v>
      </c>
      <c r="C529" s="28" t="s">
        <v>1252</v>
      </c>
      <c r="D529" s="28" t="s">
        <v>1253</v>
      </c>
      <c r="E529" s="29">
        <v>44593</v>
      </c>
      <c r="F529" s="30"/>
      <c r="G529" s="29">
        <v>44607.630740740744</v>
      </c>
      <c r="H529" s="28" t="s">
        <v>214</v>
      </c>
      <c r="I529" s="28" t="s">
        <v>226</v>
      </c>
      <c r="J529" s="28" t="s">
        <v>216</v>
      </c>
    </row>
    <row r="530" spans="1:10" x14ac:dyDescent="0.35">
      <c r="A530" s="27" t="str">
        <f t="shared" si="16"/>
        <v>AW</v>
      </c>
      <c r="B530" s="27" t="str">
        <f t="shared" si="17"/>
        <v>7413A</v>
      </c>
      <c r="C530" s="28" t="s">
        <v>1254</v>
      </c>
      <c r="D530" s="28" t="s">
        <v>1255</v>
      </c>
      <c r="E530" s="32">
        <v>44593</v>
      </c>
      <c r="F530" s="30"/>
      <c r="G530" s="29">
        <v>44606.706331018519</v>
      </c>
      <c r="H530" s="28" t="s">
        <v>394</v>
      </c>
      <c r="I530" s="28" t="s">
        <v>300</v>
      </c>
      <c r="J530" s="28" t="s">
        <v>262</v>
      </c>
    </row>
    <row r="531" spans="1:10" x14ac:dyDescent="0.35">
      <c r="A531" s="27" t="str">
        <f t="shared" si="16"/>
        <v>DA</v>
      </c>
      <c r="B531" s="27" t="str">
        <f t="shared" si="17"/>
        <v>6956A</v>
      </c>
      <c r="C531" s="28" t="s">
        <v>1256</v>
      </c>
      <c r="D531" s="28" t="s">
        <v>1257</v>
      </c>
      <c r="E531" s="29">
        <v>44593</v>
      </c>
      <c r="F531" s="31"/>
      <c r="G531" s="29">
        <v>44606.654351851852</v>
      </c>
      <c r="H531" s="28" t="s">
        <v>219</v>
      </c>
      <c r="I531" s="28" t="s">
        <v>219</v>
      </c>
      <c r="J531" s="28" t="s">
        <v>219</v>
      </c>
    </row>
    <row r="532" spans="1:10" x14ac:dyDescent="0.35">
      <c r="A532" s="27" t="str">
        <f t="shared" si="16"/>
        <v>MV</v>
      </c>
      <c r="B532" s="27" t="str">
        <f t="shared" si="17"/>
        <v>7412A</v>
      </c>
      <c r="C532" s="28" t="s">
        <v>1258</v>
      </c>
      <c r="D532" s="28" t="s">
        <v>1259</v>
      </c>
      <c r="E532" s="29">
        <v>44593</v>
      </c>
      <c r="F532" s="30"/>
      <c r="G532" s="29">
        <v>44606.647581018522</v>
      </c>
      <c r="H532" s="28" t="s">
        <v>214</v>
      </c>
      <c r="I532" s="28" t="s">
        <v>300</v>
      </c>
      <c r="J532" s="28" t="s">
        <v>262</v>
      </c>
    </row>
    <row r="533" spans="1:10" x14ac:dyDescent="0.35">
      <c r="A533" s="27" t="str">
        <f t="shared" si="16"/>
        <v>MV</v>
      </c>
      <c r="B533" s="27" t="str">
        <f t="shared" si="17"/>
        <v>7412B</v>
      </c>
      <c r="C533" s="28" t="s">
        <v>1260</v>
      </c>
      <c r="D533" s="28" t="s">
        <v>1261</v>
      </c>
      <c r="E533" s="29">
        <v>44593</v>
      </c>
      <c r="F533" s="30"/>
      <c r="G533" s="29">
        <v>44606.647581018522</v>
      </c>
      <c r="H533" s="28" t="s">
        <v>214</v>
      </c>
      <c r="I533" s="28" t="s">
        <v>300</v>
      </c>
      <c r="J533" s="28" t="s">
        <v>262</v>
      </c>
    </row>
    <row r="534" spans="1:10" x14ac:dyDescent="0.35">
      <c r="A534" s="27" t="str">
        <f t="shared" si="16"/>
        <v>MV</v>
      </c>
      <c r="B534" s="27" t="str">
        <f t="shared" si="17"/>
        <v>7412C</v>
      </c>
      <c r="C534" s="28" t="s">
        <v>1262</v>
      </c>
      <c r="D534" s="28" t="s">
        <v>1263</v>
      </c>
      <c r="E534" s="29">
        <v>44593</v>
      </c>
      <c r="F534" s="31"/>
      <c r="G534" s="29">
        <v>44606.647581018522</v>
      </c>
      <c r="H534" s="28" t="s">
        <v>214</v>
      </c>
      <c r="I534" s="28" t="s">
        <v>300</v>
      </c>
      <c r="J534" s="28" t="s">
        <v>262</v>
      </c>
    </row>
    <row r="535" spans="1:10" x14ac:dyDescent="0.35">
      <c r="A535" s="27" t="str">
        <f t="shared" si="16"/>
        <v>MV</v>
      </c>
      <c r="B535" s="27" t="str">
        <f t="shared" si="17"/>
        <v>7412D</v>
      </c>
      <c r="C535" s="28" t="s">
        <v>1264</v>
      </c>
      <c r="D535" s="28" t="s">
        <v>1265</v>
      </c>
      <c r="E535" s="29">
        <v>44593</v>
      </c>
      <c r="F535" s="31"/>
      <c r="G535" s="29">
        <v>44606.647581018522</v>
      </c>
      <c r="H535" s="28" t="s">
        <v>214</v>
      </c>
      <c r="I535" s="28" t="s">
        <v>300</v>
      </c>
      <c r="J535" s="28" t="s">
        <v>262</v>
      </c>
    </row>
    <row r="536" spans="1:10" x14ac:dyDescent="0.35">
      <c r="A536" s="27" t="str">
        <f t="shared" si="16"/>
        <v>MV</v>
      </c>
      <c r="B536" s="27" t="str">
        <f t="shared" si="17"/>
        <v>7412E</v>
      </c>
      <c r="C536" s="28" t="s">
        <v>1266</v>
      </c>
      <c r="D536" s="28" t="s">
        <v>1267</v>
      </c>
      <c r="E536" s="29">
        <v>44593</v>
      </c>
      <c r="F536" s="30"/>
      <c r="G536" s="29">
        <v>44606.647581018522</v>
      </c>
      <c r="H536" s="28" t="s">
        <v>214</v>
      </c>
      <c r="I536" s="28" t="s">
        <v>300</v>
      </c>
      <c r="J536" s="28" t="s">
        <v>262</v>
      </c>
    </row>
    <row r="537" spans="1:10" x14ac:dyDescent="0.35">
      <c r="A537" s="27" t="str">
        <f t="shared" si="16"/>
        <v>MV</v>
      </c>
      <c r="B537" s="27" t="str">
        <f t="shared" si="17"/>
        <v>7411D</v>
      </c>
      <c r="C537" s="28" t="s">
        <v>1268</v>
      </c>
      <c r="D537" s="28" t="s">
        <v>1269</v>
      </c>
      <c r="E537" s="29">
        <v>44593</v>
      </c>
      <c r="F537" s="31"/>
      <c r="G537" s="29">
        <v>44606.630428240744</v>
      </c>
      <c r="H537" s="28" t="s">
        <v>214</v>
      </c>
      <c r="I537" s="28" t="s">
        <v>300</v>
      </c>
      <c r="J537" s="28" t="s">
        <v>262</v>
      </c>
    </row>
    <row r="538" spans="1:10" x14ac:dyDescent="0.35">
      <c r="A538" s="27" t="str">
        <f t="shared" si="16"/>
        <v>MV</v>
      </c>
      <c r="B538" s="27" t="str">
        <f t="shared" si="17"/>
        <v>7411C</v>
      </c>
      <c r="C538" s="28" t="s">
        <v>1270</v>
      </c>
      <c r="D538" s="28" t="s">
        <v>1271</v>
      </c>
      <c r="E538" s="29">
        <v>44593</v>
      </c>
      <c r="F538" s="30"/>
      <c r="G538" s="29">
        <v>44606.629664351851</v>
      </c>
      <c r="H538" s="28" t="s">
        <v>214</v>
      </c>
      <c r="I538" s="28" t="s">
        <v>300</v>
      </c>
      <c r="J538" s="28" t="s">
        <v>262</v>
      </c>
    </row>
    <row r="539" spans="1:10" x14ac:dyDescent="0.35">
      <c r="A539" s="27" t="str">
        <f t="shared" si="16"/>
        <v>MV</v>
      </c>
      <c r="B539" s="27" t="str">
        <f t="shared" si="17"/>
        <v>7411A</v>
      </c>
      <c r="C539" s="28" t="s">
        <v>1272</v>
      </c>
      <c r="D539" s="28" t="s">
        <v>1273</v>
      </c>
      <c r="E539" s="29">
        <v>44593</v>
      </c>
      <c r="F539" s="30"/>
      <c r="G539" s="29">
        <v>44606.629050925927</v>
      </c>
      <c r="H539" s="28" t="s">
        <v>214</v>
      </c>
      <c r="I539" s="28" t="s">
        <v>300</v>
      </c>
      <c r="J539" s="28" t="s">
        <v>262</v>
      </c>
    </row>
    <row r="540" spans="1:10" x14ac:dyDescent="0.35">
      <c r="A540" s="27" t="str">
        <f t="shared" si="16"/>
        <v>MV</v>
      </c>
      <c r="B540" s="27" t="str">
        <f t="shared" si="17"/>
        <v>7411B</v>
      </c>
      <c r="C540" s="28" t="s">
        <v>1274</v>
      </c>
      <c r="D540" s="28" t="s">
        <v>1275</v>
      </c>
      <c r="E540" s="29">
        <v>44593</v>
      </c>
      <c r="F540" s="31"/>
      <c r="G540" s="29">
        <v>44606.629050925927</v>
      </c>
      <c r="H540" s="28" t="s">
        <v>214</v>
      </c>
      <c r="I540" s="28" t="s">
        <v>300</v>
      </c>
      <c r="J540" s="28" t="s">
        <v>262</v>
      </c>
    </row>
    <row r="541" spans="1:10" x14ac:dyDescent="0.35">
      <c r="A541" s="27" t="str">
        <f t="shared" si="16"/>
        <v>MV</v>
      </c>
      <c r="B541" s="27" t="str">
        <f t="shared" si="17"/>
        <v>7410A</v>
      </c>
      <c r="C541" s="28" t="s">
        <v>1276</v>
      </c>
      <c r="D541" s="28" t="s">
        <v>1277</v>
      </c>
      <c r="E541" s="29">
        <v>44593</v>
      </c>
      <c r="F541" s="31"/>
      <c r="G541" s="29">
        <v>44606.602870370371</v>
      </c>
      <c r="H541" s="28" t="s">
        <v>214</v>
      </c>
      <c r="I541" s="28" t="s">
        <v>300</v>
      </c>
      <c r="J541" s="28" t="s">
        <v>262</v>
      </c>
    </row>
    <row r="542" spans="1:10" x14ac:dyDescent="0.35">
      <c r="A542" s="27" t="str">
        <f t="shared" si="16"/>
        <v>MV</v>
      </c>
      <c r="B542" s="27" t="str">
        <f t="shared" si="17"/>
        <v>7410B</v>
      </c>
      <c r="C542" s="28" t="s">
        <v>1278</v>
      </c>
      <c r="D542" s="28" t="s">
        <v>1279</v>
      </c>
      <c r="E542" s="29">
        <v>44593</v>
      </c>
      <c r="F542" s="30"/>
      <c r="G542" s="29">
        <v>44606.602870370371</v>
      </c>
      <c r="H542" s="28" t="s">
        <v>214</v>
      </c>
      <c r="I542" s="28" t="s">
        <v>300</v>
      </c>
      <c r="J542" s="28" t="s">
        <v>262</v>
      </c>
    </row>
    <row r="543" spans="1:10" x14ac:dyDescent="0.35">
      <c r="A543" s="27" t="str">
        <f t="shared" si="16"/>
        <v>MV</v>
      </c>
      <c r="B543" s="27" t="str">
        <f t="shared" si="17"/>
        <v>7410C</v>
      </c>
      <c r="C543" s="28" t="s">
        <v>1280</v>
      </c>
      <c r="D543" s="28" t="s">
        <v>1281</v>
      </c>
      <c r="E543" s="29">
        <v>44593</v>
      </c>
      <c r="F543" s="30"/>
      <c r="G543" s="29">
        <v>44606.602870370371</v>
      </c>
      <c r="H543" s="28" t="s">
        <v>214</v>
      </c>
      <c r="I543" s="28" t="s">
        <v>300</v>
      </c>
      <c r="J543" s="28" t="s">
        <v>262</v>
      </c>
    </row>
    <row r="544" spans="1:10" x14ac:dyDescent="0.35">
      <c r="A544" s="27" t="str">
        <f t="shared" si="16"/>
        <v>MV</v>
      </c>
      <c r="B544" s="27" t="str">
        <f t="shared" si="17"/>
        <v>7410D</v>
      </c>
      <c r="C544" s="28" t="s">
        <v>1282</v>
      </c>
      <c r="D544" s="28" t="s">
        <v>1283</v>
      </c>
      <c r="E544" s="29">
        <v>44593</v>
      </c>
      <c r="F544" s="30"/>
      <c r="G544" s="29">
        <v>44606.602870370371</v>
      </c>
      <c r="H544" s="28" t="s">
        <v>214</v>
      </c>
      <c r="I544" s="28" t="s">
        <v>300</v>
      </c>
      <c r="J544" s="28" t="s">
        <v>262</v>
      </c>
    </row>
    <row r="545" spans="1:10" x14ac:dyDescent="0.35">
      <c r="A545" s="27" t="str">
        <f t="shared" si="16"/>
        <v>MV</v>
      </c>
      <c r="B545" s="27" t="str">
        <f t="shared" si="17"/>
        <v>7410E</v>
      </c>
      <c r="C545" s="28" t="s">
        <v>1284</v>
      </c>
      <c r="D545" s="28" t="s">
        <v>1285</v>
      </c>
      <c r="E545" s="29">
        <v>44593</v>
      </c>
      <c r="F545" s="30"/>
      <c r="G545" s="29">
        <v>44606.602870370371</v>
      </c>
      <c r="H545" s="28" t="s">
        <v>214</v>
      </c>
      <c r="I545" s="28" t="s">
        <v>300</v>
      </c>
      <c r="J545" s="28" t="s">
        <v>262</v>
      </c>
    </row>
    <row r="546" spans="1:10" x14ac:dyDescent="0.35">
      <c r="A546" s="27" t="str">
        <f t="shared" si="16"/>
        <v>MV</v>
      </c>
      <c r="B546" s="27" t="str">
        <f t="shared" si="17"/>
        <v>7409A</v>
      </c>
      <c r="C546" s="28" t="s">
        <v>1286</v>
      </c>
      <c r="D546" s="28" t="s">
        <v>1287</v>
      </c>
      <c r="E546" s="29">
        <v>44593</v>
      </c>
      <c r="F546" s="30"/>
      <c r="G546" s="29">
        <v>44603.588703703703</v>
      </c>
      <c r="H546" s="28" t="s">
        <v>214</v>
      </c>
      <c r="I546" s="28" t="s">
        <v>300</v>
      </c>
      <c r="J546" s="28" t="s">
        <v>262</v>
      </c>
    </row>
    <row r="547" spans="1:10" x14ac:dyDescent="0.35">
      <c r="A547" s="27" t="str">
        <f t="shared" si="16"/>
        <v>MV</v>
      </c>
      <c r="B547" s="27" t="str">
        <f t="shared" si="17"/>
        <v>7409B</v>
      </c>
      <c r="C547" s="28" t="s">
        <v>1288</v>
      </c>
      <c r="D547" s="28" t="s">
        <v>1289</v>
      </c>
      <c r="E547" s="29">
        <v>44593</v>
      </c>
      <c r="F547" s="30"/>
      <c r="G547" s="29">
        <v>44603.588703703703</v>
      </c>
      <c r="H547" s="28" t="s">
        <v>214</v>
      </c>
      <c r="I547" s="28" t="s">
        <v>300</v>
      </c>
      <c r="J547" s="28" t="s">
        <v>262</v>
      </c>
    </row>
    <row r="548" spans="1:10" x14ac:dyDescent="0.35">
      <c r="A548" s="27" t="str">
        <f t="shared" si="16"/>
        <v>MV</v>
      </c>
      <c r="B548" s="27" t="str">
        <f t="shared" si="17"/>
        <v>7409C</v>
      </c>
      <c r="C548" s="28" t="s">
        <v>1290</v>
      </c>
      <c r="D548" s="28" t="s">
        <v>1291</v>
      </c>
      <c r="E548" s="29">
        <v>44593</v>
      </c>
      <c r="F548" s="30"/>
      <c r="G548" s="29">
        <v>44603.588703703703</v>
      </c>
      <c r="H548" s="28" t="s">
        <v>214</v>
      </c>
      <c r="I548" s="28" t="s">
        <v>300</v>
      </c>
      <c r="J548" s="28" t="s">
        <v>262</v>
      </c>
    </row>
    <row r="549" spans="1:10" x14ac:dyDescent="0.35">
      <c r="A549" s="27" t="str">
        <f t="shared" si="16"/>
        <v>MV</v>
      </c>
      <c r="B549" s="27" t="str">
        <f t="shared" si="17"/>
        <v>7409D</v>
      </c>
      <c r="C549" s="28" t="s">
        <v>1292</v>
      </c>
      <c r="D549" s="28" t="s">
        <v>1293</v>
      </c>
      <c r="E549" s="29">
        <v>44593</v>
      </c>
      <c r="F549" s="30"/>
      <c r="G549" s="29">
        <v>44603.588703703703</v>
      </c>
      <c r="H549" s="28" t="s">
        <v>214</v>
      </c>
      <c r="I549" s="28" t="s">
        <v>300</v>
      </c>
      <c r="J549" s="28" t="s">
        <v>262</v>
      </c>
    </row>
    <row r="550" spans="1:10" x14ac:dyDescent="0.35">
      <c r="A550" s="27" t="str">
        <f t="shared" si="16"/>
        <v>MV</v>
      </c>
      <c r="B550" s="27" t="str">
        <f t="shared" si="17"/>
        <v>7409E</v>
      </c>
      <c r="C550" s="28" t="s">
        <v>1294</v>
      </c>
      <c r="D550" s="28" t="s">
        <v>1295</v>
      </c>
      <c r="E550" s="29">
        <v>44593</v>
      </c>
      <c r="F550" s="30"/>
      <c r="G550" s="29">
        <v>44603.588703703703</v>
      </c>
      <c r="H550" s="28" t="s">
        <v>214</v>
      </c>
      <c r="I550" s="28" t="s">
        <v>300</v>
      </c>
      <c r="J550" s="28" t="s">
        <v>262</v>
      </c>
    </row>
    <row r="551" spans="1:10" x14ac:dyDescent="0.35">
      <c r="A551" s="27" t="str">
        <f t="shared" si="16"/>
        <v>MV</v>
      </c>
      <c r="B551" s="27" t="str">
        <f t="shared" si="17"/>
        <v>7409F</v>
      </c>
      <c r="C551" s="28" t="s">
        <v>1296</v>
      </c>
      <c r="D551" s="28" t="s">
        <v>1297</v>
      </c>
      <c r="E551" s="29">
        <v>44593</v>
      </c>
      <c r="F551" s="31"/>
      <c r="G551" s="29">
        <v>44603.588703703703</v>
      </c>
      <c r="H551" s="28" t="s">
        <v>214</v>
      </c>
      <c r="I551" s="28" t="s">
        <v>300</v>
      </c>
      <c r="J551" s="28" t="s">
        <v>262</v>
      </c>
    </row>
    <row r="552" spans="1:10" x14ac:dyDescent="0.35">
      <c r="A552" s="27" t="str">
        <f t="shared" si="16"/>
        <v>DR</v>
      </c>
      <c r="B552" s="27" t="str">
        <f t="shared" si="17"/>
        <v>7408A</v>
      </c>
      <c r="C552" s="28" t="s">
        <v>1298</v>
      </c>
      <c r="D552" s="28" t="s">
        <v>1299</v>
      </c>
      <c r="E552" s="29">
        <v>44593</v>
      </c>
      <c r="F552" s="30"/>
      <c r="G552" s="29">
        <v>44603.549664351849</v>
      </c>
      <c r="H552" s="28" t="s">
        <v>219</v>
      </c>
      <c r="I552" s="28" t="s">
        <v>219</v>
      </c>
      <c r="J552" s="28" t="s">
        <v>219</v>
      </c>
    </row>
    <row r="553" spans="1:10" x14ac:dyDescent="0.35">
      <c r="A553" s="27" t="str">
        <f t="shared" si="16"/>
        <v>DA</v>
      </c>
      <c r="B553" s="27" t="str">
        <f t="shared" si="17"/>
        <v>7407Z</v>
      </c>
      <c r="C553" s="28" t="s">
        <v>1300</v>
      </c>
      <c r="D553" s="28" t="s">
        <v>1301</v>
      </c>
      <c r="E553" s="29">
        <v>44593</v>
      </c>
      <c r="F553" s="30"/>
      <c r="G553" s="29">
        <v>44603.54886574074</v>
      </c>
      <c r="H553" s="28" t="s">
        <v>219</v>
      </c>
      <c r="I553" s="28" t="s">
        <v>219</v>
      </c>
      <c r="J553" s="28" t="s">
        <v>219</v>
      </c>
    </row>
    <row r="554" spans="1:10" x14ac:dyDescent="0.35">
      <c r="A554" s="27" t="str">
        <f t="shared" si="16"/>
        <v>DA</v>
      </c>
      <c r="B554" s="27" t="str">
        <f t="shared" si="17"/>
        <v>6741B</v>
      </c>
      <c r="C554" s="28" t="s">
        <v>1302</v>
      </c>
      <c r="D554" s="28" t="s">
        <v>1303</v>
      </c>
      <c r="E554" s="29">
        <v>44593</v>
      </c>
      <c r="F554" s="31"/>
      <c r="G554" s="29">
        <v>44602.639606481483</v>
      </c>
      <c r="H554" s="28" t="s">
        <v>219</v>
      </c>
      <c r="I554" s="28" t="s">
        <v>219</v>
      </c>
      <c r="J554" s="28" t="s">
        <v>219</v>
      </c>
    </row>
    <row r="555" spans="1:10" x14ac:dyDescent="0.35">
      <c r="A555" s="27" t="str">
        <f t="shared" si="16"/>
        <v>BT</v>
      </c>
      <c r="B555" s="27" t="str">
        <f t="shared" si="17"/>
        <v>7406A</v>
      </c>
      <c r="C555" s="28" t="s">
        <v>1304</v>
      </c>
      <c r="D555" s="28" t="s">
        <v>1305</v>
      </c>
      <c r="E555" s="29">
        <v>44593</v>
      </c>
      <c r="F555" s="30"/>
      <c r="G555" s="29">
        <v>44602.605034722219</v>
      </c>
      <c r="H555" s="28" t="s">
        <v>214</v>
      </c>
      <c r="I555" s="28" t="s">
        <v>261</v>
      </c>
      <c r="J555" s="28" t="s">
        <v>262</v>
      </c>
    </row>
    <row r="556" spans="1:10" x14ac:dyDescent="0.35">
      <c r="A556" s="27" t="str">
        <f t="shared" si="16"/>
        <v>CI</v>
      </c>
      <c r="B556" s="27" t="str">
        <f t="shared" si="17"/>
        <v>7405A</v>
      </c>
      <c r="C556" s="28" t="s">
        <v>1306</v>
      </c>
      <c r="D556" s="28" t="s">
        <v>1307</v>
      </c>
      <c r="E556" s="29">
        <v>44593</v>
      </c>
      <c r="F556" s="30"/>
      <c r="G556" s="29">
        <v>44602.59065972222</v>
      </c>
      <c r="H556" s="28" t="s">
        <v>214</v>
      </c>
      <c r="I556" s="28" t="s">
        <v>226</v>
      </c>
      <c r="J556" s="28" t="s">
        <v>216</v>
      </c>
    </row>
    <row r="557" spans="1:10" x14ac:dyDescent="0.35">
      <c r="A557" s="27" t="str">
        <f t="shared" si="16"/>
        <v>CR</v>
      </c>
      <c r="B557" s="27" t="str">
        <f t="shared" si="17"/>
        <v>7405A</v>
      </c>
      <c r="C557" s="28" t="s">
        <v>1308</v>
      </c>
      <c r="D557" s="28" t="s">
        <v>1309</v>
      </c>
      <c r="E557" s="29">
        <v>44593</v>
      </c>
      <c r="F557" s="30"/>
      <c r="G557" s="29">
        <v>44602.59065972222</v>
      </c>
      <c r="H557" s="28" t="s">
        <v>214</v>
      </c>
      <c r="I557" s="28" t="s">
        <v>226</v>
      </c>
      <c r="J557" s="28" t="s">
        <v>216</v>
      </c>
    </row>
    <row r="558" spans="1:10" x14ac:dyDescent="0.35">
      <c r="A558" s="27" t="str">
        <f t="shared" si="16"/>
        <v>LL</v>
      </c>
      <c r="B558" s="27" t="str">
        <f t="shared" si="17"/>
        <v>7405A</v>
      </c>
      <c r="C558" s="28" t="s">
        <v>1310</v>
      </c>
      <c r="D558" s="28" t="s">
        <v>1311</v>
      </c>
      <c r="E558" s="29">
        <v>44593</v>
      </c>
      <c r="F558" s="30"/>
      <c r="G558" s="29">
        <v>44602.59065972222</v>
      </c>
      <c r="H558" s="28" t="s">
        <v>214</v>
      </c>
      <c r="I558" s="28" t="s">
        <v>226</v>
      </c>
      <c r="J558" s="28" t="s">
        <v>216</v>
      </c>
    </row>
    <row r="559" spans="1:10" x14ac:dyDescent="0.35">
      <c r="A559" s="27" t="str">
        <f t="shared" si="16"/>
        <v>LR</v>
      </c>
      <c r="B559" s="27" t="str">
        <f t="shared" si="17"/>
        <v>7405A</v>
      </c>
      <c r="C559" s="28" t="s">
        <v>1312</v>
      </c>
      <c r="D559" s="28" t="s">
        <v>1311</v>
      </c>
      <c r="E559" s="29">
        <v>44593</v>
      </c>
      <c r="F559" s="30"/>
      <c r="G559" s="29">
        <v>44602.59065972222</v>
      </c>
      <c r="H559" s="28" t="s">
        <v>214</v>
      </c>
      <c r="I559" s="28" t="s">
        <v>226</v>
      </c>
      <c r="J559" s="28" t="s">
        <v>216</v>
      </c>
    </row>
    <row r="560" spans="1:10" x14ac:dyDescent="0.35">
      <c r="A560" s="27" t="str">
        <f t="shared" si="16"/>
        <v>DA</v>
      </c>
      <c r="B560" s="27" t="str">
        <f t="shared" si="17"/>
        <v>7404Z</v>
      </c>
      <c r="C560" s="28" t="s">
        <v>1313</v>
      </c>
      <c r="D560" s="28" t="s">
        <v>1314</v>
      </c>
      <c r="E560" s="29">
        <v>44593</v>
      </c>
      <c r="F560" s="30"/>
      <c r="G560" s="29">
        <v>44602.417592592596</v>
      </c>
      <c r="H560" s="28" t="s">
        <v>219</v>
      </c>
      <c r="I560" s="28" t="s">
        <v>219</v>
      </c>
      <c r="J560" s="28" t="s">
        <v>219</v>
      </c>
    </row>
    <row r="561" spans="1:10" x14ac:dyDescent="0.35">
      <c r="A561" s="27" t="str">
        <f t="shared" si="16"/>
        <v>DA</v>
      </c>
      <c r="B561" s="27" t="str">
        <f t="shared" si="17"/>
        <v>6741A</v>
      </c>
      <c r="C561" s="28" t="s">
        <v>1315</v>
      </c>
      <c r="D561" s="28" t="s">
        <v>1316</v>
      </c>
      <c r="E561" s="29">
        <v>44593</v>
      </c>
      <c r="F561" s="31"/>
      <c r="G561" s="29">
        <v>44602.413599537038</v>
      </c>
      <c r="H561" s="28" t="s">
        <v>219</v>
      </c>
      <c r="I561" s="28" t="s">
        <v>219</v>
      </c>
      <c r="J561" s="28" t="s">
        <v>219</v>
      </c>
    </row>
    <row r="562" spans="1:10" x14ac:dyDescent="0.35">
      <c r="A562" s="27" t="str">
        <f t="shared" si="16"/>
        <v>AM</v>
      </c>
      <c r="B562" s="27" t="str">
        <f t="shared" si="17"/>
        <v>6474C</v>
      </c>
      <c r="C562" s="28" t="s">
        <v>1317</v>
      </c>
      <c r="D562" s="28" t="s">
        <v>1318</v>
      </c>
      <c r="E562" s="29">
        <v>44593</v>
      </c>
      <c r="F562" s="31"/>
      <c r="G562" s="29">
        <v>44596.622789351852</v>
      </c>
      <c r="H562" s="28" t="s">
        <v>214</v>
      </c>
      <c r="I562" s="28" t="s">
        <v>953</v>
      </c>
      <c r="J562" s="28" t="s">
        <v>385</v>
      </c>
    </row>
    <row r="563" spans="1:10" x14ac:dyDescent="0.35">
      <c r="A563" s="27" t="str">
        <f t="shared" si="16"/>
        <v>DA</v>
      </c>
      <c r="B563" s="27" t="str">
        <f t="shared" si="17"/>
        <v>7092A</v>
      </c>
      <c r="C563" s="28" t="s">
        <v>1319</v>
      </c>
      <c r="D563" s="28" t="s">
        <v>1320</v>
      </c>
      <c r="E563" s="29">
        <v>44593</v>
      </c>
      <c r="F563" s="30"/>
      <c r="G563" s="29">
        <v>44595.647060185183</v>
      </c>
      <c r="H563" s="28" t="s">
        <v>219</v>
      </c>
      <c r="I563" s="28" t="s">
        <v>219</v>
      </c>
      <c r="J563" s="28" t="s">
        <v>219</v>
      </c>
    </row>
    <row r="564" spans="1:10" x14ac:dyDescent="0.35">
      <c r="A564" s="27" t="str">
        <f t="shared" si="16"/>
        <v>LL</v>
      </c>
      <c r="B564" s="27" t="str">
        <f t="shared" si="17"/>
        <v>6354B</v>
      </c>
      <c r="C564" s="28" t="s">
        <v>1321</v>
      </c>
      <c r="D564" s="28" t="s">
        <v>1322</v>
      </c>
      <c r="E564" s="29">
        <v>44593</v>
      </c>
      <c r="F564" s="31"/>
      <c r="G564" s="29">
        <v>44595.644444444442</v>
      </c>
      <c r="H564" s="28" t="s">
        <v>214</v>
      </c>
      <c r="I564" s="28" t="s">
        <v>226</v>
      </c>
      <c r="J564" s="28" t="s">
        <v>216</v>
      </c>
    </row>
    <row r="565" spans="1:10" x14ac:dyDescent="0.35">
      <c r="A565" s="27" t="str">
        <f t="shared" si="16"/>
        <v>LR</v>
      </c>
      <c r="B565" s="27" t="str">
        <f t="shared" si="17"/>
        <v>6354B</v>
      </c>
      <c r="C565" s="28" t="s">
        <v>1323</v>
      </c>
      <c r="D565" s="28" t="s">
        <v>1322</v>
      </c>
      <c r="E565" s="29">
        <v>44593</v>
      </c>
      <c r="F565" s="31"/>
      <c r="G565" s="29">
        <v>44595.644444444442</v>
      </c>
      <c r="H565" s="28" t="s">
        <v>214</v>
      </c>
      <c r="I565" s="28" t="s">
        <v>226</v>
      </c>
      <c r="J565" s="28" t="s">
        <v>216</v>
      </c>
    </row>
    <row r="566" spans="1:10" x14ac:dyDescent="0.35">
      <c r="A566" s="27" t="str">
        <f t="shared" si="16"/>
        <v>CI</v>
      </c>
      <c r="B566" s="27" t="str">
        <f t="shared" si="17"/>
        <v>6354B</v>
      </c>
      <c r="C566" s="28" t="s">
        <v>1324</v>
      </c>
      <c r="D566" s="28" t="s">
        <v>1325</v>
      </c>
      <c r="E566" s="29">
        <v>44593</v>
      </c>
      <c r="F566" s="31"/>
      <c r="G566" s="29">
        <v>44595.643541666665</v>
      </c>
      <c r="H566" s="28" t="s">
        <v>214</v>
      </c>
      <c r="I566" s="28" t="s">
        <v>226</v>
      </c>
      <c r="J566" s="28" t="s">
        <v>216</v>
      </c>
    </row>
    <row r="567" spans="1:10" x14ac:dyDescent="0.35">
      <c r="A567" s="27" t="str">
        <f t="shared" si="16"/>
        <v>CR</v>
      </c>
      <c r="B567" s="27" t="str">
        <f t="shared" si="17"/>
        <v>6354B</v>
      </c>
      <c r="C567" s="28" t="s">
        <v>1326</v>
      </c>
      <c r="D567" s="28" t="s">
        <v>1327</v>
      </c>
      <c r="E567" s="29">
        <v>44593</v>
      </c>
      <c r="F567" s="31"/>
      <c r="G567" s="29">
        <v>44595.643541666665</v>
      </c>
      <c r="H567" s="28" t="s">
        <v>214</v>
      </c>
      <c r="I567" s="28" t="s">
        <v>226</v>
      </c>
      <c r="J567" s="28" t="s">
        <v>216</v>
      </c>
    </row>
    <row r="568" spans="1:10" x14ac:dyDescent="0.35">
      <c r="A568" s="27" t="str">
        <f t="shared" si="16"/>
        <v>CI</v>
      </c>
      <c r="B568" s="27" t="str">
        <f t="shared" si="17"/>
        <v>7402A</v>
      </c>
      <c r="C568" s="28" t="s">
        <v>1328</v>
      </c>
      <c r="D568" s="28" t="s">
        <v>1329</v>
      </c>
      <c r="E568" s="29">
        <v>44593</v>
      </c>
      <c r="F568" s="30"/>
      <c r="G568" s="29">
        <v>44595.637881944444</v>
      </c>
      <c r="H568" s="28" t="s">
        <v>214</v>
      </c>
      <c r="I568" s="28" t="s">
        <v>226</v>
      </c>
      <c r="J568" s="28" t="s">
        <v>216</v>
      </c>
    </row>
    <row r="569" spans="1:10" x14ac:dyDescent="0.35">
      <c r="A569" s="27" t="str">
        <f t="shared" si="16"/>
        <v>DA</v>
      </c>
      <c r="B569" s="27" t="str">
        <f t="shared" si="17"/>
        <v>7401Z</v>
      </c>
      <c r="C569" s="28" t="s">
        <v>1330</v>
      </c>
      <c r="D569" s="28" t="s">
        <v>1331</v>
      </c>
      <c r="E569" s="29">
        <v>44593</v>
      </c>
      <c r="F569" s="30"/>
      <c r="G569" s="29">
        <v>44595.474537037036</v>
      </c>
      <c r="H569" s="28" t="s">
        <v>219</v>
      </c>
      <c r="I569" s="28" t="s">
        <v>219</v>
      </c>
      <c r="J569" s="28" t="s">
        <v>219</v>
      </c>
    </row>
    <row r="570" spans="1:10" x14ac:dyDescent="0.35">
      <c r="A570" s="27" t="str">
        <f t="shared" si="16"/>
        <v>DA</v>
      </c>
      <c r="B570" s="27" t="str">
        <f t="shared" si="17"/>
        <v>6919B</v>
      </c>
      <c r="C570" s="28" t="s">
        <v>1332</v>
      </c>
      <c r="D570" s="28" t="s">
        <v>1333</v>
      </c>
      <c r="E570" s="29">
        <v>44593</v>
      </c>
      <c r="F570" s="30"/>
      <c r="G570" s="29">
        <v>44595.381631944445</v>
      </c>
      <c r="H570" s="28" t="s">
        <v>219</v>
      </c>
      <c r="I570" s="28" t="s">
        <v>219</v>
      </c>
      <c r="J570" s="28" t="s">
        <v>219</v>
      </c>
    </row>
    <row r="571" spans="1:10" x14ac:dyDescent="0.35">
      <c r="A571" s="27" t="str">
        <f t="shared" si="16"/>
        <v>DA</v>
      </c>
      <c r="B571" s="27" t="str">
        <f t="shared" si="17"/>
        <v>6919A</v>
      </c>
      <c r="C571" s="28" t="s">
        <v>1334</v>
      </c>
      <c r="D571" s="28" t="s">
        <v>1333</v>
      </c>
      <c r="E571" s="29">
        <v>44593</v>
      </c>
      <c r="F571" s="30"/>
      <c r="G571" s="29">
        <v>44595.380231481482</v>
      </c>
      <c r="H571" s="28" t="s">
        <v>219</v>
      </c>
      <c r="I571" s="28" t="s">
        <v>219</v>
      </c>
      <c r="J571" s="28" t="s">
        <v>219</v>
      </c>
    </row>
    <row r="572" spans="1:10" x14ac:dyDescent="0.35">
      <c r="A572" s="27" t="str">
        <f t="shared" si="16"/>
        <v>CR</v>
      </c>
      <c r="B572" s="27" t="str">
        <f t="shared" si="17"/>
        <v>7400A</v>
      </c>
      <c r="C572" s="28" t="s">
        <v>1335</v>
      </c>
      <c r="D572" s="28" t="s">
        <v>1336</v>
      </c>
      <c r="E572" s="29">
        <v>44593</v>
      </c>
      <c r="F572" s="30"/>
      <c r="G572" s="29">
        <v>44594.548611111109</v>
      </c>
      <c r="H572" s="28" t="s">
        <v>214</v>
      </c>
      <c r="I572" s="28" t="s">
        <v>226</v>
      </c>
      <c r="J572" s="28" t="s">
        <v>216</v>
      </c>
    </row>
    <row r="573" spans="1:10" x14ac:dyDescent="0.35">
      <c r="A573" s="27" t="str">
        <f t="shared" si="16"/>
        <v>MV</v>
      </c>
      <c r="B573" s="27" t="str">
        <f t="shared" si="17"/>
        <v>7399A</v>
      </c>
      <c r="C573" s="28" t="s">
        <v>1337</v>
      </c>
      <c r="D573" s="28" t="s">
        <v>1338</v>
      </c>
      <c r="E573" s="29">
        <v>44562</v>
      </c>
      <c r="F573" s="30"/>
      <c r="G573" s="29">
        <v>44592.657777777778</v>
      </c>
      <c r="H573" s="28" t="s">
        <v>214</v>
      </c>
      <c r="I573" s="28" t="s">
        <v>300</v>
      </c>
      <c r="J573" s="28" t="s">
        <v>262</v>
      </c>
    </row>
    <row r="574" spans="1:10" x14ac:dyDescent="0.35">
      <c r="A574" s="27" t="str">
        <f t="shared" si="16"/>
        <v>DA</v>
      </c>
      <c r="B574" s="27" t="str">
        <f t="shared" si="17"/>
        <v>7398Z</v>
      </c>
      <c r="C574" s="28" t="s">
        <v>1339</v>
      </c>
      <c r="D574" s="28" t="s">
        <v>1340</v>
      </c>
      <c r="E574" s="29">
        <v>44562</v>
      </c>
      <c r="F574" s="30"/>
      <c r="G574" s="29">
        <v>44592.519479166665</v>
      </c>
      <c r="H574" s="28" t="s">
        <v>219</v>
      </c>
      <c r="I574" s="28" t="s">
        <v>219</v>
      </c>
      <c r="J574" s="28" t="s">
        <v>219</v>
      </c>
    </row>
    <row r="575" spans="1:10" x14ac:dyDescent="0.35">
      <c r="A575" s="27" t="str">
        <f t="shared" si="16"/>
        <v>AM</v>
      </c>
      <c r="B575" s="27" t="str">
        <f t="shared" si="17"/>
        <v>7397A</v>
      </c>
      <c r="C575" s="28" t="s">
        <v>1341</v>
      </c>
      <c r="D575" s="28" t="s">
        <v>1342</v>
      </c>
      <c r="E575" s="29">
        <v>44562</v>
      </c>
      <c r="F575" s="31"/>
      <c r="G575" s="29">
        <v>44587.55027777778</v>
      </c>
      <c r="H575" s="28" t="s">
        <v>214</v>
      </c>
      <c r="I575" s="28" t="s">
        <v>1343</v>
      </c>
      <c r="J575" s="28" t="s">
        <v>385</v>
      </c>
    </row>
    <row r="576" spans="1:10" x14ac:dyDescent="0.35">
      <c r="A576" s="27" t="str">
        <f t="shared" si="16"/>
        <v>CI</v>
      </c>
      <c r="B576" s="27" t="str">
        <f t="shared" si="17"/>
        <v>7334A</v>
      </c>
      <c r="C576" s="28" t="s">
        <v>1344</v>
      </c>
      <c r="D576" s="28" t="s">
        <v>1345</v>
      </c>
      <c r="E576" s="29">
        <v>44562</v>
      </c>
      <c r="F576" s="30"/>
      <c r="G576" s="29">
        <v>44586.489606481482</v>
      </c>
      <c r="H576" s="28" t="s">
        <v>214</v>
      </c>
      <c r="I576" s="28" t="s">
        <v>226</v>
      </c>
      <c r="J576" s="28" t="s">
        <v>216</v>
      </c>
    </row>
    <row r="577" spans="1:10" x14ac:dyDescent="0.35">
      <c r="A577" s="27" t="str">
        <f t="shared" si="16"/>
        <v>DA</v>
      </c>
      <c r="B577" s="27" t="str">
        <f t="shared" si="17"/>
        <v>7074A</v>
      </c>
      <c r="C577" s="28" t="s">
        <v>1346</v>
      </c>
      <c r="D577" s="28" t="s">
        <v>1347</v>
      </c>
      <c r="E577" s="30"/>
      <c r="F577" s="30"/>
      <c r="G577" s="29">
        <v>44585.371307870373</v>
      </c>
      <c r="H577" s="28" t="s">
        <v>219</v>
      </c>
      <c r="I577" s="28" t="s">
        <v>219</v>
      </c>
      <c r="J577" s="28" t="s">
        <v>219</v>
      </c>
    </row>
    <row r="578" spans="1:10" x14ac:dyDescent="0.35">
      <c r="A578" s="27" t="str">
        <f t="shared" ref="A578:A641" si="18">LEFT(C578,2)</f>
        <v>DR</v>
      </c>
      <c r="B578" s="27" t="str">
        <f t="shared" ref="B578:B641" si="19">MID(C578,3,5)</f>
        <v>7395A</v>
      </c>
      <c r="C578" s="28" t="s">
        <v>1348</v>
      </c>
      <c r="D578" s="28" t="s">
        <v>1349</v>
      </c>
      <c r="E578" s="29">
        <v>44562</v>
      </c>
      <c r="F578" s="30"/>
      <c r="G578" s="29">
        <v>44585.370509259257</v>
      </c>
      <c r="H578" s="28" t="s">
        <v>219</v>
      </c>
      <c r="I578" s="28" t="s">
        <v>219</v>
      </c>
      <c r="J578" s="28" t="s">
        <v>219</v>
      </c>
    </row>
    <row r="579" spans="1:10" x14ac:dyDescent="0.35">
      <c r="A579" s="27" t="str">
        <f t="shared" si="18"/>
        <v>CD</v>
      </c>
      <c r="B579" s="27" t="str">
        <f t="shared" si="19"/>
        <v>7396A</v>
      </c>
      <c r="C579" s="28" t="s">
        <v>1350</v>
      </c>
      <c r="D579" s="28" t="s">
        <v>1351</v>
      </c>
      <c r="E579" s="29">
        <v>44562</v>
      </c>
      <c r="F579" s="30"/>
      <c r="G579" s="29">
        <v>44585.369305555556</v>
      </c>
      <c r="H579" s="28" t="s">
        <v>214</v>
      </c>
      <c r="I579" s="28" t="s">
        <v>1352</v>
      </c>
      <c r="J579" s="28" t="s">
        <v>216</v>
      </c>
    </row>
    <row r="580" spans="1:10" x14ac:dyDescent="0.35">
      <c r="A580" s="27" t="str">
        <f t="shared" si="18"/>
        <v>DA</v>
      </c>
      <c r="B580" s="27" t="str">
        <f t="shared" si="19"/>
        <v>7394Z</v>
      </c>
      <c r="C580" s="28" t="s">
        <v>1353</v>
      </c>
      <c r="D580" s="28" t="s">
        <v>1354</v>
      </c>
      <c r="E580" s="29">
        <v>44562</v>
      </c>
      <c r="F580" s="31"/>
      <c r="G580" s="29">
        <v>44581.454953703702</v>
      </c>
      <c r="H580" s="28" t="s">
        <v>219</v>
      </c>
      <c r="I580" s="28" t="s">
        <v>219</v>
      </c>
      <c r="J580" s="28" t="s">
        <v>219</v>
      </c>
    </row>
    <row r="581" spans="1:10" x14ac:dyDescent="0.35">
      <c r="A581" s="27" t="str">
        <f t="shared" si="18"/>
        <v>DA</v>
      </c>
      <c r="B581" s="27" t="str">
        <f t="shared" si="19"/>
        <v>7393Z</v>
      </c>
      <c r="C581" s="28" t="s">
        <v>1355</v>
      </c>
      <c r="D581" s="28" t="s">
        <v>1356</v>
      </c>
      <c r="E581" s="29">
        <v>44562</v>
      </c>
      <c r="F581" s="30"/>
      <c r="G581" s="29">
        <v>44581.454502314817</v>
      </c>
      <c r="H581" s="28" t="s">
        <v>219</v>
      </c>
      <c r="I581" s="28" t="s">
        <v>219</v>
      </c>
      <c r="J581" s="28" t="s">
        <v>219</v>
      </c>
    </row>
    <row r="582" spans="1:10" x14ac:dyDescent="0.35">
      <c r="A582" s="27" t="str">
        <f t="shared" si="18"/>
        <v>DA</v>
      </c>
      <c r="B582" s="27" t="str">
        <f t="shared" si="19"/>
        <v>4623E</v>
      </c>
      <c r="C582" s="28" t="s">
        <v>1357</v>
      </c>
      <c r="D582" s="28" t="s">
        <v>1184</v>
      </c>
      <c r="E582" s="29">
        <v>44562</v>
      </c>
      <c r="F582" s="30"/>
      <c r="G582" s="29">
        <v>44575.63989583333</v>
      </c>
      <c r="H582" s="28" t="s">
        <v>394</v>
      </c>
      <c r="I582" s="28" t="s">
        <v>1185</v>
      </c>
      <c r="J582" s="28" t="s">
        <v>216</v>
      </c>
    </row>
    <row r="583" spans="1:10" x14ac:dyDescent="0.35">
      <c r="A583" s="27" t="str">
        <f t="shared" si="18"/>
        <v>CI</v>
      </c>
      <c r="B583" s="27" t="str">
        <f t="shared" si="19"/>
        <v>7392B</v>
      </c>
      <c r="C583" s="28" t="s">
        <v>1358</v>
      </c>
      <c r="D583" s="28" t="s">
        <v>1359</v>
      </c>
      <c r="E583" s="29">
        <v>44562</v>
      </c>
      <c r="F583" s="31"/>
      <c r="G583" s="29">
        <v>44575.572418981479</v>
      </c>
      <c r="H583" s="28" t="s">
        <v>214</v>
      </c>
      <c r="I583" s="28" t="s">
        <v>226</v>
      </c>
      <c r="J583" s="28" t="s">
        <v>216</v>
      </c>
    </row>
    <row r="584" spans="1:10" x14ac:dyDescent="0.35">
      <c r="A584" s="27" t="str">
        <f t="shared" si="18"/>
        <v>CI</v>
      </c>
      <c r="B584" s="27" t="str">
        <f t="shared" si="19"/>
        <v>7392C</v>
      </c>
      <c r="C584" s="28" t="s">
        <v>1360</v>
      </c>
      <c r="D584" s="28" t="s">
        <v>1361</v>
      </c>
      <c r="E584" s="29">
        <v>44562</v>
      </c>
      <c r="F584" s="31"/>
      <c r="G584" s="29">
        <v>44575.572418981479</v>
      </c>
      <c r="H584" s="28" t="s">
        <v>214</v>
      </c>
      <c r="I584" s="28" t="s">
        <v>226</v>
      </c>
      <c r="J584" s="28" t="s">
        <v>216</v>
      </c>
    </row>
    <row r="585" spans="1:10" x14ac:dyDescent="0.35">
      <c r="A585" s="27" t="str">
        <f t="shared" si="18"/>
        <v>CI</v>
      </c>
      <c r="B585" s="27" t="str">
        <f t="shared" si="19"/>
        <v>7392D</v>
      </c>
      <c r="C585" s="28" t="s">
        <v>1362</v>
      </c>
      <c r="D585" s="28" t="s">
        <v>1363</v>
      </c>
      <c r="E585" s="29">
        <v>44562</v>
      </c>
      <c r="F585" s="31"/>
      <c r="G585" s="29">
        <v>44575.572418981479</v>
      </c>
      <c r="H585" s="28" t="s">
        <v>214</v>
      </c>
      <c r="I585" s="28" t="s">
        <v>226</v>
      </c>
      <c r="J585" s="28" t="s">
        <v>216</v>
      </c>
    </row>
    <row r="586" spans="1:10" x14ac:dyDescent="0.35">
      <c r="A586" s="27" t="str">
        <f t="shared" si="18"/>
        <v>CI</v>
      </c>
      <c r="B586" s="27" t="str">
        <f t="shared" si="19"/>
        <v>7392E</v>
      </c>
      <c r="C586" s="28" t="s">
        <v>1364</v>
      </c>
      <c r="D586" s="28" t="s">
        <v>1365</v>
      </c>
      <c r="E586" s="29">
        <v>44562</v>
      </c>
      <c r="F586" s="31"/>
      <c r="G586" s="29">
        <v>44575.572418981479</v>
      </c>
      <c r="H586" s="28" t="s">
        <v>214</v>
      </c>
      <c r="I586" s="28" t="s">
        <v>226</v>
      </c>
      <c r="J586" s="28" t="s">
        <v>216</v>
      </c>
    </row>
    <row r="587" spans="1:10" x14ac:dyDescent="0.35">
      <c r="A587" s="27" t="str">
        <f t="shared" si="18"/>
        <v>CI</v>
      </c>
      <c r="B587" s="27" t="str">
        <f t="shared" si="19"/>
        <v>7392F</v>
      </c>
      <c r="C587" s="28" t="s">
        <v>1366</v>
      </c>
      <c r="D587" s="28" t="s">
        <v>1367</v>
      </c>
      <c r="E587" s="29">
        <v>44562</v>
      </c>
      <c r="F587" s="30"/>
      <c r="G587" s="29">
        <v>44575.572418981479</v>
      </c>
      <c r="H587" s="28" t="s">
        <v>214</v>
      </c>
      <c r="I587" s="28" t="s">
        <v>226</v>
      </c>
      <c r="J587" s="28" t="s">
        <v>216</v>
      </c>
    </row>
    <row r="588" spans="1:10" x14ac:dyDescent="0.35">
      <c r="A588" s="27" t="str">
        <f t="shared" si="18"/>
        <v>DA</v>
      </c>
      <c r="B588" s="27" t="str">
        <f t="shared" si="19"/>
        <v>7390Z</v>
      </c>
      <c r="C588" s="28" t="s">
        <v>1368</v>
      </c>
      <c r="D588" s="28" t="s">
        <v>1369</v>
      </c>
      <c r="E588" s="29">
        <v>44562</v>
      </c>
      <c r="F588" s="30"/>
      <c r="G588" s="29">
        <v>44574.51599537037</v>
      </c>
      <c r="H588" s="28" t="s">
        <v>219</v>
      </c>
      <c r="I588" s="28" t="s">
        <v>219</v>
      </c>
      <c r="J588" s="28" t="s">
        <v>219</v>
      </c>
    </row>
    <row r="589" spans="1:10" x14ac:dyDescent="0.35">
      <c r="A589" s="27" t="str">
        <f t="shared" si="18"/>
        <v>DA</v>
      </c>
      <c r="B589" s="27" t="str">
        <f t="shared" si="19"/>
        <v>7391Z</v>
      </c>
      <c r="C589" s="28" t="s">
        <v>1370</v>
      </c>
      <c r="D589" s="28" t="s">
        <v>1371</v>
      </c>
      <c r="E589" s="29">
        <v>44562</v>
      </c>
      <c r="F589" s="30"/>
      <c r="G589" s="29">
        <v>44574.51599537037</v>
      </c>
      <c r="H589" s="28" t="s">
        <v>219</v>
      </c>
      <c r="I589" s="28" t="s">
        <v>219</v>
      </c>
      <c r="J589" s="28" t="s">
        <v>219</v>
      </c>
    </row>
    <row r="590" spans="1:10" x14ac:dyDescent="0.35">
      <c r="A590" s="27" t="str">
        <f t="shared" si="18"/>
        <v>DA</v>
      </c>
      <c r="B590" s="27" t="str">
        <f t="shared" si="19"/>
        <v>7388Z</v>
      </c>
      <c r="C590" s="28" t="s">
        <v>1372</v>
      </c>
      <c r="D590" s="28" t="s">
        <v>1373</v>
      </c>
      <c r="E590" s="29">
        <v>44562</v>
      </c>
      <c r="F590" s="30"/>
      <c r="G590" s="29">
        <v>44574.514918981484</v>
      </c>
      <c r="H590" s="28" t="s">
        <v>219</v>
      </c>
      <c r="I590" s="28" t="s">
        <v>219</v>
      </c>
      <c r="J590" s="28" t="s">
        <v>219</v>
      </c>
    </row>
    <row r="591" spans="1:10" x14ac:dyDescent="0.35">
      <c r="A591" s="27" t="str">
        <f t="shared" si="18"/>
        <v>DA</v>
      </c>
      <c r="B591" s="27" t="str">
        <f t="shared" si="19"/>
        <v>7389Z</v>
      </c>
      <c r="C591" s="28" t="s">
        <v>1374</v>
      </c>
      <c r="D591" s="28" t="s">
        <v>1375</v>
      </c>
      <c r="E591" s="29">
        <v>44562</v>
      </c>
      <c r="F591" s="30"/>
      <c r="G591" s="29">
        <v>44574.514918981484</v>
      </c>
      <c r="H591" s="28" t="s">
        <v>219</v>
      </c>
      <c r="I591" s="28" t="s">
        <v>219</v>
      </c>
      <c r="J591" s="28" t="s">
        <v>219</v>
      </c>
    </row>
    <row r="592" spans="1:10" x14ac:dyDescent="0.35">
      <c r="A592" s="27" t="str">
        <f t="shared" si="18"/>
        <v>CI</v>
      </c>
      <c r="B592" s="27" t="str">
        <f t="shared" si="19"/>
        <v>7392A</v>
      </c>
      <c r="C592" s="28" t="s">
        <v>1376</v>
      </c>
      <c r="D592" s="28" t="s">
        <v>1377</v>
      </c>
      <c r="E592" s="29">
        <v>44562</v>
      </c>
      <c r="F592" s="30"/>
      <c r="G592" s="29">
        <v>44574.511874999997</v>
      </c>
      <c r="H592" s="28" t="s">
        <v>214</v>
      </c>
      <c r="I592" s="28" t="s">
        <v>226</v>
      </c>
      <c r="J592" s="28" t="s">
        <v>216</v>
      </c>
    </row>
    <row r="593" spans="1:10" x14ac:dyDescent="0.35">
      <c r="A593" s="27" t="str">
        <f t="shared" si="18"/>
        <v>RW</v>
      </c>
      <c r="B593" s="27" t="str">
        <f t="shared" si="19"/>
        <v>6645B</v>
      </c>
      <c r="C593" s="28" t="s">
        <v>1378</v>
      </c>
      <c r="D593" s="28" t="s">
        <v>1379</v>
      </c>
      <c r="E593" s="29">
        <v>44562</v>
      </c>
      <c r="F593" s="30"/>
      <c r="G593" s="29">
        <v>44573.572824074072</v>
      </c>
      <c r="H593" s="28" t="s">
        <v>219</v>
      </c>
      <c r="I593" s="28" t="s">
        <v>219</v>
      </c>
      <c r="J593" s="28" t="s">
        <v>219</v>
      </c>
    </row>
    <row r="594" spans="1:10" x14ac:dyDescent="0.35">
      <c r="A594" s="27" t="str">
        <f t="shared" si="18"/>
        <v>LL</v>
      </c>
      <c r="B594" s="27" t="str">
        <f t="shared" si="19"/>
        <v>7047B</v>
      </c>
      <c r="C594" s="28" t="s">
        <v>1380</v>
      </c>
      <c r="D594" s="28" t="s">
        <v>1381</v>
      </c>
      <c r="E594" s="30"/>
      <c r="F594" s="30"/>
      <c r="G594" s="29">
        <v>44568.427118055559</v>
      </c>
      <c r="H594" s="28" t="s">
        <v>214</v>
      </c>
      <c r="I594" s="28" t="s">
        <v>226</v>
      </c>
      <c r="J594" s="28" t="s">
        <v>216</v>
      </c>
    </row>
    <row r="595" spans="1:10" x14ac:dyDescent="0.35">
      <c r="A595" s="27" t="str">
        <f t="shared" si="18"/>
        <v>LR</v>
      </c>
      <c r="B595" s="27" t="str">
        <f t="shared" si="19"/>
        <v>7047B</v>
      </c>
      <c r="C595" s="28" t="s">
        <v>1382</v>
      </c>
      <c r="D595" s="28" t="s">
        <v>1383</v>
      </c>
      <c r="E595" s="29">
        <v>44562</v>
      </c>
      <c r="F595" s="30"/>
      <c r="G595" s="29">
        <v>44568.427118055559</v>
      </c>
      <c r="H595" s="28" t="s">
        <v>214</v>
      </c>
      <c r="I595" s="28" t="s">
        <v>226</v>
      </c>
      <c r="J595" s="28" t="s">
        <v>216</v>
      </c>
    </row>
    <row r="596" spans="1:10" x14ac:dyDescent="0.35">
      <c r="A596" s="27" t="str">
        <f t="shared" si="18"/>
        <v>CR</v>
      </c>
      <c r="B596" s="27" t="str">
        <f t="shared" si="19"/>
        <v>7047B</v>
      </c>
      <c r="C596" s="28" t="s">
        <v>1384</v>
      </c>
      <c r="D596" s="28" t="s">
        <v>1385</v>
      </c>
      <c r="E596" s="29">
        <v>44562</v>
      </c>
      <c r="F596" s="30"/>
      <c r="G596" s="29">
        <v>44568.42015046296</v>
      </c>
      <c r="H596" s="28" t="s">
        <v>214</v>
      </c>
      <c r="I596" s="28" t="s">
        <v>226</v>
      </c>
      <c r="J596" s="28" t="s">
        <v>216</v>
      </c>
    </row>
    <row r="597" spans="1:10" x14ac:dyDescent="0.35">
      <c r="A597" s="27" t="str">
        <f t="shared" si="18"/>
        <v>CI</v>
      </c>
      <c r="B597" s="27" t="str">
        <f t="shared" si="19"/>
        <v>7047B</v>
      </c>
      <c r="C597" s="28" t="s">
        <v>1386</v>
      </c>
      <c r="D597" s="28" t="s">
        <v>1387</v>
      </c>
      <c r="E597" s="29">
        <v>44562</v>
      </c>
      <c r="F597" s="30"/>
      <c r="G597" s="29">
        <v>44568.41846064815</v>
      </c>
      <c r="H597" s="28" t="s">
        <v>214</v>
      </c>
      <c r="I597" s="28" t="s">
        <v>226</v>
      </c>
      <c r="J597" s="28" t="s">
        <v>216</v>
      </c>
    </row>
    <row r="598" spans="1:10" x14ac:dyDescent="0.35">
      <c r="A598" s="27" t="str">
        <f t="shared" si="18"/>
        <v>BR</v>
      </c>
      <c r="B598" s="27" t="str">
        <f t="shared" si="19"/>
        <v>7381A</v>
      </c>
      <c r="C598" s="28" t="s">
        <v>1388</v>
      </c>
      <c r="D598" s="28" t="s">
        <v>1389</v>
      </c>
      <c r="E598" s="29">
        <v>44562</v>
      </c>
      <c r="F598" s="30"/>
      <c r="G598" s="29">
        <v>44567.557557870372</v>
      </c>
      <c r="H598" s="28" t="s">
        <v>214</v>
      </c>
      <c r="I598" s="28" t="s">
        <v>300</v>
      </c>
      <c r="J598" s="28" t="s">
        <v>262</v>
      </c>
    </row>
    <row r="599" spans="1:10" x14ac:dyDescent="0.35">
      <c r="A599" s="27" t="str">
        <f t="shared" si="18"/>
        <v>DA</v>
      </c>
      <c r="B599" s="27" t="str">
        <f t="shared" si="19"/>
        <v>5608H</v>
      </c>
      <c r="C599" s="28" t="s">
        <v>1390</v>
      </c>
      <c r="D599" s="28" t="s">
        <v>1391</v>
      </c>
      <c r="E599" s="29">
        <v>44562</v>
      </c>
      <c r="F599" s="31"/>
      <c r="G599" s="29">
        <v>44567.522812499999</v>
      </c>
      <c r="H599" s="28" t="s">
        <v>219</v>
      </c>
      <c r="I599" s="28" t="s">
        <v>219</v>
      </c>
      <c r="J599" s="28" t="s">
        <v>219</v>
      </c>
    </row>
    <row r="600" spans="1:10" x14ac:dyDescent="0.35">
      <c r="A600" s="27" t="str">
        <f t="shared" si="18"/>
        <v>DA</v>
      </c>
      <c r="B600" s="27" t="str">
        <f t="shared" si="19"/>
        <v>7014A</v>
      </c>
      <c r="C600" s="28" t="s">
        <v>1392</v>
      </c>
      <c r="D600" s="28" t="s">
        <v>1393</v>
      </c>
      <c r="E600" s="29">
        <v>44562</v>
      </c>
      <c r="F600" s="31"/>
      <c r="G600" s="29">
        <v>44567.459861111114</v>
      </c>
      <c r="H600" s="28" t="s">
        <v>219</v>
      </c>
      <c r="I600" s="28" t="s">
        <v>219</v>
      </c>
      <c r="J600" s="28" t="s">
        <v>219</v>
      </c>
    </row>
    <row r="601" spans="1:10" x14ac:dyDescent="0.35">
      <c r="A601" s="27" t="str">
        <f t="shared" si="18"/>
        <v>BT</v>
      </c>
      <c r="B601" s="27" t="str">
        <f t="shared" si="19"/>
        <v>7384A</v>
      </c>
      <c r="C601" s="28" t="s">
        <v>1394</v>
      </c>
      <c r="D601" s="28" t="s">
        <v>1395</v>
      </c>
      <c r="E601" s="30"/>
      <c r="F601" s="30"/>
      <c r="G601" s="29">
        <v>44566.589039351849</v>
      </c>
      <c r="H601" s="28" t="s">
        <v>214</v>
      </c>
      <c r="I601" s="28" t="s">
        <v>261</v>
      </c>
      <c r="J601" s="28" t="s">
        <v>262</v>
      </c>
    </row>
    <row r="602" spans="1:10" x14ac:dyDescent="0.35">
      <c r="A602" s="27" t="str">
        <f t="shared" si="18"/>
        <v>BT</v>
      </c>
      <c r="B602" s="27" t="str">
        <f t="shared" si="19"/>
        <v>7385A</v>
      </c>
      <c r="C602" s="28" t="s">
        <v>1396</v>
      </c>
      <c r="D602" s="28" t="s">
        <v>1397</v>
      </c>
      <c r="E602" s="30"/>
      <c r="F602" s="30"/>
      <c r="G602" s="29">
        <v>44566.589039351849</v>
      </c>
      <c r="H602" s="28" t="s">
        <v>214</v>
      </c>
      <c r="I602" s="28" t="s">
        <v>261</v>
      </c>
      <c r="J602" s="28" t="s">
        <v>262</v>
      </c>
    </row>
    <row r="603" spans="1:10" x14ac:dyDescent="0.35">
      <c r="A603" s="27" t="str">
        <f t="shared" si="18"/>
        <v>BT</v>
      </c>
      <c r="B603" s="27" t="str">
        <f t="shared" si="19"/>
        <v>7386A</v>
      </c>
      <c r="C603" s="28" t="s">
        <v>1398</v>
      </c>
      <c r="D603" s="28" t="s">
        <v>1399</v>
      </c>
      <c r="E603" s="30"/>
      <c r="F603" s="30"/>
      <c r="G603" s="29">
        <v>44566.589039351849</v>
      </c>
      <c r="H603" s="28" t="s">
        <v>214</v>
      </c>
      <c r="I603" s="28" t="s">
        <v>261</v>
      </c>
      <c r="J603" s="28" t="s">
        <v>262</v>
      </c>
    </row>
    <row r="604" spans="1:10" x14ac:dyDescent="0.35">
      <c r="A604" s="27" t="str">
        <f t="shared" si="18"/>
        <v>BT</v>
      </c>
      <c r="B604" s="27" t="str">
        <f t="shared" si="19"/>
        <v>7387A</v>
      </c>
      <c r="C604" s="28" t="s">
        <v>1400</v>
      </c>
      <c r="D604" s="28" t="s">
        <v>1401</v>
      </c>
      <c r="E604" s="30"/>
      <c r="F604" s="30"/>
      <c r="G604" s="29">
        <v>44566.589039351849</v>
      </c>
      <c r="H604" s="28" t="s">
        <v>214</v>
      </c>
      <c r="I604" s="28" t="s">
        <v>261</v>
      </c>
      <c r="J604" s="28" t="s">
        <v>262</v>
      </c>
    </row>
    <row r="605" spans="1:10" x14ac:dyDescent="0.35">
      <c r="A605" s="27" t="str">
        <f t="shared" si="18"/>
        <v>BT</v>
      </c>
      <c r="B605" s="27" t="str">
        <f t="shared" si="19"/>
        <v>7383A</v>
      </c>
      <c r="C605" s="28" t="s">
        <v>1402</v>
      </c>
      <c r="D605" s="28" t="s">
        <v>1403</v>
      </c>
      <c r="E605" s="29">
        <v>44562</v>
      </c>
      <c r="F605" s="30"/>
      <c r="G605" s="29">
        <v>44566.586712962962</v>
      </c>
      <c r="H605" s="28" t="s">
        <v>214</v>
      </c>
      <c r="I605" s="28" t="s">
        <v>261</v>
      </c>
      <c r="J605" s="28" t="s">
        <v>262</v>
      </c>
    </row>
    <row r="606" spans="1:10" x14ac:dyDescent="0.35">
      <c r="A606" s="27" t="str">
        <f t="shared" si="18"/>
        <v>DA</v>
      </c>
      <c r="B606" s="27" t="str">
        <f t="shared" si="19"/>
        <v>7382Z</v>
      </c>
      <c r="C606" s="28" t="s">
        <v>1404</v>
      </c>
      <c r="D606" s="28" t="s">
        <v>1405</v>
      </c>
      <c r="E606" s="29">
        <v>44562</v>
      </c>
      <c r="F606" s="30"/>
      <c r="G606" s="29">
        <v>44566.583553240744</v>
      </c>
      <c r="H606" s="28" t="s">
        <v>219</v>
      </c>
      <c r="I606" s="28" t="s">
        <v>219</v>
      </c>
      <c r="J606" s="28" t="s">
        <v>219</v>
      </c>
    </row>
    <row r="607" spans="1:10" x14ac:dyDescent="0.35">
      <c r="A607" s="27" t="str">
        <f t="shared" si="18"/>
        <v>BT</v>
      </c>
      <c r="B607" s="27" t="str">
        <f t="shared" si="19"/>
        <v>6308A</v>
      </c>
      <c r="C607" s="28" t="s">
        <v>1406</v>
      </c>
      <c r="D607" s="28" t="s">
        <v>1407</v>
      </c>
      <c r="E607" s="29">
        <v>44531</v>
      </c>
      <c r="F607" s="30"/>
      <c r="G607" s="29">
        <v>44564.465405092589</v>
      </c>
      <c r="H607" s="28" t="s">
        <v>214</v>
      </c>
      <c r="I607" s="28" t="s">
        <v>261</v>
      </c>
      <c r="J607" s="28" t="s">
        <v>262</v>
      </c>
    </row>
    <row r="608" spans="1:10" x14ac:dyDescent="0.35">
      <c r="A608" s="27" t="str">
        <f t="shared" si="18"/>
        <v>CI</v>
      </c>
      <c r="B608" s="27" t="str">
        <f t="shared" si="19"/>
        <v>7380A</v>
      </c>
      <c r="C608" s="28" t="s">
        <v>1408</v>
      </c>
      <c r="D608" s="28" t="s">
        <v>1409</v>
      </c>
      <c r="E608" s="29">
        <v>44531</v>
      </c>
      <c r="F608" s="30"/>
      <c r="G608" s="29">
        <v>44558.545393518521</v>
      </c>
      <c r="H608" s="28" t="s">
        <v>214</v>
      </c>
      <c r="I608" s="28" t="s">
        <v>226</v>
      </c>
      <c r="J608" s="28" t="s">
        <v>216</v>
      </c>
    </row>
    <row r="609" spans="1:10" x14ac:dyDescent="0.35">
      <c r="A609" s="27" t="str">
        <f t="shared" si="18"/>
        <v>DA</v>
      </c>
      <c r="B609" s="27" t="str">
        <f t="shared" si="19"/>
        <v>7379Z</v>
      </c>
      <c r="C609" s="28" t="s">
        <v>1410</v>
      </c>
      <c r="D609" s="28" t="s">
        <v>1411</v>
      </c>
      <c r="E609" s="29">
        <v>44531</v>
      </c>
      <c r="F609" s="30"/>
      <c r="G609" s="29">
        <v>44558.542430555557</v>
      </c>
      <c r="H609" s="28" t="s">
        <v>219</v>
      </c>
      <c r="I609" s="28" t="s">
        <v>219</v>
      </c>
      <c r="J609" s="28" t="s">
        <v>219</v>
      </c>
    </row>
    <row r="610" spans="1:10" x14ac:dyDescent="0.35">
      <c r="A610" s="27" t="str">
        <f t="shared" si="18"/>
        <v>DA</v>
      </c>
      <c r="B610" s="27" t="str">
        <f t="shared" si="19"/>
        <v>7317A</v>
      </c>
      <c r="C610" s="28" t="s">
        <v>1412</v>
      </c>
      <c r="D610" s="28" t="s">
        <v>1413</v>
      </c>
      <c r="E610" s="29">
        <v>44531</v>
      </c>
      <c r="F610" s="30"/>
      <c r="G610" s="29">
        <v>44558.389861111114</v>
      </c>
      <c r="H610" s="28" t="s">
        <v>219</v>
      </c>
      <c r="I610" s="28" t="s">
        <v>219</v>
      </c>
      <c r="J610" s="28" t="s">
        <v>219</v>
      </c>
    </row>
    <row r="611" spans="1:10" x14ac:dyDescent="0.35">
      <c r="A611" s="27" t="str">
        <f t="shared" si="18"/>
        <v>DA</v>
      </c>
      <c r="B611" s="27" t="str">
        <f t="shared" si="19"/>
        <v>7378Z</v>
      </c>
      <c r="C611" s="28" t="s">
        <v>1414</v>
      </c>
      <c r="D611" s="28" t="s">
        <v>1415</v>
      </c>
      <c r="E611" s="29">
        <v>44531</v>
      </c>
      <c r="F611" s="31"/>
      <c r="G611" s="29">
        <v>44557.625891203701</v>
      </c>
      <c r="H611" s="28" t="s">
        <v>219</v>
      </c>
      <c r="I611" s="28" t="s">
        <v>219</v>
      </c>
      <c r="J611" s="28" t="s">
        <v>219</v>
      </c>
    </row>
    <row r="612" spans="1:10" x14ac:dyDescent="0.35">
      <c r="A612" s="27" t="str">
        <f t="shared" si="18"/>
        <v>DA</v>
      </c>
      <c r="B612" s="27" t="str">
        <f t="shared" si="19"/>
        <v>7263A</v>
      </c>
      <c r="C612" s="28" t="s">
        <v>101</v>
      </c>
      <c r="D612" s="28" t="s">
        <v>1416</v>
      </c>
      <c r="E612" s="29">
        <v>44531</v>
      </c>
      <c r="F612" s="31"/>
      <c r="G612" s="29">
        <v>44557.621018518519</v>
      </c>
      <c r="H612" s="28" t="s">
        <v>219</v>
      </c>
      <c r="I612" s="28" t="s">
        <v>219</v>
      </c>
      <c r="J612" s="28" t="s">
        <v>219</v>
      </c>
    </row>
    <row r="613" spans="1:10" x14ac:dyDescent="0.35">
      <c r="A613" s="27" t="str">
        <f t="shared" si="18"/>
        <v>DA</v>
      </c>
      <c r="B613" s="27" t="str">
        <f t="shared" si="19"/>
        <v>7015A</v>
      </c>
      <c r="C613" s="28" t="s">
        <v>1417</v>
      </c>
      <c r="D613" s="28" t="s">
        <v>1418</v>
      </c>
      <c r="E613" s="29">
        <v>44531</v>
      </c>
      <c r="F613" s="30"/>
      <c r="G613" s="29">
        <v>44552.690405092595</v>
      </c>
      <c r="H613" s="28" t="s">
        <v>219</v>
      </c>
      <c r="I613" s="28" t="s">
        <v>219</v>
      </c>
      <c r="J613" s="28" t="s">
        <v>219</v>
      </c>
    </row>
    <row r="614" spans="1:10" x14ac:dyDescent="0.35">
      <c r="A614" s="27" t="str">
        <f t="shared" si="18"/>
        <v>DA</v>
      </c>
      <c r="B614" s="27" t="str">
        <f t="shared" si="19"/>
        <v>6672C</v>
      </c>
      <c r="C614" s="28" t="s">
        <v>1419</v>
      </c>
      <c r="D614" s="28" t="s">
        <v>1420</v>
      </c>
      <c r="E614" s="29">
        <v>44531</v>
      </c>
      <c r="F614" s="30"/>
      <c r="G614" s="29">
        <v>44552.369259259256</v>
      </c>
      <c r="H614" s="28" t="s">
        <v>219</v>
      </c>
      <c r="I614" s="28" t="s">
        <v>219</v>
      </c>
      <c r="J614" s="28" t="s">
        <v>219</v>
      </c>
    </row>
    <row r="615" spans="1:10" x14ac:dyDescent="0.35">
      <c r="A615" s="27" t="str">
        <f t="shared" si="18"/>
        <v>DA</v>
      </c>
      <c r="B615" s="27" t="str">
        <f t="shared" si="19"/>
        <v>7377Z</v>
      </c>
      <c r="C615" s="28" t="s">
        <v>1421</v>
      </c>
      <c r="D615" s="28" t="s">
        <v>1422</v>
      </c>
      <c r="E615" s="29">
        <v>44531</v>
      </c>
      <c r="F615" s="30"/>
      <c r="G615" s="29">
        <v>44552.369259259256</v>
      </c>
      <c r="H615" s="28" t="s">
        <v>219</v>
      </c>
      <c r="I615" s="28" t="s">
        <v>219</v>
      </c>
      <c r="J615" s="28" t="s">
        <v>219</v>
      </c>
    </row>
    <row r="616" spans="1:10" x14ac:dyDescent="0.35">
      <c r="A616" s="27" t="str">
        <f t="shared" si="18"/>
        <v>DR</v>
      </c>
      <c r="B616" s="27" t="str">
        <f t="shared" si="19"/>
        <v>7376A</v>
      </c>
      <c r="C616" s="28" t="s">
        <v>1423</v>
      </c>
      <c r="D616" s="28" t="s">
        <v>1424</v>
      </c>
      <c r="E616" s="29">
        <v>44531</v>
      </c>
      <c r="F616" s="30"/>
      <c r="G616" s="29">
        <v>44552.368043981478</v>
      </c>
      <c r="H616" s="28" t="s">
        <v>219</v>
      </c>
      <c r="I616" s="28" t="s">
        <v>219</v>
      </c>
      <c r="J616" s="28" t="s">
        <v>219</v>
      </c>
    </row>
    <row r="617" spans="1:10" x14ac:dyDescent="0.35">
      <c r="A617" s="27" t="str">
        <f t="shared" si="18"/>
        <v>DA</v>
      </c>
      <c r="B617" s="27" t="str">
        <f t="shared" si="19"/>
        <v>7375Z</v>
      </c>
      <c r="C617" s="28" t="s">
        <v>1425</v>
      </c>
      <c r="D617" s="28" t="s">
        <v>1426</v>
      </c>
      <c r="E617" s="29">
        <v>44531</v>
      </c>
      <c r="F617" s="30"/>
      <c r="G617" s="29">
        <v>44550.534375000003</v>
      </c>
      <c r="H617" s="28" t="s">
        <v>219</v>
      </c>
      <c r="I617" s="28" t="s">
        <v>219</v>
      </c>
      <c r="J617" s="28" t="s">
        <v>219</v>
      </c>
    </row>
    <row r="618" spans="1:10" x14ac:dyDescent="0.35">
      <c r="A618" s="27" t="str">
        <f t="shared" si="18"/>
        <v>DA</v>
      </c>
      <c r="B618" s="27" t="str">
        <f t="shared" si="19"/>
        <v>5720E</v>
      </c>
      <c r="C618" s="28" t="s">
        <v>1427</v>
      </c>
      <c r="D618" s="28" t="s">
        <v>1428</v>
      </c>
      <c r="E618" s="29">
        <v>44531</v>
      </c>
      <c r="F618" s="30"/>
      <c r="G618" s="29">
        <v>44547.673333333332</v>
      </c>
      <c r="H618" s="28" t="s">
        <v>219</v>
      </c>
      <c r="I618" s="28" t="s">
        <v>219</v>
      </c>
      <c r="J618" s="28" t="s">
        <v>219</v>
      </c>
    </row>
    <row r="619" spans="1:10" x14ac:dyDescent="0.35">
      <c r="A619" s="27" t="str">
        <f t="shared" si="18"/>
        <v>DA</v>
      </c>
      <c r="B619" s="27" t="str">
        <f t="shared" si="19"/>
        <v>5720F</v>
      </c>
      <c r="C619" s="28" t="s">
        <v>1429</v>
      </c>
      <c r="D619" s="28" t="s">
        <v>1428</v>
      </c>
      <c r="E619" s="29">
        <v>44531</v>
      </c>
      <c r="F619" s="30"/>
      <c r="G619" s="29">
        <v>44546.695972222224</v>
      </c>
      <c r="H619" s="28" t="s">
        <v>219</v>
      </c>
      <c r="I619" s="28" t="s">
        <v>219</v>
      </c>
      <c r="J619" s="28" t="s">
        <v>219</v>
      </c>
    </row>
    <row r="620" spans="1:10" x14ac:dyDescent="0.35">
      <c r="A620" s="27" t="str">
        <f t="shared" si="18"/>
        <v>BT</v>
      </c>
      <c r="B620" s="27" t="str">
        <f t="shared" si="19"/>
        <v>7370A</v>
      </c>
      <c r="C620" s="28" t="s">
        <v>1430</v>
      </c>
      <c r="D620" s="28" t="s">
        <v>1431</v>
      </c>
      <c r="E620" s="29">
        <v>44531</v>
      </c>
      <c r="F620" s="30"/>
      <c r="G620" s="29">
        <v>44545.701319444444</v>
      </c>
      <c r="H620" s="28" t="s">
        <v>214</v>
      </c>
      <c r="I620" s="28" t="s">
        <v>261</v>
      </c>
      <c r="J620" s="28" t="s">
        <v>262</v>
      </c>
    </row>
    <row r="621" spans="1:10" x14ac:dyDescent="0.35">
      <c r="A621" s="27" t="str">
        <f t="shared" si="18"/>
        <v>BT</v>
      </c>
      <c r="B621" s="27" t="str">
        <f t="shared" si="19"/>
        <v>7371A</v>
      </c>
      <c r="C621" s="28" t="s">
        <v>1432</v>
      </c>
      <c r="D621" s="28" t="s">
        <v>1433</v>
      </c>
      <c r="E621" s="29">
        <v>44531</v>
      </c>
      <c r="F621" s="30"/>
      <c r="G621" s="29">
        <v>44545.701319444444</v>
      </c>
      <c r="H621" s="28" t="s">
        <v>214</v>
      </c>
      <c r="I621" s="28" t="s">
        <v>261</v>
      </c>
      <c r="J621" s="28" t="s">
        <v>262</v>
      </c>
    </row>
    <row r="622" spans="1:10" x14ac:dyDescent="0.35">
      <c r="A622" s="27" t="str">
        <f t="shared" si="18"/>
        <v>BT</v>
      </c>
      <c r="B622" s="27" t="str">
        <f t="shared" si="19"/>
        <v>7372A</v>
      </c>
      <c r="C622" s="28" t="s">
        <v>1434</v>
      </c>
      <c r="D622" s="28" t="s">
        <v>1435</v>
      </c>
      <c r="E622" s="29">
        <v>44531</v>
      </c>
      <c r="F622" s="31"/>
      <c r="G622" s="29">
        <v>44545.701319444444</v>
      </c>
      <c r="H622" s="28" t="s">
        <v>214</v>
      </c>
      <c r="I622" s="28" t="s">
        <v>261</v>
      </c>
      <c r="J622" s="28" t="s">
        <v>262</v>
      </c>
    </row>
    <row r="623" spans="1:10" x14ac:dyDescent="0.35">
      <c r="A623" s="27" t="str">
        <f t="shared" si="18"/>
        <v>BT</v>
      </c>
      <c r="B623" s="27" t="str">
        <f t="shared" si="19"/>
        <v>7373A</v>
      </c>
      <c r="C623" s="28" t="s">
        <v>1436</v>
      </c>
      <c r="D623" s="28" t="s">
        <v>1437</v>
      </c>
      <c r="E623" s="29">
        <v>44531</v>
      </c>
      <c r="F623" s="31"/>
      <c r="G623" s="29">
        <v>44545.701319444444</v>
      </c>
      <c r="H623" s="28" t="s">
        <v>214</v>
      </c>
      <c r="I623" s="28" t="s">
        <v>261</v>
      </c>
      <c r="J623" s="28" t="s">
        <v>262</v>
      </c>
    </row>
    <row r="624" spans="1:10" x14ac:dyDescent="0.35">
      <c r="A624" s="27" t="str">
        <f t="shared" si="18"/>
        <v>BT</v>
      </c>
      <c r="B624" s="27" t="str">
        <f t="shared" si="19"/>
        <v>7374A</v>
      </c>
      <c r="C624" s="28" t="s">
        <v>1438</v>
      </c>
      <c r="D624" s="28" t="s">
        <v>1439</v>
      </c>
      <c r="E624" s="29">
        <v>44531</v>
      </c>
      <c r="F624" s="31"/>
      <c r="G624" s="29">
        <v>44545.701319444444</v>
      </c>
      <c r="H624" s="28" t="s">
        <v>214</v>
      </c>
      <c r="I624" s="28" t="s">
        <v>261</v>
      </c>
      <c r="J624" s="28" t="s">
        <v>262</v>
      </c>
    </row>
    <row r="625" spans="1:10" x14ac:dyDescent="0.35">
      <c r="A625" s="27" t="str">
        <f t="shared" si="18"/>
        <v>DA</v>
      </c>
      <c r="B625" s="27" t="str">
        <f t="shared" si="19"/>
        <v>7369Z</v>
      </c>
      <c r="C625" s="28" t="s">
        <v>1440</v>
      </c>
      <c r="D625" s="28" t="s">
        <v>1441</v>
      </c>
      <c r="E625" s="29">
        <v>44531</v>
      </c>
      <c r="F625" s="30"/>
      <c r="G625" s="29">
        <v>44545.688657407409</v>
      </c>
      <c r="H625" s="28" t="s">
        <v>219</v>
      </c>
      <c r="I625" s="28" t="s">
        <v>219</v>
      </c>
      <c r="J625" s="28" t="s">
        <v>219</v>
      </c>
    </row>
    <row r="626" spans="1:10" x14ac:dyDescent="0.35">
      <c r="A626" s="27" t="str">
        <f t="shared" si="18"/>
        <v>DA</v>
      </c>
      <c r="B626" s="27" t="str">
        <f t="shared" si="19"/>
        <v>7367Z</v>
      </c>
      <c r="C626" s="28" t="s">
        <v>1442</v>
      </c>
      <c r="D626" s="28" t="s">
        <v>1443</v>
      </c>
      <c r="E626" s="29">
        <v>44531</v>
      </c>
      <c r="F626" s="30"/>
      <c r="G626" s="29">
        <v>44545.688194444447</v>
      </c>
      <c r="H626" s="28" t="s">
        <v>219</v>
      </c>
      <c r="I626" s="28" t="s">
        <v>219</v>
      </c>
      <c r="J626" s="28" t="s">
        <v>219</v>
      </c>
    </row>
    <row r="627" spans="1:10" x14ac:dyDescent="0.35">
      <c r="A627" s="27" t="str">
        <f t="shared" si="18"/>
        <v>BT</v>
      </c>
      <c r="B627" s="27" t="str">
        <f t="shared" si="19"/>
        <v>6475A</v>
      </c>
      <c r="C627" s="28" t="s">
        <v>1444</v>
      </c>
      <c r="D627" s="28" t="s">
        <v>1445</v>
      </c>
      <c r="E627" s="29">
        <v>44531</v>
      </c>
      <c r="F627" s="30"/>
      <c r="G627" s="29">
        <v>44545.449837962966</v>
      </c>
      <c r="H627" s="28" t="s">
        <v>214</v>
      </c>
      <c r="I627" s="28" t="s">
        <v>261</v>
      </c>
      <c r="J627" s="28" t="s">
        <v>262</v>
      </c>
    </row>
    <row r="628" spans="1:10" x14ac:dyDescent="0.35">
      <c r="A628" s="27" t="str">
        <f t="shared" si="18"/>
        <v>CB</v>
      </c>
      <c r="B628" s="27" t="str">
        <f t="shared" si="19"/>
        <v>6353N</v>
      </c>
      <c r="C628" s="28" t="s">
        <v>1446</v>
      </c>
      <c r="D628" s="28" t="s">
        <v>1447</v>
      </c>
      <c r="E628" s="29">
        <v>44531</v>
      </c>
      <c r="F628" s="30"/>
      <c r="G628" s="29">
        <v>44543.334618055553</v>
      </c>
      <c r="H628" s="28" t="s">
        <v>214</v>
      </c>
      <c r="I628" s="28" t="s">
        <v>867</v>
      </c>
      <c r="J628" s="28" t="s">
        <v>216</v>
      </c>
    </row>
    <row r="629" spans="1:10" x14ac:dyDescent="0.35">
      <c r="A629" s="27" t="str">
        <f t="shared" si="18"/>
        <v>DA</v>
      </c>
      <c r="B629" s="27" t="str">
        <f t="shared" si="19"/>
        <v>5246B</v>
      </c>
      <c r="C629" s="28" t="s">
        <v>1448</v>
      </c>
      <c r="D629" s="28" t="s">
        <v>1449</v>
      </c>
      <c r="E629" s="29">
        <v>44531</v>
      </c>
      <c r="F629" s="30"/>
      <c r="G629" s="29">
        <v>44540.722916666666</v>
      </c>
      <c r="H629" s="28" t="s">
        <v>219</v>
      </c>
      <c r="I629" s="28" t="s">
        <v>219</v>
      </c>
      <c r="J629" s="28" t="s">
        <v>219</v>
      </c>
    </row>
    <row r="630" spans="1:10" x14ac:dyDescent="0.35">
      <c r="A630" s="27" t="str">
        <f t="shared" si="18"/>
        <v>DA</v>
      </c>
      <c r="B630" s="27" t="str">
        <f t="shared" si="19"/>
        <v>5246C</v>
      </c>
      <c r="C630" s="28" t="s">
        <v>1450</v>
      </c>
      <c r="D630" s="28" t="s">
        <v>1451</v>
      </c>
      <c r="E630" s="29">
        <v>44531</v>
      </c>
      <c r="F630" s="30"/>
      <c r="G630" s="29">
        <v>44540.721631944441</v>
      </c>
      <c r="H630" s="28" t="s">
        <v>219</v>
      </c>
      <c r="I630" s="28" t="s">
        <v>219</v>
      </c>
      <c r="J630" s="28" t="s">
        <v>219</v>
      </c>
    </row>
    <row r="631" spans="1:10" x14ac:dyDescent="0.35">
      <c r="A631" s="27" t="str">
        <f t="shared" si="18"/>
        <v>CI</v>
      </c>
      <c r="B631" s="27" t="str">
        <f t="shared" si="19"/>
        <v>7366A</v>
      </c>
      <c r="C631" s="28" t="s">
        <v>1452</v>
      </c>
      <c r="D631" s="28" t="s">
        <v>1453</v>
      </c>
      <c r="E631" s="29">
        <v>44531</v>
      </c>
      <c r="F631" s="30"/>
      <c r="G631" s="29">
        <v>44540.418113425927</v>
      </c>
      <c r="H631" s="28" t="s">
        <v>214</v>
      </c>
      <c r="I631" s="28" t="s">
        <v>226</v>
      </c>
      <c r="J631" s="28" t="s">
        <v>216</v>
      </c>
    </row>
    <row r="632" spans="1:10" x14ac:dyDescent="0.35">
      <c r="A632" s="27" t="str">
        <f t="shared" si="18"/>
        <v>DA</v>
      </c>
      <c r="B632" s="27" t="str">
        <f t="shared" si="19"/>
        <v>6672A</v>
      </c>
      <c r="C632" s="28" t="s">
        <v>1454</v>
      </c>
      <c r="D632" s="28" t="s">
        <v>1420</v>
      </c>
      <c r="E632" s="29">
        <v>44531</v>
      </c>
      <c r="F632" s="30"/>
      <c r="G632" s="29">
        <v>44540.413518518515</v>
      </c>
      <c r="H632" s="28" t="s">
        <v>219</v>
      </c>
      <c r="I632" s="28" t="s">
        <v>219</v>
      </c>
      <c r="J632" s="28" t="s">
        <v>219</v>
      </c>
    </row>
    <row r="633" spans="1:10" x14ac:dyDescent="0.35">
      <c r="A633" s="27" t="str">
        <f t="shared" si="18"/>
        <v>LL</v>
      </c>
      <c r="B633" s="27" t="str">
        <f t="shared" si="19"/>
        <v>7365A</v>
      </c>
      <c r="C633" s="28" t="s">
        <v>1455</v>
      </c>
      <c r="D633" s="28" t="s">
        <v>1456</v>
      </c>
      <c r="E633" s="29">
        <v>44531</v>
      </c>
      <c r="F633" s="31"/>
      <c r="G633" s="29">
        <v>44539.767708333333</v>
      </c>
      <c r="H633" s="28" t="s">
        <v>214</v>
      </c>
      <c r="I633" s="28" t="s">
        <v>226</v>
      </c>
      <c r="J633" s="28" t="s">
        <v>216</v>
      </c>
    </row>
    <row r="634" spans="1:10" x14ac:dyDescent="0.35">
      <c r="A634" s="27" t="str">
        <f t="shared" si="18"/>
        <v>LR</v>
      </c>
      <c r="B634" s="27" t="str">
        <f t="shared" si="19"/>
        <v>7365A</v>
      </c>
      <c r="C634" s="28" t="s">
        <v>1457</v>
      </c>
      <c r="D634" s="28" t="s">
        <v>1456</v>
      </c>
      <c r="E634" s="29">
        <v>44531</v>
      </c>
      <c r="F634" s="31"/>
      <c r="G634" s="29">
        <v>44539.766956018517</v>
      </c>
      <c r="H634" s="28" t="s">
        <v>214</v>
      </c>
      <c r="I634" s="28" t="s">
        <v>226</v>
      </c>
      <c r="J634" s="28" t="s">
        <v>216</v>
      </c>
    </row>
    <row r="635" spans="1:10" x14ac:dyDescent="0.35">
      <c r="A635" s="27" t="str">
        <f t="shared" si="18"/>
        <v>CI</v>
      </c>
      <c r="B635" s="27" t="str">
        <f t="shared" si="19"/>
        <v>7365A</v>
      </c>
      <c r="C635" s="28" t="s">
        <v>1458</v>
      </c>
      <c r="D635" s="28" t="s">
        <v>1459</v>
      </c>
      <c r="E635" s="29">
        <v>44531</v>
      </c>
      <c r="F635" s="31"/>
      <c r="G635" s="29">
        <v>44539.766018518516</v>
      </c>
      <c r="H635" s="28" t="s">
        <v>214</v>
      </c>
      <c r="I635" s="28" t="s">
        <v>226</v>
      </c>
      <c r="J635" s="28" t="s">
        <v>216</v>
      </c>
    </row>
    <row r="636" spans="1:10" x14ac:dyDescent="0.35">
      <c r="A636" s="27" t="str">
        <f t="shared" si="18"/>
        <v>CI</v>
      </c>
      <c r="B636" s="27" t="str">
        <f t="shared" si="19"/>
        <v>7364A</v>
      </c>
      <c r="C636" s="28" t="s">
        <v>1460</v>
      </c>
      <c r="D636" s="28" t="s">
        <v>1461</v>
      </c>
      <c r="E636" s="29">
        <v>44531</v>
      </c>
      <c r="F636" s="31"/>
      <c r="G636" s="29">
        <v>44539.760208333333</v>
      </c>
      <c r="H636" s="28" t="s">
        <v>214</v>
      </c>
      <c r="I636" s="28" t="s">
        <v>226</v>
      </c>
      <c r="J636" s="28" t="s">
        <v>216</v>
      </c>
    </row>
    <row r="637" spans="1:10" x14ac:dyDescent="0.35">
      <c r="A637" s="27" t="str">
        <f t="shared" si="18"/>
        <v>CR</v>
      </c>
      <c r="B637" s="27" t="str">
        <f t="shared" si="19"/>
        <v>7364A</v>
      </c>
      <c r="C637" s="28" t="s">
        <v>1462</v>
      </c>
      <c r="D637" s="28" t="s">
        <v>1463</v>
      </c>
      <c r="E637" s="29">
        <v>44531</v>
      </c>
      <c r="F637" s="30"/>
      <c r="G637" s="29">
        <v>44539.760208333333</v>
      </c>
      <c r="H637" s="28" t="s">
        <v>214</v>
      </c>
      <c r="I637" s="28" t="s">
        <v>226</v>
      </c>
      <c r="J637" s="28" t="s">
        <v>216</v>
      </c>
    </row>
    <row r="638" spans="1:10" x14ac:dyDescent="0.35">
      <c r="A638" s="27" t="str">
        <f t="shared" si="18"/>
        <v>LL</v>
      </c>
      <c r="B638" s="27" t="str">
        <f t="shared" si="19"/>
        <v>7364A</v>
      </c>
      <c r="C638" s="28" t="s">
        <v>1464</v>
      </c>
      <c r="D638" s="28" t="s">
        <v>1465</v>
      </c>
      <c r="E638" s="29">
        <v>44531</v>
      </c>
      <c r="F638" s="30"/>
      <c r="G638" s="29">
        <v>44539.760208333333</v>
      </c>
      <c r="H638" s="28" t="s">
        <v>214</v>
      </c>
      <c r="I638" s="28" t="s">
        <v>226</v>
      </c>
      <c r="J638" s="28" t="s">
        <v>216</v>
      </c>
    </row>
    <row r="639" spans="1:10" x14ac:dyDescent="0.35">
      <c r="A639" s="27" t="str">
        <f t="shared" si="18"/>
        <v>LR</v>
      </c>
      <c r="B639" s="27" t="str">
        <f t="shared" si="19"/>
        <v>7364A</v>
      </c>
      <c r="C639" s="28" t="s">
        <v>1466</v>
      </c>
      <c r="D639" s="28" t="s">
        <v>1465</v>
      </c>
      <c r="E639" s="29">
        <v>44531</v>
      </c>
      <c r="F639" s="30"/>
      <c r="G639" s="29">
        <v>44539.760208333333</v>
      </c>
      <c r="H639" s="28" t="s">
        <v>214</v>
      </c>
      <c r="I639" s="28" t="s">
        <v>226</v>
      </c>
      <c r="J639" s="28" t="s">
        <v>216</v>
      </c>
    </row>
    <row r="640" spans="1:10" x14ac:dyDescent="0.35">
      <c r="A640" s="27" t="str">
        <f t="shared" si="18"/>
        <v>DA</v>
      </c>
      <c r="B640" s="27" t="str">
        <f t="shared" si="19"/>
        <v>7363Z</v>
      </c>
      <c r="C640" s="28" t="s">
        <v>1467</v>
      </c>
      <c r="D640" s="28" t="s">
        <v>1468</v>
      </c>
      <c r="E640" s="29">
        <v>44531</v>
      </c>
      <c r="F640" s="30"/>
      <c r="G640" s="29">
        <v>44539.754259259258</v>
      </c>
      <c r="H640" s="28" t="s">
        <v>219</v>
      </c>
      <c r="I640" s="28" t="s">
        <v>219</v>
      </c>
      <c r="J640" s="28" t="s">
        <v>219</v>
      </c>
    </row>
    <row r="641" spans="1:10" x14ac:dyDescent="0.35">
      <c r="A641" s="27" t="str">
        <f t="shared" si="18"/>
        <v>CR</v>
      </c>
      <c r="B641" s="27" t="str">
        <f t="shared" si="19"/>
        <v>6851S</v>
      </c>
      <c r="C641" s="28" t="s">
        <v>1469</v>
      </c>
      <c r="D641" s="28" t="s">
        <v>1470</v>
      </c>
      <c r="E641" s="29">
        <v>44531</v>
      </c>
      <c r="F641" s="31"/>
      <c r="G641" s="29">
        <v>44538.444108796299</v>
      </c>
      <c r="H641" s="28" t="s">
        <v>214</v>
      </c>
      <c r="I641" s="28" t="s">
        <v>226</v>
      </c>
      <c r="J641" s="28" t="s">
        <v>216</v>
      </c>
    </row>
    <row r="642" spans="1:10" x14ac:dyDescent="0.35">
      <c r="A642" s="27" t="str">
        <f t="shared" ref="A642:A705" si="20">LEFT(C642,2)</f>
        <v>LL</v>
      </c>
      <c r="B642" s="27" t="str">
        <f t="shared" ref="B642:B705" si="21">MID(C642,3,5)</f>
        <v>6851S</v>
      </c>
      <c r="C642" s="28" t="s">
        <v>1471</v>
      </c>
      <c r="D642" s="28" t="s">
        <v>1472</v>
      </c>
      <c r="E642" s="29">
        <v>44531</v>
      </c>
      <c r="F642" s="31"/>
      <c r="G642" s="29">
        <v>44538.444108796299</v>
      </c>
      <c r="H642" s="28" t="s">
        <v>214</v>
      </c>
      <c r="I642" s="28" t="s">
        <v>226</v>
      </c>
      <c r="J642" s="28" t="s">
        <v>216</v>
      </c>
    </row>
    <row r="643" spans="1:10" x14ac:dyDescent="0.35">
      <c r="A643" s="27" t="str">
        <f t="shared" si="20"/>
        <v>LR</v>
      </c>
      <c r="B643" s="27" t="str">
        <f t="shared" si="21"/>
        <v>6851S</v>
      </c>
      <c r="C643" s="28" t="s">
        <v>1473</v>
      </c>
      <c r="D643" s="28" t="s">
        <v>1472</v>
      </c>
      <c r="E643" s="29">
        <v>44531</v>
      </c>
      <c r="F643" s="31"/>
      <c r="G643" s="29">
        <v>44538.444108796299</v>
      </c>
      <c r="H643" s="28" t="s">
        <v>214</v>
      </c>
      <c r="I643" s="28" t="s">
        <v>226</v>
      </c>
      <c r="J643" s="28" t="s">
        <v>216</v>
      </c>
    </row>
    <row r="644" spans="1:10" x14ac:dyDescent="0.35">
      <c r="A644" s="27" t="str">
        <f t="shared" si="20"/>
        <v>CI</v>
      </c>
      <c r="B644" s="27" t="str">
        <f t="shared" si="21"/>
        <v>6851S</v>
      </c>
      <c r="C644" s="28" t="s">
        <v>1474</v>
      </c>
      <c r="D644" s="28" t="s">
        <v>1475</v>
      </c>
      <c r="E644" s="29">
        <v>44531</v>
      </c>
      <c r="F644" s="31"/>
      <c r="G644" s="29">
        <v>44538.442175925928</v>
      </c>
      <c r="H644" s="28" t="s">
        <v>214</v>
      </c>
      <c r="I644" s="28" t="s">
        <v>226</v>
      </c>
      <c r="J644" s="28" t="s">
        <v>216</v>
      </c>
    </row>
    <row r="645" spans="1:10" x14ac:dyDescent="0.35">
      <c r="A645" s="27" t="str">
        <f t="shared" si="20"/>
        <v>CI</v>
      </c>
      <c r="B645" s="27" t="str">
        <f t="shared" si="21"/>
        <v>7362A</v>
      </c>
      <c r="C645" s="28" t="s">
        <v>1476</v>
      </c>
      <c r="D645" s="28" t="s">
        <v>1477</v>
      </c>
      <c r="E645" s="29">
        <v>44531</v>
      </c>
      <c r="F645" s="31"/>
      <c r="G645" s="29">
        <v>44536.723935185182</v>
      </c>
      <c r="H645" s="28" t="s">
        <v>214</v>
      </c>
      <c r="I645" s="28" t="s">
        <v>226</v>
      </c>
      <c r="J645" s="28" t="s">
        <v>216</v>
      </c>
    </row>
    <row r="646" spans="1:10" x14ac:dyDescent="0.35">
      <c r="A646" s="27" t="str">
        <f t="shared" si="20"/>
        <v>CI</v>
      </c>
      <c r="B646" s="27" t="str">
        <f t="shared" si="21"/>
        <v>7361A</v>
      </c>
      <c r="C646" s="28" t="s">
        <v>1478</v>
      </c>
      <c r="D646" s="28" t="s">
        <v>1479</v>
      </c>
      <c r="E646" s="32">
        <v>44531</v>
      </c>
      <c r="F646" s="31"/>
      <c r="G646" s="29">
        <v>44536.659699074073</v>
      </c>
      <c r="H646" s="28" t="s">
        <v>214</v>
      </c>
      <c r="I646" s="28" t="s">
        <v>226</v>
      </c>
      <c r="J646" s="28" t="s">
        <v>216</v>
      </c>
    </row>
    <row r="647" spans="1:10" x14ac:dyDescent="0.35">
      <c r="A647" s="27" t="str">
        <f t="shared" si="20"/>
        <v>CI</v>
      </c>
      <c r="B647" s="27" t="str">
        <f t="shared" si="21"/>
        <v>7360A</v>
      </c>
      <c r="C647" s="28" t="s">
        <v>1480</v>
      </c>
      <c r="D647" s="28" t="s">
        <v>1481</v>
      </c>
      <c r="E647" s="29">
        <v>44531</v>
      </c>
      <c r="F647" s="30"/>
      <c r="G647" s="29">
        <v>44536.647152777776</v>
      </c>
      <c r="H647" s="28" t="s">
        <v>214</v>
      </c>
      <c r="I647" s="28" t="s">
        <v>226</v>
      </c>
      <c r="J647" s="28" t="s">
        <v>216</v>
      </c>
    </row>
    <row r="648" spans="1:10" x14ac:dyDescent="0.35">
      <c r="A648" s="27" t="str">
        <f t="shared" si="20"/>
        <v>CI</v>
      </c>
      <c r="B648" s="27" t="str">
        <f t="shared" si="21"/>
        <v>7358A</v>
      </c>
      <c r="C648" s="28" t="s">
        <v>1482</v>
      </c>
      <c r="D648" s="28" t="s">
        <v>1483</v>
      </c>
      <c r="E648" s="29">
        <v>44531</v>
      </c>
      <c r="F648" s="31"/>
      <c r="G648" s="29">
        <v>44531.607523148145</v>
      </c>
      <c r="H648" s="28" t="s">
        <v>214</v>
      </c>
      <c r="I648" s="28" t="s">
        <v>226</v>
      </c>
      <c r="J648" s="28" t="s">
        <v>216</v>
      </c>
    </row>
    <row r="649" spans="1:10" x14ac:dyDescent="0.35">
      <c r="A649" s="27" t="str">
        <f t="shared" si="20"/>
        <v>DA</v>
      </c>
      <c r="B649" s="27" t="str">
        <f t="shared" si="21"/>
        <v>5461C</v>
      </c>
      <c r="C649" s="28" t="s">
        <v>1484</v>
      </c>
      <c r="D649" s="28" t="s">
        <v>1485</v>
      </c>
      <c r="E649" s="29">
        <v>44531</v>
      </c>
      <c r="F649" s="30"/>
      <c r="G649" s="29">
        <v>44531.566087962965</v>
      </c>
      <c r="H649" s="28" t="s">
        <v>219</v>
      </c>
      <c r="I649" s="28" t="s">
        <v>219</v>
      </c>
      <c r="J649" s="28" t="s">
        <v>219</v>
      </c>
    </row>
    <row r="650" spans="1:10" x14ac:dyDescent="0.35">
      <c r="A650" s="27" t="str">
        <f t="shared" si="20"/>
        <v>DA</v>
      </c>
      <c r="B650" s="27" t="str">
        <f t="shared" si="21"/>
        <v>6955A</v>
      </c>
      <c r="C650" s="28" t="s">
        <v>1486</v>
      </c>
      <c r="D650" s="28" t="s">
        <v>1487</v>
      </c>
      <c r="E650" s="29">
        <v>44531</v>
      </c>
      <c r="F650" s="30"/>
      <c r="G650" s="29">
        <v>44531.410381944443</v>
      </c>
      <c r="H650" s="28" t="s">
        <v>219</v>
      </c>
      <c r="I650" s="28" t="s">
        <v>219</v>
      </c>
      <c r="J650" s="28" t="s">
        <v>219</v>
      </c>
    </row>
    <row r="651" spans="1:10" x14ac:dyDescent="0.35">
      <c r="A651" s="27" t="str">
        <f t="shared" si="20"/>
        <v>CD</v>
      </c>
      <c r="B651" s="27" t="str">
        <f t="shared" si="21"/>
        <v>7357A</v>
      </c>
      <c r="C651" s="28" t="s">
        <v>1488</v>
      </c>
      <c r="D651" s="28" t="s">
        <v>1489</v>
      </c>
      <c r="E651" s="29">
        <v>44501</v>
      </c>
      <c r="F651" s="30"/>
      <c r="G651" s="29">
        <v>44529.43445601852</v>
      </c>
      <c r="H651" s="28" t="s">
        <v>394</v>
      </c>
      <c r="I651" s="28" t="s">
        <v>1490</v>
      </c>
      <c r="J651" s="28" t="s">
        <v>216</v>
      </c>
    </row>
    <row r="652" spans="1:10" x14ac:dyDescent="0.35">
      <c r="A652" s="27" t="str">
        <f t="shared" si="20"/>
        <v>DA</v>
      </c>
      <c r="B652" s="27" t="str">
        <f t="shared" si="21"/>
        <v>6925B</v>
      </c>
      <c r="C652" s="28" t="s">
        <v>1491</v>
      </c>
      <c r="D652" s="28" t="s">
        <v>1492</v>
      </c>
      <c r="E652" s="29">
        <v>44501</v>
      </c>
      <c r="F652" s="30"/>
      <c r="G652" s="29">
        <v>44529.373020833336</v>
      </c>
      <c r="H652" s="28" t="s">
        <v>219</v>
      </c>
      <c r="I652" s="28" t="s">
        <v>219</v>
      </c>
      <c r="J652" s="28" t="s">
        <v>219</v>
      </c>
    </row>
    <row r="653" spans="1:10" x14ac:dyDescent="0.35">
      <c r="A653" s="27" t="str">
        <f t="shared" si="20"/>
        <v>DA</v>
      </c>
      <c r="B653" s="27" t="str">
        <f t="shared" si="21"/>
        <v>5608G</v>
      </c>
      <c r="C653" s="28" t="s">
        <v>1493</v>
      </c>
      <c r="D653" s="28" t="s">
        <v>1494</v>
      </c>
      <c r="E653" s="29">
        <v>44501</v>
      </c>
      <c r="F653" s="30"/>
      <c r="G653" s="29">
        <v>44529.354710648149</v>
      </c>
      <c r="H653" s="28" t="s">
        <v>219</v>
      </c>
      <c r="I653" s="28" t="s">
        <v>219</v>
      </c>
      <c r="J653" s="28" t="s">
        <v>219</v>
      </c>
    </row>
    <row r="654" spans="1:10" x14ac:dyDescent="0.35">
      <c r="A654" s="27" t="str">
        <f t="shared" si="20"/>
        <v>DA</v>
      </c>
      <c r="B654" s="27" t="str">
        <f t="shared" si="21"/>
        <v>7035A</v>
      </c>
      <c r="C654" s="28" t="s">
        <v>1495</v>
      </c>
      <c r="D654" s="28" t="s">
        <v>1496</v>
      </c>
      <c r="E654" s="29">
        <v>44501</v>
      </c>
      <c r="F654" s="31"/>
      <c r="G654" s="29">
        <v>44523.519259259258</v>
      </c>
      <c r="H654" s="28" t="s">
        <v>219</v>
      </c>
      <c r="I654" s="28" t="s">
        <v>219</v>
      </c>
      <c r="J654" s="28" t="s">
        <v>219</v>
      </c>
    </row>
    <row r="655" spans="1:10" x14ac:dyDescent="0.35">
      <c r="A655" s="27" t="str">
        <f t="shared" si="20"/>
        <v>DA</v>
      </c>
      <c r="B655" s="27" t="str">
        <f t="shared" si="21"/>
        <v>7356Z</v>
      </c>
      <c r="C655" s="28" t="s">
        <v>1497</v>
      </c>
      <c r="D655" s="28" t="s">
        <v>1498</v>
      </c>
      <c r="E655" s="29">
        <v>44501</v>
      </c>
      <c r="F655" s="31"/>
      <c r="G655" s="29">
        <v>44523.514270833337</v>
      </c>
      <c r="H655" s="28" t="s">
        <v>219</v>
      </c>
      <c r="I655" s="28" t="s">
        <v>219</v>
      </c>
      <c r="J655" s="28" t="s">
        <v>219</v>
      </c>
    </row>
    <row r="656" spans="1:10" x14ac:dyDescent="0.35">
      <c r="A656" s="27" t="str">
        <f t="shared" si="20"/>
        <v>DA</v>
      </c>
      <c r="B656" s="27" t="str">
        <f t="shared" si="21"/>
        <v>6602E</v>
      </c>
      <c r="C656" s="28" t="s">
        <v>1499</v>
      </c>
      <c r="D656" s="28" t="s">
        <v>1500</v>
      </c>
      <c r="E656" s="29">
        <v>44501</v>
      </c>
      <c r="F656" s="30"/>
      <c r="G656" s="29">
        <v>44519.54891203704</v>
      </c>
      <c r="H656" s="28" t="s">
        <v>219</v>
      </c>
      <c r="I656" s="28" t="s">
        <v>219</v>
      </c>
      <c r="J656" s="28" t="s">
        <v>219</v>
      </c>
    </row>
    <row r="657" spans="1:10" x14ac:dyDescent="0.35">
      <c r="A657" s="27" t="str">
        <f t="shared" si="20"/>
        <v>DR</v>
      </c>
      <c r="B657" s="27" t="str">
        <f t="shared" si="21"/>
        <v>7355A</v>
      </c>
      <c r="C657" s="28" t="s">
        <v>1501</v>
      </c>
      <c r="D657" s="28" t="s">
        <v>1502</v>
      </c>
      <c r="E657" s="29">
        <v>44501</v>
      </c>
      <c r="F657" s="30"/>
      <c r="G657" s="29">
        <v>44519.546226851853</v>
      </c>
      <c r="H657" s="28" t="s">
        <v>219</v>
      </c>
      <c r="I657" s="28" t="s">
        <v>219</v>
      </c>
      <c r="J657" s="28" t="s">
        <v>219</v>
      </c>
    </row>
    <row r="658" spans="1:10" x14ac:dyDescent="0.35">
      <c r="A658" s="27" t="str">
        <f t="shared" si="20"/>
        <v>DA</v>
      </c>
      <c r="B658" s="27" t="str">
        <f t="shared" si="21"/>
        <v>7354Z</v>
      </c>
      <c r="C658" s="28" t="s">
        <v>1503</v>
      </c>
      <c r="D658" s="28" t="s">
        <v>1504</v>
      </c>
      <c r="E658" s="29">
        <v>44501</v>
      </c>
      <c r="F658" s="30"/>
      <c r="G658" s="29">
        <v>44518.380127314813</v>
      </c>
      <c r="H658" s="28" t="s">
        <v>219</v>
      </c>
      <c r="I658" s="28" t="s">
        <v>219</v>
      </c>
      <c r="J658" s="28" t="s">
        <v>219</v>
      </c>
    </row>
    <row r="659" spans="1:10" x14ac:dyDescent="0.35">
      <c r="A659" s="27" t="str">
        <f t="shared" si="20"/>
        <v>DA</v>
      </c>
      <c r="B659" s="27" t="str">
        <f t="shared" si="21"/>
        <v>5720D</v>
      </c>
      <c r="C659" s="28" t="s">
        <v>1505</v>
      </c>
      <c r="D659" s="28" t="s">
        <v>1506</v>
      </c>
      <c r="E659" s="29">
        <v>44501</v>
      </c>
      <c r="F659" s="30"/>
      <c r="G659" s="29">
        <v>44517.704976851855</v>
      </c>
      <c r="H659" s="28" t="s">
        <v>219</v>
      </c>
      <c r="I659" s="28" t="s">
        <v>219</v>
      </c>
      <c r="J659" s="28" t="s">
        <v>219</v>
      </c>
    </row>
    <row r="660" spans="1:10" x14ac:dyDescent="0.35">
      <c r="A660" s="27" t="str">
        <f t="shared" si="20"/>
        <v>DR</v>
      </c>
      <c r="B660" s="27" t="str">
        <f t="shared" si="21"/>
        <v>7353A</v>
      </c>
      <c r="C660" s="28" t="s">
        <v>1507</v>
      </c>
      <c r="D660" s="28" t="s">
        <v>1508</v>
      </c>
      <c r="E660" s="29">
        <v>44501</v>
      </c>
      <c r="F660" s="30"/>
      <c r="G660" s="29">
        <v>44515.720601851855</v>
      </c>
      <c r="H660" s="28" t="s">
        <v>219</v>
      </c>
      <c r="I660" s="28" t="s">
        <v>219</v>
      </c>
      <c r="J660" s="28" t="s">
        <v>219</v>
      </c>
    </row>
    <row r="661" spans="1:10" x14ac:dyDescent="0.35">
      <c r="A661" s="27" t="str">
        <f t="shared" si="20"/>
        <v>CN</v>
      </c>
      <c r="B661" s="27" t="str">
        <f t="shared" si="21"/>
        <v>7334A</v>
      </c>
      <c r="C661" s="28" t="s">
        <v>1509</v>
      </c>
      <c r="D661" s="28" t="s">
        <v>1510</v>
      </c>
      <c r="E661" s="29">
        <v>44501</v>
      </c>
      <c r="F661" s="30"/>
      <c r="G661" s="29">
        <v>44515.515787037039</v>
      </c>
      <c r="H661" s="28" t="s">
        <v>214</v>
      </c>
      <c r="I661" s="28" t="s">
        <v>215</v>
      </c>
      <c r="J661" s="28" t="s">
        <v>216</v>
      </c>
    </row>
    <row r="662" spans="1:10" x14ac:dyDescent="0.35">
      <c r="A662" s="27" t="str">
        <f t="shared" si="20"/>
        <v>CI</v>
      </c>
      <c r="B662" s="27" t="str">
        <f t="shared" si="21"/>
        <v>7352A</v>
      </c>
      <c r="C662" s="28" t="s">
        <v>1511</v>
      </c>
      <c r="D662" s="28" t="s">
        <v>1512</v>
      </c>
      <c r="E662" s="29">
        <v>44501</v>
      </c>
      <c r="F662" s="30"/>
      <c r="G662" s="29">
        <v>44508.758645833332</v>
      </c>
      <c r="H662" s="28" t="s">
        <v>214</v>
      </c>
      <c r="I662" s="28" t="s">
        <v>226</v>
      </c>
      <c r="J662" s="28" t="s">
        <v>216</v>
      </c>
    </row>
    <row r="663" spans="1:10" x14ac:dyDescent="0.35">
      <c r="A663" s="27" t="str">
        <f t="shared" si="20"/>
        <v>DA</v>
      </c>
      <c r="B663" s="27" t="str">
        <f t="shared" si="21"/>
        <v>7350Z</v>
      </c>
      <c r="C663" s="28" t="s">
        <v>1513</v>
      </c>
      <c r="D663" s="28" t="s">
        <v>1514</v>
      </c>
      <c r="E663" s="29">
        <v>44501</v>
      </c>
      <c r="F663" s="30"/>
      <c r="G663" s="29">
        <v>44505.70108796296</v>
      </c>
      <c r="H663" s="28" t="s">
        <v>219</v>
      </c>
      <c r="I663" s="28" t="s">
        <v>219</v>
      </c>
      <c r="J663" s="28" t="s">
        <v>219</v>
      </c>
    </row>
    <row r="664" spans="1:10" x14ac:dyDescent="0.35">
      <c r="A664" s="27" t="str">
        <f t="shared" si="20"/>
        <v>DA</v>
      </c>
      <c r="B664" s="27" t="str">
        <f t="shared" si="21"/>
        <v>7351Z</v>
      </c>
      <c r="C664" s="28" t="s">
        <v>1515</v>
      </c>
      <c r="D664" s="28" t="s">
        <v>858</v>
      </c>
      <c r="E664" s="32">
        <v>44501</v>
      </c>
      <c r="F664" s="30"/>
      <c r="G664" s="29">
        <v>44505.691504629627</v>
      </c>
      <c r="H664" s="28" t="s">
        <v>219</v>
      </c>
      <c r="I664" s="28" t="s">
        <v>219</v>
      </c>
      <c r="J664" s="28" t="s">
        <v>219</v>
      </c>
    </row>
    <row r="665" spans="1:10" x14ac:dyDescent="0.35">
      <c r="A665" s="27" t="str">
        <f t="shared" si="20"/>
        <v>DA</v>
      </c>
      <c r="B665" s="27" t="str">
        <f t="shared" si="21"/>
        <v>6985A</v>
      </c>
      <c r="C665" s="28" t="s">
        <v>1516</v>
      </c>
      <c r="D665" s="28" t="s">
        <v>1517</v>
      </c>
      <c r="E665" s="29">
        <v>44501</v>
      </c>
      <c r="F665" s="30"/>
      <c r="G665" s="29">
        <v>44505.486863425926</v>
      </c>
      <c r="H665" s="28" t="s">
        <v>219</v>
      </c>
      <c r="I665" s="28" t="s">
        <v>219</v>
      </c>
      <c r="J665" s="28" t="s">
        <v>219</v>
      </c>
    </row>
    <row r="666" spans="1:10" x14ac:dyDescent="0.35">
      <c r="A666" s="27" t="str">
        <f t="shared" si="20"/>
        <v>BT</v>
      </c>
      <c r="B666" s="27" t="str">
        <f t="shared" si="21"/>
        <v>7349A</v>
      </c>
      <c r="C666" s="28" t="s">
        <v>1518</v>
      </c>
      <c r="D666" s="28" t="s">
        <v>1519</v>
      </c>
      <c r="E666" s="29">
        <v>44501</v>
      </c>
      <c r="F666" s="30"/>
      <c r="G666" s="29">
        <v>44503.421689814815</v>
      </c>
      <c r="H666" s="28" t="s">
        <v>214</v>
      </c>
      <c r="I666" s="28" t="s">
        <v>261</v>
      </c>
      <c r="J666" s="28" t="s">
        <v>262</v>
      </c>
    </row>
    <row r="667" spans="1:10" x14ac:dyDescent="0.35">
      <c r="A667" s="27" t="str">
        <f t="shared" si="20"/>
        <v>DA</v>
      </c>
      <c r="B667" s="27" t="str">
        <f t="shared" si="21"/>
        <v>7348Z</v>
      </c>
      <c r="C667" s="28" t="s">
        <v>1520</v>
      </c>
      <c r="D667" s="28" t="s">
        <v>1521</v>
      </c>
      <c r="E667" s="29">
        <v>44501</v>
      </c>
      <c r="F667" s="30"/>
      <c r="G667" s="29">
        <v>44502.506354166668</v>
      </c>
      <c r="H667" s="28" t="s">
        <v>219</v>
      </c>
      <c r="I667" s="28" t="s">
        <v>219</v>
      </c>
      <c r="J667" s="28" t="s">
        <v>219</v>
      </c>
    </row>
    <row r="668" spans="1:10" x14ac:dyDescent="0.35">
      <c r="A668" s="27" t="str">
        <f t="shared" si="20"/>
        <v>AW</v>
      </c>
      <c r="B668" s="27" t="str">
        <f t="shared" si="21"/>
        <v>5273C</v>
      </c>
      <c r="C668" s="28" t="s">
        <v>1522</v>
      </c>
      <c r="D668" s="28" t="s">
        <v>1523</v>
      </c>
      <c r="E668" s="29">
        <v>44470</v>
      </c>
      <c r="F668" s="31"/>
      <c r="G668" s="29">
        <v>44501.81827546296</v>
      </c>
      <c r="H668" s="28" t="s">
        <v>219</v>
      </c>
      <c r="I668" s="28" t="s">
        <v>219</v>
      </c>
      <c r="J668" s="28" t="s">
        <v>219</v>
      </c>
    </row>
    <row r="669" spans="1:10" x14ac:dyDescent="0.35">
      <c r="A669" s="27" t="str">
        <f t="shared" si="20"/>
        <v>CB</v>
      </c>
      <c r="B669" s="27" t="str">
        <f t="shared" si="21"/>
        <v>6353M</v>
      </c>
      <c r="C669" s="28" t="s">
        <v>1524</v>
      </c>
      <c r="D669" s="28" t="s">
        <v>1525</v>
      </c>
      <c r="E669" s="29">
        <v>44470</v>
      </c>
      <c r="F669" s="31"/>
      <c r="G669" s="29">
        <v>44501.58861111111</v>
      </c>
      <c r="H669" s="28" t="s">
        <v>214</v>
      </c>
      <c r="I669" s="28" t="s">
        <v>867</v>
      </c>
      <c r="J669" s="28" t="s">
        <v>216</v>
      </c>
    </row>
    <row r="670" spans="1:10" x14ac:dyDescent="0.35">
      <c r="A670" s="27" t="str">
        <f t="shared" si="20"/>
        <v>DA</v>
      </c>
      <c r="B670" s="27" t="str">
        <f t="shared" si="21"/>
        <v>7346Z</v>
      </c>
      <c r="C670" s="28" t="s">
        <v>1526</v>
      </c>
      <c r="D670" s="28" t="s">
        <v>1527</v>
      </c>
      <c r="E670" s="29">
        <v>44470</v>
      </c>
      <c r="F670" s="31"/>
      <c r="G670" s="29">
        <v>44497.791435185187</v>
      </c>
      <c r="H670" s="28" t="s">
        <v>219</v>
      </c>
      <c r="I670" s="28" t="s">
        <v>219</v>
      </c>
      <c r="J670" s="28" t="s">
        <v>219</v>
      </c>
    </row>
    <row r="671" spans="1:10" x14ac:dyDescent="0.35">
      <c r="A671" s="27" t="str">
        <f t="shared" si="20"/>
        <v>CK</v>
      </c>
      <c r="B671" s="27" t="str">
        <f t="shared" si="21"/>
        <v>7347A</v>
      </c>
      <c r="C671" s="28" t="s">
        <v>1528</v>
      </c>
      <c r="D671" s="28" t="s">
        <v>1529</v>
      </c>
      <c r="E671" s="29">
        <v>44470</v>
      </c>
      <c r="F671" s="31"/>
      <c r="G671" s="29">
        <v>44497.736701388887</v>
      </c>
      <c r="H671" s="28" t="s">
        <v>214</v>
      </c>
      <c r="I671" s="28" t="s">
        <v>215</v>
      </c>
      <c r="J671" s="28" t="s">
        <v>216</v>
      </c>
    </row>
    <row r="672" spans="1:10" x14ac:dyDescent="0.35">
      <c r="A672" s="27" t="str">
        <f t="shared" si="20"/>
        <v>DA</v>
      </c>
      <c r="B672" s="27" t="str">
        <f t="shared" si="21"/>
        <v>7345Z</v>
      </c>
      <c r="C672" s="28" t="s">
        <v>1530</v>
      </c>
      <c r="D672" s="28" t="s">
        <v>1531</v>
      </c>
      <c r="E672" s="29">
        <v>44470</v>
      </c>
      <c r="F672" s="31"/>
      <c r="G672" s="29">
        <v>44497.645613425928</v>
      </c>
      <c r="H672" s="28" t="s">
        <v>219</v>
      </c>
      <c r="I672" s="28" t="s">
        <v>219</v>
      </c>
      <c r="J672" s="28" t="s">
        <v>219</v>
      </c>
    </row>
    <row r="673" spans="1:10" x14ac:dyDescent="0.35">
      <c r="A673" s="27" t="str">
        <f t="shared" si="20"/>
        <v>DA</v>
      </c>
      <c r="B673" s="27" t="str">
        <f t="shared" si="21"/>
        <v>7159A</v>
      </c>
      <c r="C673" s="28" t="s">
        <v>1532</v>
      </c>
      <c r="D673" s="28" t="s">
        <v>1533</v>
      </c>
      <c r="E673" s="29">
        <v>44470</v>
      </c>
      <c r="F673" s="30"/>
      <c r="G673" s="29">
        <v>44496.399780092594</v>
      </c>
      <c r="H673" s="28" t="s">
        <v>219</v>
      </c>
      <c r="I673" s="28" t="s">
        <v>219</v>
      </c>
      <c r="J673" s="28" t="s">
        <v>219</v>
      </c>
    </row>
    <row r="674" spans="1:10" x14ac:dyDescent="0.35">
      <c r="A674" s="27" t="str">
        <f t="shared" si="20"/>
        <v>DA</v>
      </c>
      <c r="B674" s="27" t="str">
        <f t="shared" si="21"/>
        <v>7344Z</v>
      </c>
      <c r="C674" s="28" t="s">
        <v>1534</v>
      </c>
      <c r="D674" s="28" t="s">
        <v>1535</v>
      </c>
      <c r="E674" s="29">
        <v>44470</v>
      </c>
      <c r="F674" s="30"/>
      <c r="G674" s="29">
        <v>44495.561736111114</v>
      </c>
      <c r="H674" s="28" t="s">
        <v>219</v>
      </c>
      <c r="I674" s="28" t="s">
        <v>219</v>
      </c>
      <c r="J674" s="28" t="s">
        <v>219</v>
      </c>
    </row>
    <row r="675" spans="1:10" x14ac:dyDescent="0.35">
      <c r="A675" s="27" t="str">
        <f t="shared" si="20"/>
        <v>DA</v>
      </c>
      <c r="B675" s="27" t="str">
        <f t="shared" si="21"/>
        <v>6672B</v>
      </c>
      <c r="C675" s="28" t="s">
        <v>1536</v>
      </c>
      <c r="D675" s="28" t="s">
        <v>1420</v>
      </c>
      <c r="E675" s="29">
        <v>44470</v>
      </c>
      <c r="F675" s="30"/>
      <c r="G675" s="29">
        <v>44494.681388888886</v>
      </c>
      <c r="H675" s="28" t="s">
        <v>219</v>
      </c>
      <c r="I675" s="28" t="s">
        <v>219</v>
      </c>
      <c r="J675" s="28" t="s">
        <v>219</v>
      </c>
    </row>
    <row r="676" spans="1:10" x14ac:dyDescent="0.35">
      <c r="A676" s="27" t="str">
        <f t="shared" si="20"/>
        <v>BR</v>
      </c>
      <c r="B676" s="27" t="str">
        <f t="shared" si="21"/>
        <v>6824A</v>
      </c>
      <c r="C676" s="28" t="s">
        <v>1537</v>
      </c>
      <c r="D676" s="28" t="s">
        <v>1538</v>
      </c>
      <c r="E676" s="29">
        <v>44470</v>
      </c>
      <c r="F676" s="31"/>
      <c r="G676" s="29">
        <v>44490.476597222223</v>
      </c>
      <c r="H676" s="28" t="s">
        <v>214</v>
      </c>
      <c r="I676" s="28" t="s">
        <v>300</v>
      </c>
      <c r="J676" s="28" t="s">
        <v>262</v>
      </c>
    </row>
    <row r="677" spans="1:10" x14ac:dyDescent="0.35">
      <c r="A677" s="27" t="str">
        <f t="shared" si="20"/>
        <v>DR</v>
      </c>
      <c r="B677" s="27" t="str">
        <f t="shared" si="21"/>
        <v>7343A</v>
      </c>
      <c r="C677" s="28" t="s">
        <v>1539</v>
      </c>
      <c r="D677" s="28" t="s">
        <v>1540</v>
      </c>
      <c r="E677" s="29">
        <v>44470</v>
      </c>
      <c r="F677" s="31"/>
      <c r="G677" s="29">
        <v>44490.453865740739</v>
      </c>
      <c r="H677" s="28" t="s">
        <v>219</v>
      </c>
      <c r="I677" s="28" t="s">
        <v>219</v>
      </c>
      <c r="J677" s="28" t="s">
        <v>219</v>
      </c>
    </row>
    <row r="678" spans="1:10" x14ac:dyDescent="0.35">
      <c r="A678" s="27" t="str">
        <f t="shared" si="20"/>
        <v>DA</v>
      </c>
      <c r="B678" s="27" t="str">
        <f t="shared" si="21"/>
        <v>6721A</v>
      </c>
      <c r="C678" s="28" t="s">
        <v>1541</v>
      </c>
      <c r="D678" s="28" t="s">
        <v>1542</v>
      </c>
      <c r="E678" s="29">
        <v>44470</v>
      </c>
      <c r="F678" s="31"/>
      <c r="G678" s="29">
        <v>44487.472280092596</v>
      </c>
      <c r="H678" s="28" t="s">
        <v>219</v>
      </c>
      <c r="I678" s="28" t="s">
        <v>219</v>
      </c>
      <c r="J678" s="28" t="s">
        <v>219</v>
      </c>
    </row>
    <row r="679" spans="1:10" x14ac:dyDescent="0.35">
      <c r="A679" s="27" t="str">
        <f t="shared" si="20"/>
        <v>CN</v>
      </c>
      <c r="B679" s="27" t="str">
        <f t="shared" si="21"/>
        <v>7342A</v>
      </c>
      <c r="C679" s="28" t="s">
        <v>1543</v>
      </c>
      <c r="D679" s="28" t="s">
        <v>1544</v>
      </c>
      <c r="E679" s="29">
        <v>44470</v>
      </c>
      <c r="F679" s="30"/>
      <c r="G679" s="29">
        <v>44487.41510416667</v>
      </c>
      <c r="H679" s="28" t="s">
        <v>214</v>
      </c>
      <c r="I679" s="28" t="s">
        <v>215</v>
      </c>
      <c r="J679" s="28" t="s">
        <v>216</v>
      </c>
    </row>
    <row r="680" spans="1:10" x14ac:dyDescent="0.35">
      <c r="A680" s="27" t="str">
        <f t="shared" si="20"/>
        <v>RF</v>
      </c>
      <c r="B680" s="27" t="str">
        <f t="shared" si="21"/>
        <v>8616A</v>
      </c>
      <c r="C680" s="28" t="s">
        <v>1545</v>
      </c>
      <c r="D680" s="28" t="s">
        <v>1546</v>
      </c>
      <c r="E680" s="29">
        <v>44470</v>
      </c>
      <c r="F680" s="30"/>
      <c r="G680" s="29">
        <v>44484.518819444442</v>
      </c>
      <c r="H680" s="28" t="s">
        <v>219</v>
      </c>
      <c r="I680" s="28" t="s">
        <v>219</v>
      </c>
      <c r="J680" s="28" t="s">
        <v>219</v>
      </c>
    </row>
    <row r="681" spans="1:10" x14ac:dyDescent="0.35">
      <c r="A681" s="27" t="str">
        <f t="shared" si="20"/>
        <v>RE</v>
      </c>
      <c r="B681" s="27" t="str">
        <f t="shared" si="21"/>
        <v>8616A</v>
      </c>
      <c r="C681" s="28" t="s">
        <v>1547</v>
      </c>
      <c r="D681" s="28" t="s">
        <v>1546</v>
      </c>
      <c r="E681" s="29">
        <v>44470</v>
      </c>
      <c r="F681" s="30"/>
      <c r="G681" s="29">
        <v>44484.518159722225</v>
      </c>
      <c r="H681" s="28" t="s">
        <v>219</v>
      </c>
      <c r="I681" s="28" t="s">
        <v>219</v>
      </c>
      <c r="J681" s="28" t="s">
        <v>219</v>
      </c>
    </row>
    <row r="682" spans="1:10" x14ac:dyDescent="0.35">
      <c r="A682" s="27" t="str">
        <f t="shared" si="20"/>
        <v>DA</v>
      </c>
      <c r="B682" s="27" t="str">
        <f t="shared" si="21"/>
        <v>7341Z</v>
      </c>
      <c r="C682" s="28" t="s">
        <v>1548</v>
      </c>
      <c r="D682" s="28" t="s">
        <v>1549</v>
      </c>
      <c r="E682" s="29">
        <v>44470</v>
      </c>
      <c r="F682" s="31"/>
      <c r="G682" s="29">
        <v>44483.704479166663</v>
      </c>
      <c r="H682" s="28" t="s">
        <v>219</v>
      </c>
      <c r="I682" s="28" t="s">
        <v>219</v>
      </c>
      <c r="J682" s="28" t="s">
        <v>219</v>
      </c>
    </row>
    <row r="683" spans="1:10" x14ac:dyDescent="0.35">
      <c r="A683" s="27" t="str">
        <f t="shared" si="20"/>
        <v>CR</v>
      </c>
      <c r="B683" s="27" t="str">
        <f t="shared" si="21"/>
        <v>7122B</v>
      </c>
      <c r="C683" s="28" t="s">
        <v>1550</v>
      </c>
      <c r="D683" s="28" t="s">
        <v>1551</v>
      </c>
      <c r="E683" s="29">
        <v>44470</v>
      </c>
      <c r="F683" s="30"/>
      <c r="G683" s="29">
        <v>44482.558009259257</v>
      </c>
      <c r="H683" s="28" t="s">
        <v>214</v>
      </c>
      <c r="I683" s="28" t="s">
        <v>226</v>
      </c>
      <c r="J683" s="28" t="s">
        <v>216</v>
      </c>
    </row>
    <row r="684" spans="1:10" x14ac:dyDescent="0.35">
      <c r="A684" s="27" t="str">
        <f t="shared" si="20"/>
        <v>BT</v>
      </c>
      <c r="B684" s="27" t="str">
        <f t="shared" si="21"/>
        <v>7340A</v>
      </c>
      <c r="C684" s="28" t="s">
        <v>1552</v>
      </c>
      <c r="D684" s="28" t="s">
        <v>1553</v>
      </c>
      <c r="E684" s="29">
        <v>44470</v>
      </c>
      <c r="F684" s="30"/>
      <c r="G684" s="29">
        <v>44481.640787037039</v>
      </c>
      <c r="H684" s="28" t="s">
        <v>214</v>
      </c>
      <c r="I684" s="28" t="s">
        <v>261</v>
      </c>
      <c r="J684" s="28" t="s">
        <v>262</v>
      </c>
    </row>
    <row r="685" spans="1:10" x14ac:dyDescent="0.35">
      <c r="A685" s="27" t="str">
        <f t="shared" si="20"/>
        <v>CI</v>
      </c>
      <c r="B685" s="27" t="str">
        <f t="shared" si="21"/>
        <v>7339A</v>
      </c>
      <c r="C685" s="28" t="s">
        <v>1554</v>
      </c>
      <c r="D685" s="28" t="s">
        <v>1555</v>
      </c>
      <c r="E685" s="29">
        <v>44470</v>
      </c>
      <c r="F685" s="30"/>
      <c r="G685" s="29">
        <v>44481.631273148145</v>
      </c>
      <c r="H685" s="28" t="s">
        <v>214</v>
      </c>
      <c r="I685" s="28" t="s">
        <v>226</v>
      </c>
      <c r="J685" s="28" t="s">
        <v>216</v>
      </c>
    </row>
    <row r="686" spans="1:10" x14ac:dyDescent="0.35">
      <c r="A686" s="27" t="str">
        <f t="shared" si="20"/>
        <v>CI</v>
      </c>
      <c r="B686" s="27" t="str">
        <f t="shared" si="21"/>
        <v>7338A</v>
      </c>
      <c r="C686" s="28" t="s">
        <v>1556</v>
      </c>
      <c r="D686" s="28" t="s">
        <v>1557</v>
      </c>
      <c r="E686" s="29">
        <v>44470</v>
      </c>
      <c r="F686" s="30"/>
      <c r="G686" s="29">
        <v>44481.5934375</v>
      </c>
      <c r="H686" s="28" t="s">
        <v>214</v>
      </c>
      <c r="I686" s="28" t="s">
        <v>226</v>
      </c>
      <c r="J686" s="28" t="s">
        <v>216</v>
      </c>
    </row>
    <row r="687" spans="1:10" x14ac:dyDescent="0.35">
      <c r="A687" s="27" t="str">
        <f t="shared" si="20"/>
        <v>CI</v>
      </c>
      <c r="B687" s="27" t="str">
        <f t="shared" si="21"/>
        <v>7337A</v>
      </c>
      <c r="C687" s="28" t="s">
        <v>1558</v>
      </c>
      <c r="D687" s="28" t="s">
        <v>1559</v>
      </c>
      <c r="E687" s="29">
        <v>44470</v>
      </c>
      <c r="F687" s="30"/>
      <c r="G687" s="29">
        <v>44481.573344907411</v>
      </c>
      <c r="H687" s="28" t="s">
        <v>214</v>
      </c>
      <c r="I687" s="28" t="s">
        <v>226</v>
      </c>
      <c r="J687" s="28" t="s">
        <v>216</v>
      </c>
    </row>
    <row r="688" spans="1:10" x14ac:dyDescent="0.35">
      <c r="A688" s="27" t="str">
        <f t="shared" si="20"/>
        <v>DA</v>
      </c>
      <c r="B688" s="27" t="str">
        <f t="shared" si="21"/>
        <v>7336Z</v>
      </c>
      <c r="C688" s="28" t="s">
        <v>1560</v>
      </c>
      <c r="D688" s="28" t="s">
        <v>1561</v>
      </c>
      <c r="E688" s="29">
        <v>44470</v>
      </c>
      <c r="F688" s="30"/>
      <c r="G688" s="29">
        <v>44481.569907407407</v>
      </c>
      <c r="H688" s="28" t="s">
        <v>219</v>
      </c>
      <c r="I688" s="28" t="s">
        <v>219</v>
      </c>
      <c r="J688" s="28" t="s">
        <v>219</v>
      </c>
    </row>
    <row r="689" spans="1:10" x14ac:dyDescent="0.35">
      <c r="A689" s="27" t="str">
        <f t="shared" si="20"/>
        <v>LR</v>
      </c>
      <c r="B689" s="27" t="str">
        <f t="shared" si="21"/>
        <v>7335A</v>
      </c>
      <c r="C689" s="28" t="s">
        <v>1562</v>
      </c>
      <c r="D689" s="28" t="s">
        <v>1563</v>
      </c>
      <c r="E689" s="29">
        <v>44470</v>
      </c>
      <c r="F689" s="30"/>
      <c r="G689" s="29">
        <v>44481.496481481481</v>
      </c>
      <c r="H689" s="28" t="s">
        <v>214</v>
      </c>
      <c r="I689" s="28" t="s">
        <v>226</v>
      </c>
      <c r="J689" s="28" t="s">
        <v>216</v>
      </c>
    </row>
    <row r="690" spans="1:10" x14ac:dyDescent="0.35">
      <c r="A690" s="27" t="str">
        <f t="shared" si="20"/>
        <v>CR</v>
      </c>
      <c r="B690" s="27" t="str">
        <f t="shared" si="21"/>
        <v>7335A</v>
      </c>
      <c r="C690" s="28" t="s">
        <v>1564</v>
      </c>
      <c r="D690" s="28" t="s">
        <v>1563</v>
      </c>
      <c r="E690" s="29">
        <v>44470</v>
      </c>
      <c r="F690" s="30"/>
      <c r="G690" s="29">
        <v>44481.493587962963</v>
      </c>
      <c r="H690" s="28" t="s">
        <v>214</v>
      </c>
      <c r="I690" s="28" t="s">
        <v>226</v>
      </c>
      <c r="J690" s="28" t="s">
        <v>216</v>
      </c>
    </row>
    <row r="691" spans="1:10" x14ac:dyDescent="0.35">
      <c r="A691" s="27" t="str">
        <f t="shared" si="20"/>
        <v>DA</v>
      </c>
      <c r="B691" s="27" t="str">
        <f t="shared" si="21"/>
        <v>7299Z</v>
      </c>
      <c r="C691" s="28" t="s">
        <v>1565</v>
      </c>
      <c r="D691" s="28" t="s">
        <v>1566</v>
      </c>
      <c r="E691" s="29">
        <v>44470</v>
      </c>
      <c r="F691" s="30"/>
      <c r="G691" s="29">
        <v>44477.630844907406</v>
      </c>
      <c r="H691" s="28" t="s">
        <v>219</v>
      </c>
      <c r="I691" s="28" t="s">
        <v>219</v>
      </c>
      <c r="J691" s="28" t="s">
        <v>219</v>
      </c>
    </row>
    <row r="692" spans="1:10" x14ac:dyDescent="0.35">
      <c r="A692" s="27" t="str">
        <f t="shared" si="20"/>
        <v>CK</v>
      </c>
      <c r="B692" s="27" t="str">
        <f t="shared" si="21"/>
        <v>7334A</v>
      </c>
      <c r="C692" s="28" t="s">
        <v>1567</v>
      </c>
      <c r="D692" s="28" t="s">
        <v>1568</v>
      </c>
      <c r="E692" s="29">
        <v>44470</v>
      </c>
      <c r="F692" s="30"/>
      <c r="G692" s="29">
        <v>44477.60355324074</v>
      </c>
      <c r="H692" s="28" t="s">
        <v>214</v>
      </c>
      <c r="I692" s="28" t="s">
        <v>215</v>
      </c>
      <c r="J692" s="28" t="s">
        <v>216</v>
      </c>
    </row>
    <row r="693" spans="1:10" x14ac:dyDescent="0.35">
      <c r="A693" s="27" t="str">
        <f t="shared" si="20"/>
        <v>DR</v>
      </c>
      <c r="B693" s="27" t="str">
        <f t="shared" si="21"/>
        <v>7333A</v>
      </c>
      <c r="C693" s="28" t="s">
        <v>106</v>
      </c>
      <c r="D693" s="28" t="s">
        <v>1569</v>
      </c>
      <c r="E693" s="29">
        <v>44470</v>
      </c>
      <c r="F693" s="31"/>
      <c r="G693" s="29">
        <v>44476.735590277778</v>
      </c>
      <c r="H693" s="28" t="s">
        <v>219</v>
      </c>
      <c r="I693" s="28" t="s">
        <v>219</v>
      </c>
      <c r="J693" s="28" t="s">
        <v>219</v>
      </c>
    </row>
    <row r="694" spans="1:10" x14ac:dyDescent="0.35">
      <c r="A694" s="27" t="str">
        <f t="shared" si="20"/>
        <v>DA</v>
      </c>
      <c r="B694" s="27" t="str">
        <f t="shared" si="21"/>
        <v>3386G</v>
      </c>
      <c r="C694" s="28" t="s">
        <v>1570</v>
      </c>
      <c r="D694" s="28" t="s">
        <v>1571</v>
      </c>
      <c r="E694" s="29">
        <v>44470</v>
      </c>
      <c r="F694" s="31"/>
      <c r="G694" s="29">
        <v>44476.685254629629</v>
      </c>
      <c r="H694" s="28" t="s">
        <v>219</v>
      </c>
      <c r="I694" s="28" t="s">
        <v>219</v>
      </c>
      <c r="J694" s="28" t="s">
        <v>219</v>
      </c>
    </row>
    <row r="695" spans="1:10" x14ac:dyDescent="0.35">
      <c r="A695" s="27" t="str">
        <f t="shared" si="20"/>
        <v>CR</v>
      </c>
      <c r="B695" s="27" t="str">
        <f t="shared" si="21"/>
        <v>7119B</v>
      </c>
      <c r="C695" s="28" t="s">
        <v>1572</v>
      </c>
      <c r="D695" s="28" t="s">
        <v>1573</v>
      </c>
      <c r="E695" s="29">
        <v>44470</v>
      </c>
      <c r="F695" s="30"/>
      <c r="G695" s="29">
        <v>44476.490787037037</v>
      </c>
      <c r="H695" s="28" t="s">
        <v>214</v>
      </c>
      <c r="I695" s="28" t="s">
        <v>226</v>
      </c>
      <c r="J695" s="28" t="s">
        <v>216</v>
      </c>
    </row>
    <row r="696" spans="1:10" x14ac:dyDescent="0.35">
      <c r="A696" s="27" t="str">
        <f t="shared" si="20"/>
        <v>DA</v>
      </c>
      <c r="B696" s="27" t="str">
        <f t="shared" si="21"/>
        <v>6302G</v>
      </c>
      <c r="C696" s="28" t="s">
        <v>1574</v>
      </c>
      <c r="D696" s="28" t="s">
        <v>1575</v>
      </c>
      <c r="E696" s="29">
        <v>44470</v>
      </c>
      <c r="F696" s="31"/>
      <c r="G696" s="29">
        <v>44475.697777777779</v>
      </c>
      <c r="H696" s="28" t="s">
        <v>219</v>
      </c>
      <c r="I696" s="28" t="s">
        <v>219</v>
      </c>
      <c r="J696" s="28" t="s">
        <v>219</v>
      </c>
    </row>
    <row r="697" spans="1:10" x14ac:dyDescent="0.35">
      <c r="A697" s="27" t="str">
        <f t="shared" si="20"/>
        <v>BT</v>
      </c>
      <c r="B697" s="27" t="str">
        <f t="shared" si="21"/>
        <v>7328E</v>
      </c>
      <c r="C697" s="28" t="s">
        <v>1576</v>
      </c>
      <c r="D697" s="28" t="s">
        <v>1577</v>
      </c>
      <c r="E697" s="29">
        <v>44470</v>
      </c>
      <c r="F697" s="30"/>
      <c r="G697" s="29">
        <v>44474.449780092589</v>
      </c>
      <c r="H697" s="28" t="s">
        <v>214</v>
      </c>
      <c r="I697" s="28" t="s">
        <v>261</v>
      </c>
      <c r="J697" s="28" t="s">
        <v>262</v>
      </c>
    </row>
    <row r="698" spans="1:10" x14ac:dyDescent="0.35">
      <c r="A698" s="27" t="str">
        <f t="shared" si="20"/>
        <v>BT</v>
      </c>
      <c r="B698" s="27" t="str">
        <f t="shared" si="21"/>
        <v>7328D</v>
      </c>
      <c r="C698" s="28" t="s">
        <v>1578</v>
      </c>
      <c r="D698" s="28" t="s">
        <v>1579</v>
      </c>
      <c r="E698" s="29">
        <v>44470</v>
      </c>
      <c r="F698" s="30"/>
      <c r="G698" s="29">
        <v>44474.447650462964</v>
      </c>
      <c r="H698" s="28" t="s">
        <v>214</v>
      </c>
      <c r="I698" s="28" t="s">
        <v>261</v>
      </c>
      <c r="J698" s="28" t="s">
        <v>262</v>
      </c>
    </row>
    <row r="699" spans="1:10" x14ac:dyDescent="0.35">
      <c r="A699" s="27" t="str">
        <f t="shared" si="20"/>
        <v>BT</v>
      </c>
      <c r="B699" s="27" t="str">
        <f t="shared" si="21"/>
        <v>7328C</v>
      </c>
      <c r="C699" s="28" t="s">
        <v>1580</v>
      </c>
      <c r="D699" s="28" t="s">
        <v>1581</v>
      </c>
      <c r="E699" s="29">
        <v>44470</v>
      </c>
      <c r="F699" s="31"/>
      <c r="G699" s="29">
        <v>44474.446342592593</v>
      </c>
      <c r="H699" s="28" t="s">
        <v>214</v>
      </c>
      <c r="I699" s="28" t="s">
        <v>261</v>
      </c>
      <c r="J699" s="28" t="s">
        <v>262</v>
      </c>
    </row>
    <row r="700" spans="1:10" x14ac:dyDescent="0.35">
      <c r="A700" s="27" t="str">
        <f t="shared" si="20"/>
        <v>BT</v>
      </c>
      <c r="B700" s="27" t="str">
        <f t="shared" si="21"/>
        <v>7328B</v>
      </c>
      <c r="C700" s="28" t="s">
        <v>1582</v>
      </c>
      <c r="D700" s="28" t="s">
        <v>1583</v>
      </c>
      <c r="E700" s="29">
        <v>44470</v>
      </c>
      <c r="F700" s="31"/>
      <c r="G700" s="29">
        <v>44474.444490740738</v>
      </c>
      <c r="H700" s="28" t="s">
        <v>214</v>
      </c>
      <c r="I700" s="28" t="s">
        <v>261</v>
      </c>
      <c r="J700" s="28" t="s">
        <v>262</v>
      </c>
    </row>
    <row r="701" spans="1:10" x14ac:dyDescent="0.35">
      <c r="A701" s="27" t="str">
        <f t="shared" si="20"/>
        <v>BT</v>
      </c>
      <c r="B701" s="27" t="str">
        <f t="shared" si="21"/>
        <v>7328A</v>
      </c>
      <c r="C701" s="28" t="s">
        <v>1584</v>
      </c>
      <c r="D701" s="28" t="s">
        <v>1585</v>
      </c>
      <c r="E701" s="29">
        <v>44470</v>
      </c>
      <c r="F701" s="30"/>
      <c r="G701" s="29">
        <v>44474.443576388891</v>
      </c>
      <c r="H701" s="28" t="s">
        <v>214</v>
      </c>
      <c r="I701" s="28" t="s">
        <v>261</v>
      </c>
      <c r="J701" s="28" t="s">
        <v>262</v>
      </c>
    </row>
    <row r="702" spans="1:10" x14ac:dyDescent="0.35">
      <c r="A702" s="27" t="str">
        <f t="shared" si="20"/>
        <v>BT</v>
      </c>
      <c r="B702" s="27" t="str">
        <f t="shared" si="21"/>
        <v>7329C</v>
      </c>
      <c r="C702" s="28" t="s">
        <v>1586</v>
      </c>
      <c r="D702" s="28" t="s">
        <v>1587</v>
      </c>
      <c r="E702" s="29">
        <v>44470</v>
      </c>
      <c r="F702" s="31"/>
      <c r="G702" s="29">
        <v>44474.439479166664</v>
      </c>
      <c r="H702" s="28" t="s">
        <v>214</v>
      </c>
      <c r="I702" s="28" t="s">
        <v>261</v>
      </c>
      <c r="J702" s="28" t="s">
        <v>262</v>
      </c>
    </row>
    <row r="703" spans="1:10" x14ac:dyDescent="0.35">
      <c r="A703" s="27" t="str">
        <f t="shared" si="20"/>
        <v>BT</v>
      </c>
      <c r="B703" s="27" t="str">
        <f t="shared" si="21"/>
        <v>7329B</v>
      </c>
      <c r="C703" s="28" t="s">
        <v>1588</v>
      </c>
      <c r="D703" s="28" t="s">
        <v>1589</v>
      </c>
      <c r="E703" s="29">
        <v>44470</v>
      </c>
      <c r="F703" s="31"/>
      <c r="G703" s="29">
        <v>44474.436643518522</v>
      </c>
      <c r="H703" s="28" t="s">
        <v>214</v>
      </c>
      <c r="I703" s="28" t="s">
        <v>261</v>
      </c>
      <c r="J703" s="28" t="s">
        <v>262</v>
      </c>
    </row>
    <row r="704" spans="1:10" x14ac:dyDescent="0.35">
      <c r="A704" s="27" t="str">
        <f t="shared" si="20"/>
        <v>BT</v>
      </c>
      <c r="B704" s="27" t="str">
        <f t="shared" si="21"/>
        <v>7329A</v>
      </c>
      <c r="C704" s="28" t="s">
        <v>1590</v>
      </c>
      <c r="D704" s="28" t="s">
        <v>1591</v>
      </c>
      <c r="E704" s="29">
        <v>44470</v>
      </c>
      <c r="F704" s="30"/>
      <c r="G704" s="29">
        <v>44474.435428240744</v>
      </c>
      <c r="H704" s="28" t="s">
        <v>214</v>
      </c>
      <c r="I704" s="28" t="s">
        <v>261</v>
      </c>
      <c r="J704" s="28" t="s">
        <v>262</v>
      </c>
    </row>
    <row r="705" spans="1:10" x14ac:dyDescent="0.35">
      <c r="A705" s="27" t="str">
        <f t="shared" si="20"/>
        <v>BT</v>
      </c>
      <c r="B705" s="27" t="str">
        <f t="shared" si="21"/>
        <v>7330A</v>
      </c>
      <c r="C705" s="28" t="s">
        <v>1592</v>
      </c>
      <c r="D705" s="28" t="s">
        <v>1593</v>
      </c>
      <c r="E705" s="29">
        <v>44470</v>
      </c>
      <c r="F705" s="30"/>
      <c r="G705" s="29">
        <v>44474.419305555559</v>
      </c>
      <c r="H705" s="28" t="s">
        <v>214</v>
      </c>
      <c r="I705" s="28" t="s">
        <v>261</v>
      </c>
      <c r="J705" s="28" t="s">
        <v>262</v>
      </c>
    </row>
    <row r="706" spans="1:10" x14ac:dyDescent="0.35">
      <c r="A706" s="27" t="str">
        <f t="shared" ref="A706:A769" si="22">LEFT(C706,2)</f>
        <v>BT</v>
      </c>
      <c r="B706" s="27" t="str">
        <f t="shared" ref="B706:B769" si="23">MID(C706,3,5)</f>
        <v>7330B</v>
      </c>
      <c r="C706" s="28" t="s">
        <v>1594</v>
      </c>
      <c r="D706" s="28" t="s">
        <v>1595</v>
      </c>
      <c r="E706" s="32">
        <v>44470</v>
      </c>
      <c r="F706" s="30"/>
      <c r="G706" s="29">
        <v>44474.419305555559</v>
      </c>
      <c r="H706" s="28" t="s">
        <v>214</v>
      </c>
      <c r="I706" s="28" t="s">
        <v>261</v>
      </c>
      <c r="J706" s="28" t="s">
        <v>262</v>
      </c>
    </row>
    <row r="707" spans="1:10" x14ac:dyDescent="0.35">
      <c r="A707" s="27" t="str">
        <f t="shared" si="22"/>
        <v>BT</v>
      </c>
      <c r="B707" s="27" t="str">
        <f t="shared" si="23"/>
        <v>7330C</v>
      </c>
      <c r="C707" s="28" t="s">
        <v>1596</v>
      </c>
      <c r="D707" s="28" t="s">
        <v>1597</v>
      </c>
      <c r="E707" s="29">
        <v>44470</v>
      </c>
      <c r="F707" s="30"/>
      <c r="G707" s="29">
        <v>44474.419305555559</v>
      </c>
      <c r="H707" s="28" t="s">
        <v>214</v>
      </c>
      <c r="I707" s="28" t="s">
        <v>261</v>
      </c>
      <c r="J707" s="28" t="s">
        <v>262</v>
      </c>
    </row>
    <row r="708" spans="1:10" x14ac:dyDescent="0.35">
      <c r="A708" s="27" t="str">
        <f t="shared" si="22"/>
        <v>DA</v>
      </c>
      <c r="B708" s="27" t="str">
        <f t="shared" si="23"/>
        <v>7332Z</v>
      </c>
      <c r="C708" s="28" t="s">
        <v>1598</v>
      </c>
      <c r="D708" s="28" t="s">
        <v>1599</v>
      </c>
      <c r="E708" s="29">
        <v>44470</v>
      </c>
      <c r="F708" s="30"/>
      <c r="G708" s="29">
        <v>44474.406134259261</v>
      </c>
      <c r="H708" s="28" t="s">
        <v>219</v>
      </c>
      <c r="I708" s="28" t="s">
        <v>219</v>
      </c>
      <c r="J708" s="28" t="s">
        <v>219</v>
      </c>
    </row>
    <row r="709" spans="1:10" x14ac:dyDescent="0.35">
      <c r="A709" s="27" t="str">
        <f t="shared" si="22"/>
        <v>DA</v>
      </c>
      <c r="B709" s="27" t="str">
        <f t="shared" si="23"/>
        <v>7331Z</v>
      </c>
      <c r="C709" s="28" t="s">
        <v>1600</v>
      </c>
      <c r="D709" s="28" t="s">
        <v>1601</v>
      </c>
      <c r="E709" s="29">
        <v>44470</v>
      </c>
      <c r="F709" s="30"/>
      <c r="G709" s="29">
        <v>44474.40284722222</v>
      </c>
      <c r="H709" s="28" t="s">
        <v>219</v>
      </c>
      <c r="I709" s="28" t="s">
        <v>219</v>
      </c>
      <c r="J709" s="28" t="s">
        <v>219</v>
      </c>
    </row>
    <row r="710" spans="1:10" x14ac:dyDescent="0.35">
      <c r="A710" s="27" t="str">
        <f t="shared" si="22"/>
        <v>DA</v>
      </c>
      <c r="B710" s="27" t="str">
        <f t="shared" si="23"/>
        <v>7326Z</v>
      </c>
      <c r="C710" s="28" t="s">
        <v>1602</v>
      </c>
      <c r="D710" s="28" t="s">
        <v>1603</v>
      </c>
      <c r="E710" s="29">
        <v>44470</v>
      </c>
      <c r="F710" s="30"/>
      <c r="G710" s="29">
        <v>44474.395173611112</v>
      </c>
      <c r="H710" s="28" t="s">
        <v>219</v>
      </c>
      <c r="I710" s="28" t="s">
        <v>219</v>
      </c>
      <c r="J710" s="28" t="s">
        <v>219</v>
      </c>
    </row>
    <row r="711" spans="1:10" x14ac:dyDescent="0.35">
      <c r="A711" s="27" t="str">
        <f t="shared" si="22"/>
        <v>DA</v>
      </c>
      <c r="B711" s="27" t="str">
        <f t="shared" si="23"/>
        <v>6250D</v>
      </c>
      <c r="C711" s="28" t="s">
        <v>1604</v>
      </c>
      <c r="D711" s="28" t="s">
        <v>1605</v>
      </c>
      <c r="E711" s="29">
        <v>44470</v>
      </c>
      <c r="F711" s="30"/>
      <c r="G711" s="29">
        <v>44473.441724537035</v>
      </c>
      <c r="H711" s="28" t="s">
        <v>219</v>
      </c>
      <c r="I711" s="28" t="s">
        <v>219</v>
      </c>
      <c r="J711" s="28" t="s">
        <v>219</v>
      </c>
    </row>
    <row r="712" spans="1:10" x14ac:dyDescent="0.35">
      <c r="A712" s="27" t="str">
        <f t="shared" si="22"/>
        <v>DA</v>
      </c>
      <c r="B712" s="27" t="str">
        <f t="shared" si="23"/>
        <v>6925A</v>
      </c>
      <c r="C712" s="28" t="s">
        <v>1606</v>
      </c>
      <c r="D712" s="28" t="s">
        <v>1607</v>
      </c>
      <c r="E712" s="29">
        <v>44470</v>
      </c>
      <c r="F712" s="30"/>
      <c r="G712" s="29">
        <v>44473.439849537041</v>
      </c>
      <c r="H712" s="28" t="s">
        <v>219</v>
      </c>
      <c r="I712" s="28" t="s">
        <v>219</v>
      </c>
      <c r="J712" s="28" t="s">
        <v>219</v>
      </c>
    </row>
    <row r="713" spans="1:10" x14ac:dyDescent="0.35">
      <c r="A713" s="27" t="str">
        <f t="shared" si="22"/>
        <v>BR</v>
      </c>
      <c r="B713" s="27" t="str">
        <f t="shared" si="23"/>
        <v>7327A</v>
      </c>
      <c r="C713" s="28" t="s">
        <v>1608</v>
      </c>
      <c r="D713" s="28" t="s">
        <v>1609</v>
      </c>
      <c r="E713" s="29">
        <v>44440</v>
      </c>
      <c r="F713" s="30"/>
      <c r="G713" s="29">
        <v>44471.698854166665</v>
      </c>
      <c r="H713" s="28" t="s">
        <v>214</v>
      </c>
      <c r="I713" s="28" t="s">
        <v>300</v>
      </c>
      <c r="J713" s="28" t="s">
        <v>262</v>
      </c>
    </row>
    <row r="714" spans="1:10" x14ac:dyDescent="0.35">
      <c r="A714" s="27" t="str">
        <f t="shared" si="22"/>
        <v>BT</v>
      </c>
      <c r="B714" s="27" t="str">
        <f t="shared" si="23"/>
        <v>7327A</v>
      </c>
      <c r="C714" s="28" t="s">
        <v>1610</v>
      </c>
      <c r="D714" s="28" t="s">
        <v>1611</v>
      </c>
      <c r="E714" s="29">
        <v>44440</v>
      </c>
      <c r="F714" s="30"/>
      <c r="G714" s="29">
        <v>44471.698854166665</v>
      </c>
      <c r="H714" s="28" t="s">
        <v>214</v>
      </c>
      <c r="I714" s="28" t="s">
        <v>261</v>
      </c>
      <c r="J714" s="28" t="s">
        <v>262</v>
      </c>
    </row>
    <row r="715" spans="1:10" x14ac:dyDescent="0.35">
      <c r="A715" s="27" t="str">
        <f t="shared" si="22"/>
        <v>AW</v>
      </c>
      <c r="B715" s="27" t="str">
        <f t="shared" si="23"/>
        <v>7324A</v>
      </c>
      <c r="C715" s="28" t="s">
        <v>1612</v>
      </c>
      <c r="D715" s="28" t="s">
        <v>1613</v>
      </c>
      <c r="E715" s="29">
        <v>44440</v>
      </c>
      <c r="F715" s="30"/>
      <c r="G715" s="29">
        <v>44467.588530092595</v>
      </c>
      <c r="H715" s="28" t="s">
        <v>214</v>
      </c>
      <c r="I715" s="28" t="s">
        <v>300</v>
      </c>
      <c r="J715" s="28" t="s">
        <v>262</v>
      </c>
    </row>
    <row r="716" spans="1:10" x14ac:dyDescent="0.35">
      <c r="A716" s="27" t="str">
        <f t="shared" si="22"/>
        <v>BR</v>
      </c>
      <c r="B716" s="27" t="str">
        <f t="shared" si="23"/>
        <v>7324A</v>
      </c>
      <c r="C716" s="28" t="s">
        <v>1614</v>
      </c>
      <c r="D716" s="28" t="s">
        <v>1613</v>
      </c>
      <c r="E716" s="29">
        <v>44440</v>
      </c>
      <c r="F716" s="30"/>
      <c r="G716" s="29">
        <v>44467.588530092595</v>
      </c>
      <c r="H716" s="28" t="s">
        <v>214</v>
      </c>
      <c r="I716" s="28" t="s">
        <v>300</v>
      </c>
      <c r="J716" s="28" t="s">
        <v>262</v>
      </c>
    </row>
    <row r="717" spans="1:10" x14ac:dyDescent="0.35">
      <c r="A717" s="27" t="str">
        <f t="shared" si="22"/>
        <v>BT</v>
      </c>
      <c r="B717" s="27" t="str">
        <f t="shared" si="23"/>
        <v>7325A</v>
      </c>
      <c r="C717" s="28" t="s">
        <v>1615</v>
      </c>
      <c r="D717" s="28" t="s">
        <v>1613</v>
      </c>
      <c r="E717" s="29">
        <v>44440</v>
      </c>
      <c r="F717" s="30"/>
      <c r="G717" s="29">
        <v>44467.588530092595</v>
      </c>
      <c r="H717" s="28" t="s">
        <v>214</v>
      </c>
      <c r="I717" s="28" t="s">
        <v>261</v>
      </c>
      <c r="J717" s="28" t="s">
        <v>262</v>
      </c>
    </row>
    <row r="718" spans="1:10" x14ac:dyDescent="0.35">
      <c r="A718" s="27" t="str">
        <f t="shared" si="22"/>
        <v>AM</v>
      </c>
      <c r="B718" s="27" t="str">
        <f t="shared" si="23"/>
        <v>4976M</v>
      </c>
      <c r="C718" s="28" t="s">
        <v>1616</v>
      </c>
      <c r="D718" s="28" t="s">
        <v>1617</v>
      </c>
      <c r="E718" s="29">
        <v>44440</v>
      </c>
      <c r="F718" s="30"/>
      <c r="G718" s="29">
        <v>44466.462326388886</v>
      </c>
      <c r="H718" s="28" t="s">
        <v>214</v>
      </c>
      <c r="I718" s="28" t="s">
        <v>1193</v>
      </c>
      <c r="J718" s="28" t="s">
        <v>385</v>
      </c>
    </row>
    <row r="719" spans="1:10" x14ac:dyDescent="0.35">
      <c r="A719" s="27" t="str">
        <f t="shared" si="22"/>
        <v>BM</v>
      </c>
      <c r="B719" s="27" t="str">
        <f t="shared" si="23"/>
        <v>7322A</v>
      </c>
      <c r="C719" s="28" t="s">
        <v>1618</v>
      </c>
      <c r="D719" s="28" t="s">
        <v>1619</v>
      </c>
      <c r="E719" s="29">
        <v>44440</v>
      </c>
      <c r="F719" s="30"/>
      <c r="G719" s="29">
        <v>44466.453564814816</v>
      </c>
      <c r="H719" s="28" t="s">
        <v>214</v>
      </c>
      <c r="I719" s="28" t="s">
        <v>261</v>
      </c>
      <c r="J719" s="28" t="s">
        <v>262</v>
      </c>
    </row>
    <row r="720" spans="1:10" x14ac:dyDescent="0.35">
      <c r="A720" s="27" t="str">
        <f t="shared" si="22"/>
        <v>BM</v>
      </c>
      <c r="B720" s="27" t="str">
        <f t="shared" si="23"/>
        <v>7323A</v>
      </c>
      <c r="C720" s="28" t="s">
        <v>1620</v>
      </c>
      <c r="D720" s="28" t="s">
        <v>1621</v>
      </c>
      <c r="E720" s="29">
        <v>44440</v>
      </c>
      <c r="F720" s="30"/>
      <c r="G720" s="29">
        <v>44466.453564814816</v>
      </c>
      <c r="H720" s="28" t="s">
        <v>214</v>
      </c>
      <c r="I720" s="28" t="s">
        <v>261</v>
      </c>
      <c r="J720" s="28" t="s">
        <v>262</v>
      </c>
    </row>
    <row r="721" spans="1:10" x14ac:dyDescent="0.35">
      <c r="A721" s="27" t="str">
        <f t="shared" si="22"/>
        <v>BM</v>
      </c>
      <c r="B721" s="27" t="str">
        <f t="shared" si="23"/>
        <v>7321A</v>
      </c>
      <c r="C721" s="28" t="s">
        <v>1622</v>
      </c>
      <c r="D721" s="28" t="s">
        <v>1623</v>
      </c>
      <c r="E721" s="29">
        <v>44440</v>
      </c>
      <c r="F721" s="30"/>
      <c r="G721" s="29">
        <v>44466.451666666668</v>
      </c>
      <c r="H721" s="28" t="s">
        <v>214</v>
      </c>
      <c r="I721" s="28" t="s">
        <v>261</v>
      </c>
      <c r="J721" s="28" t="s">
        <v>262</v>
      </c>
    </row>
    <row r="722" spans="1:10" x14ac:dyDescent="0.35">
      <c r="A722" s="27" t="str">
        <f t="shared" si="22"/>
        <v>BM</v>
      </c>
      <c r="B722" s="27" t="str">
        <f t="shared" si="23"/>
        <v>7318A</v>
      </c>
      <c r="C722" s="28" t="s">
        <v>1624</v>
      </c>
      <c r="D722" s="28" t="s">
        <v>1625</v>
      </c>
      <c r="E722" s="29">
        <v>44440</v>
      </c>
      <c r="F722" s="30"/>
      <c r="G722" s="29">
        <v>44463.611886574072</v>
      </c>
      <c r="H722" s="28" t="s">
        <v>214</v>
      </c>
      <c r="I722" s="28" t="s">
        <v>261</v>
      </c>
      <c r="J722" s="28" t="s">
        <v>262</v>
      </c>
    </row>
    <row r="723" spans="1:10" x14ac:dyDescent="0.35">
      <c r="A723" s="27" t="str">
        <f t="shared" si="22"/>
        <v>BM</v>
      </c>
      <c r="B723" s="27" t="str">
        <f t="shared" si="23"/>
        <v>7319A</v>
      </c>
      <c r="C723" s="28" t="s">
        <v>1626</v>
      </c>
      <c r="D723" s="28" t="s">
        <v>1627</v>
      </c>
      <c r="E723" s="29">
        <v>44440</v>
      </c>
      <c r="F723" s="30"/>
      <c r="G723" s="29">
        <v>44463.611886574072</v>
      </c>
      <c r="H723" s="28" t="s">
        <v>214</v>
      </c>
      <c r="I723" s="28" t="s">
        <v>261</v>
      </c>
      <c r="J723" s="28" t="s">
        <v>262</v>
      </c>
    </row>
    <row r="724" spans="1:10" x14ac:dyDescent="0.35">
      <c r="A724" s="27" t="str">
        <f t="shared" si="22"/>
        <v>BM</v>
      </c>
      <c r="B724" s="27" t="str">
        <f t="shared" si="23"/>
        <v>7320A</v>
      </c>
      <c r="C724" s="28" t="s">
        <v>1628</v>
      </c>
      <c r="D724" s="28" t="s">
        <v>1629</v>
      </c>
      <c r="E724" s="29">
        <v>44440</v>
      </c>
      <c r="F724" s="30"/>
      <c r="G724" s="29">
        <v>44463.611886574072</v>
      </c>
      <c r="H724" s="28" t="s">
        <v>214</v>
      </c>
      <c r="I724" s="28" t="s">
        <v>261</v>
      </c>
      <c r="J724" s="28" t="s">
        <v>262</v>
      </c>
    </row>
    <row r="725" spans="1:10" x14ac:dyDescent="0.35">
      <c r="A725" s="27" t="str">
        <f t="shared" si="22"/>
        <v>DA</v>
      </c>
      <c r="B725" s="27" t="str">
        <f t="shared" si="23"/>
        <v>7317Z</v>
      </c>
      <c r="C725" s="28" t="s">
        <v>1630</v>
      </c>
      <c r="D725" s="28" t="s">
        <v>1631</v>
      </c>
      <c r="E725" s="29">
        <v>44440</v>
      </c>
      <c r="F725" s="30"/>
      <c r="G725" s="29">
        <v>44463.606053240743</v>
      </c>
      <c r="H725" s="28" t="s">
        <v>219</v>
      </c>
      <c r="I725" s="28" t="s">
        <v>219</v>
      </c>
      <c r="J725" s="28" t="s">
        <v>219</v>
      </c>
    </row>
    <row r="726" spans="1:10" x14ac:dyDescent="0.35">
      <c r="A726" s="27" t="str">
        <f t="shared" si="22"/>
        <v>BM</v>
      </c>
      <c r="B726" s="27" t="str">
        <f t="shared" si="23"/>
        <v>7316A</v>
      </c>
      <c r="C726" s="28" t="s">
        <v>1632</v>
      </c>
      <c r="D726" s="28" t="s">
        <v>1633</v>
      </c>
      <c r="E726" s="29">
        <v>44440</v>
      </c>
      <c r="F726" s="30"/>
      <c r="G726" s="29">
        <v>44463.496863425928</v>
      </c>
      <c r="H726" s="28" t="s">
        <v>214</v>
      </c>
      <c r="I726" s="28" t="s">
        <v>261</v>
      </c>
      <c r="J726" s="28" t="s">
        <v>262</v>
      </c>
    </row>
    <row r="727" spans="1:10" x14ac:dyDescent="0.35">
      <c r="A727" s="27" t="str">
        <f t="shared" si="22"/>
        <v>BM</v>
      </c>
      <c r="B727" s="27" t="str">
        <f t="shared" si="23"/>
        <v>7315A</v>
      </c>
      <c r="C727" s="28" t="s">
        <v>1634</v>
      </c>
      <c r="D727" s="28" t="s">
        <v>1635</v>
      </c>
      <c r="E727" s="29">
        <v>44440</v>
      </c>
      <c r="F727" s="30"/>
      <c r="G727" s="29">
        <v>44463.496319444443</v>
      </c>
      <c r="H727" s="28" t="s">
        <v>214</v>
      </c>
      <c r="I727" s="28" t="s">
        <v>261</v>
      </c>
      <c r="J727" s="28" t="s">
        <v>262</v>
      </c>
    </row>
    <row r="728" spans="1:10" x14ac:dyDescent="0.35">
      <c r="A728" s="27" t="str">
        <f t="shared" si="22"/>
        <v>BX</v>
      </c>
      <c r="B728" s="27" t="str">
        <f t="shared" si="23"/>
        <v>7314A</v>
      </c>
      <c r="C728" s="28" t="s">
        <v>1636</v>
      </c>
      <c r="D728" s="28" t="s">
        <v>1637</v>
      </c>
      <c r="E728" s="29">
        <v>44440</v>
      </c>
      <c r="F728" s="30"/>
      <c r="G728" s="29">
        <v>44463.459247685183</v>
      </c>
      <c r="H728" s="28" t="s">
        <v>214</v>
      </c>
      <c r="I728" s="28" t="s">
        <v>300</v>
      </c>
      <c r="J728" s="28" t="s">
        <v>262</v>
      </c>
    </row>
    <row r="729" spans="1:10" x14ac:dyDescent="0.35">
      <c r="A729" s="27" t="str">
        <f t="shared" si="22"/>
        <v>DA</v>
      </c>
      <c r="B729" s="27" t="str">
        <f t="shared" si="23"/>
        <v>7024A</v>
      </c>
      <c r="C729" s="28" t="s">
        <v>1638</v>
      </c>
      <c r="D729" s="28" t="s">
        <v>1639</v>
      </c>
      <c r="E729" s="29">
        <v>44440</v>
      </c>
      <c r="F729" s="31"/>
      <c r="G729" s="29">
        <v>44462.427905092591</v>
      </c>
      <c r="H729" s="28" t="s">
        <v>219</v>
      </c>
      <c r="I729" s="28" t="s">
        <v>219</v>
      </c>
      <c r="J729" s="28" t="s">
        <v>219</v>
      </c>
    </row>
    <row r="730" spans="1:10" x14ac:dyDescent="0.35">
      <c r="A730" s="27" t="str">
        <f t="shared" si="22"/>
        <v>CI</v>
      </c>
      <c r="B730" s="27" t="str">
        <f t="shared" si="23"/>
        <v>7313A</v>
      </c>
      <c r="C730" s="28" t="s">
        <v>1640</v>
      </c>
      <c r="D730" s="28" t="s">
        <v>1641</v>
      </c>
      <c r="E730" s="29">
        <v>44440</v>
      </c>
      <c r="F730" s="30"/>
      <c r="G730" s="29">
        <v>44461.549675925926</v>
      </c>
      <c r="H730" s="28" t="s">
        <v>214</v>
      </c>
      <c r="I730" s="28" t="s">
        <v>226</v>
      </c>
      <c r="J730" s="28" t="s">
        <v>216</v>
      </c>
    </row>
    <row r="731" spans="1:10" x14ac:dyDescent="0.35">
      <c r="A731" s="27" t="str">
        <f t="shared" si="22"/>
        <v>BM</v>
      </c>
      <c r="B731" s="27" t="str">
        <f t="shared" si="23"/>
        <v>7312A</v>
      </c>
      <c r="C731" s="28" t="s">
        <v>1642</v>
      </c>
      <c r="D731" s="28" t="s">
        <v>1643</v>
      </c>
      <c r="E731" s="29">
        <v>44440</v>
      </c>
      <c r="F731" s="31"/>
      <c r="G731" s="29">
        <v>44461.539884259262</v>
      </c>
      <c r="H731" s="28" t="s">
        <v>214</v>
      </c>
      <c r="I731" s="28" t="s">
        <v>261</v>
      </c>
      <c r="J731" s="28" t="s">
        <v>262</v>
      </c>
    </row>
    <row r="732" spans="1:10" x14ac:dyDescent="0.35">
      <c r="A732" s="27" t="str">
        <f t="shared" si="22"/>
        <v>CI</v>
      </c>
      <c r="B732" s="27" t="str">
        <f t="shared" si="23"/>
        <v>7311A</v>
      </c>
      <c r="C732" s="28" t="s">
        <v>1644</v>
      </c>
      <c r="D732" s="28" t="s">
        <v>1645</v>
      </c>
      <c r="E732" s="29">
        <v>44440</v>
      </c>
      <c r="F732" s="31"/>
      <c r="G732" s="29">
        <v>44460.485243055555</v>
      </c>
      <c r="H732" s="28" t="s">
        <v>214</v>
      </c>
      <c r="I732" s="28" t="s">
        <v>226</v>
      </c>
      <c r="J732" s="28" t="s">
        <v>216</v>
      </c>
    </row>
    <row r="733" spans="1:10" x14ac:dyDescent="0.35">
      <c r="A733" s="27" t="str">
        <f t="shared" si="22"/>
        <v>DA</v>
      </c>
      <c r="B733" s="27" t="str">
        <f t="shared" si="23"/>
        <v>7310Z</v>
      </c>
      <c r="C733" s="28" t="s">
        <v>1646</v>
      </c>
      <c r="D733" s="28" t="s">
        <v>1647</v>
      </c>
      <c r="E733" s="29">
        <v>44440</v>
      </c>
      <c r="F733" s="30"/>
      <c r="G733" s="29">
        <v>44460.471851851849</v>
      </c>
      <c r="H733" s="28" t="s">
        <v>219</v>
      </c>
      <c r="I733" s="28" t="s">
        <v>219</v>
      </c>
      <c r="J733" s="28" t="s">
        <v>219</v>
      </c>
    </row>
    <row r="734" spans="1:10" x14ac:dyDescent="0.35">
      <c r="A734" s="27" t="str">
        <f t="shared" si="22"/>
        <v>CI</v>
      </c>
      <c r="B734" s="27" t="str">
        <f t="shared" si="23"/>
        <v>7120B</v>
      </c>
      <c r="C734" s="28" t="s">
        <v>1648</v>
      </c>
      <c r="D734" s="28" t="s">
        <v>1649</v>
      </c>
      <c r="E734" s="29">
        <v>44440</v>
      </c>
      <c r="F734" s="30"/>
      <c r="G734" s="29">
        <v>44460.429386574076</v>
      </c>
      <c r="H734" s="28" t="s">
        <v>214</v>
      </c>
      <c r="I734" s="28" t="s">
        <v>226</v>
      </c>
      <c r="J734" s="28" t="s">
        <v>216</v>
      </c>
    </row>
    <row r="735" spans="1:10" x14ac:dyDescent="0.35">
      <c r="A735" s="27" t="str">
        <f t="shared" si="22"/>
        <v>CI</v>
      </c>
      <c r="B735" s="27" t="str">
        <f t="shared" si="23"/>
        <v>7309A</v>
      </c>
      <c r="C735" s="28" t="s">
        <v>1650</v>
      </c>
      <c r="D735" s="28" t="s">
        <v>1651</v>
      </c>
      <c r="E735" s="29">
        <v>44440</v>
      </c>
      <c r="F735" s="30"/>
      <c r="G735" s="29">
        <v>44459.462152777778</v>
      </c>
      <c r="H735" s="28" t="s">
        <v>214</v>
      </c>
      <c r="I735" s="28" t="s">
        <v>226</v>
      </c>
      <c r="J735" s="28" t="s">
        <v>216</v>
      </c>
    </row>
    <row r="736" spans="1:10" x14ac:dyDescent="0.35">
      <c r="A736" s="27" t="str">
        <f t="shared" si="22"/>
        <v>DA</v>
      </c>
      <c r="B736" s="27" t="str">
        <f t="shared" si="23"/>
        <v>7308Z</v>
      </c>
      <c r="C736" s="28" t="s">
        <v>1652</v>
      </c>
      <c r="D736" s="28" t="s">
        <v>1653</v>
      </c>
      <c r="E736" s="29">
        <v>44440</v>
      </c>
      <c r="F736" s="30"/>
      <c r="G736" s="29">
        <v>44456.66646990741</v>
      </c>
      <c r="H736" s="28" t="s">
        <v>219</v>
      </c>
      <c r="I736" s="28" t="s">
        <v>219</v>
      </c>
      <c r="J736" s="28" t="s">
        <v>219</v>
      </c>
    </row>
    <row r="737" spans="1:10" x14ac:dyDescent="0.35">
      <c r="A737" s="27" t="str">
        <f t="shared" si="22"/>
        <v>DA</v>
      </c>
      <c r="B737" s="27" t="str">
        <f t="shared" si="23"/>
        <v>6285B</v>
      </c>
      <c r="C737" s="28" t="s">
        <v>1654</v>
      </c>
      <c r="D737" s="28" t="s">
        <v>1655</v>
      </c>
      <c r="E737" s="29">
        <v>44440</v>
      </c>
      <c r="F737" s="31"/>
      <c r="G737" s="29">
        <v>44456.603877314818</v>
      </c>
      <c r="H737" s="28" t="s">
        <v>219</v>
      </c>
      <c r="I737" s="28" t="s">
        <v>219</v>
      </c>
      <c r="J737" s="28" t="s">
        <v>219</v>
      </c>
    </row>
    <row r="738" spans="1:10" x14ac:dyDescent="0.35">
      <c r="A738" s="27" t="str">
        <f t="shared" si="22"/>
        <v>AM</v>
      </c>
      <c r="B738" s="27" t="str">
        <f t="shared" si="23"/>
        <v>7307A</v>
      </c>
      <c r="C738" s="28" t="s">
        <v>1656</v>
      </c>
      <c r="D738" s="28" t="s">
        <v>1657</v>
      </c>
      <c r="E738" s="29">
        <v>44440</v>
      </c>
      <c r="F738" s="31"/>
      <c r="G738" s="29">
        <v>44455.414513888885</v>
      </c>
      <c r="H738" s="28" t="s">
        <v>394</v>
      </c>
      <c r="I738" s="28" t="s">
        <v>1658</v>
      </c>
      <c r="J738" s="28" t="s">
        <v>385</v>
      </c>
    </row>
    <row r="739" spans="1:10" x14ac:dyDescent="0.35">
      <c r="A739" s="27" t="str">
        <f t="shared" si="22"/>
        <v>CI</v>
      </c>
      <c r="B739" s="27" t="str">
        <f t="shared" si="23"/>
        <v>7306A</v>
      </c>
      <c r="C739" s="28" t="s">
        <v>1659</v>
      </c>
      <c r="D739" s="28" t="s">
        <v>1660</v>
      </c>
      <c r="E739" s="29">
        <v>44440</v>
      </c>
      <c r="F739" s="30"/>
      <c r="G739" s="29">
        <v>44454.706446759257</v>
      </c>
      <c r="H739" s="28" t="s">
        <v>214</v>
      </c>
      <c r="I739" s="28" t="s">
        <v>226</v>
      </c>
      <c r="J739" s="28" t="s">
        <v>216</v>
      </c>
    </row>
    <row r="740" spans="1:10" x14ac:dyDescent="0.35">
      <c r="A740" s="27" t="str">
        <f t="shared" si="22"/>
        <v>BT</v>
      </c>
      <c r="B740" s="27" t="str">
        <f t="shared" si="23"/>
        <v>6434A</v>
      </c>
      <c r="C740" s="28" t="s">
        <v>1661</v>
      </c>
      <c r="D740" s="28" t="s">
        <v>1662</v>
      </c>
      <c r="E740" s="29">
        <v>44440</v>
      </c>
      <c r="F740" s="31"/>
      <c r="G740" s="29">
        <v>44454.594918981478</v>
      </c>
      <c r="H740" s="28" t="s">
        <v>214</v>
      </c>
      <c r="I740" s="28" t="s">
        <v>261</v>
      </c>
      <c r="J740" s="28" t="s">
        <v>262</v>
      </c>
    </row>
    <row r="741" spans="1:10" x14ac:dyDescent="0.35">
      <c r="A741" s="27" t="str">
        <f t="shared" si="22"/>
        <v>RF</v>
      </c>
      <c r="B741" s="27" t="str">
        <f t="shared" si="23"/>
        <v>8790A</v>
      </c>
      <c r="C741" s="28" t="s">
        <v>1663</v>
      </c>
      <c r="D741" s="28" t="s">
        <v>1664</v>
      </c>
      <c r="E741" s="29">
        <v>44440</v>
      </c>
      <c r="F741" s="30"/>
      <c r="G741" s="29">
        <v>44454.550891203704</v>
      </c>
      <c r="H741" s="28" t="s">
        <v>219</v>
      </c>
      <c r="I741" s="28" t="s">
        <v>219</v>
      </c>
      <c r="J741" s="28" t="s">
        <v>219</v>
      </c>
    </row>
    <row r="742" spans="1:10" x14ac:dyDescent="0.35">
      <c r="A742" s="27" t="str">
        <f t="shared" si="22"/>
        <v>RE</v>
      </c>
      <c r="B742" s="27" t="str">
        <f t="shared" si="23"/>
        <v>8790A</v>
      </c>
      <c r="C742" s="28" t="s">
        <v>1665</v>
      </c>
      <c r="D742" s="28" t="s">
        <v>1666</v>
      </c>
      <c r="E742" s="29">
        <v>44440</v>
      </c>
      <c r="F742" s="30"/>
      <c r="G742" s="29">
        <v>44454.550254629627</v>
      </c>
      <c r="H742" s="28" t="s">
        <v>219</v>
      </c>
      <c r="I742" s="28" t="s">
        <v>219</v>
      </c>
      <c r="J742" s="28" t="s">
        <v>219</v>
      </c>
    </row>
    <row r="743" spans="1:10" x14ac:dyDescent="0.35">
      <c r="A743" s="27" t="str">
        <f t="shared" si="22"/>
        <v>CI</v>
      </c>
      <c r="B743" s="27" t="str">
        <f t="shared" si="23"/>
        <v>7305A</v>
      </c>
      <c r="C743" s="28" t="s">
        <v>1667</v>
      </c>
      <c r="D743" s="28" t="s">
        <v>1668</v>
      </c>
      <c r="E743" s="29">
        <v>44440</v>
      </c>
      <c r="F743" s="30"/>
      <c r="G743" s="29">
        <v>44453.287303240744</v>
      </c>
      <c r="H743" s="28" t="s">
        <v>214</v>
      </c>
      <c r="I743" s="28" t="s">
        <v>226</v>
      </c>
      <c r="J743" s="28" t="s">
        <v>216</v>
      </c>
    </row>
    <row r="744" spans="1:10" x14ac:dyDescent="0.35">
      <c r="A744" s="27" t="str">
        <f t="shared" si="22"/>
        <v>BT</v>
      </c>
      <c r="B744" s="27" t="str">
        <f t="shared" si="23"/>
        <v>6270A</v>
      </c>
      <c r="C744" s="28" t="s">
        <v>1669</v>
      </c>
      <c r="D744" s="28" t="s">
        <v>1670</v>
      </c>
      <c r="E744" s="29">
        <v>44440</v>
      </c>
      <c r="F744" s="30"/>
      <c r="G744" s="29">
        <v>44452.400983796295</v>
      </c>
      <c r="H744" s="28" t="s">
        <v>214</v>
      </c>
      <c r="I744" s="28" t="s">
        <v>261</v>
      </c>
      <c r="J744" s="28" t="s">
        <v>262</v>
      </c>
    </row>
    <row r="745" spans="1:10" x14ac:dyDescent="0.35">
      <c r="A745" s="27" t="str">
        <f t="shared" si="22"/>
        <v>AM</v>
      </c>
      <c r="B745" s="27" t="str">
        <f t="shared" si="23"/>
        <v>7304A</v>
      </c>
      <c r="C745" s="28" t="s">
        <v>1671</v>
      </c>
      <c r="D745" s="28" t="s">
        <v>1672</v>
      </c>
      <c r="E745" s="29">
        <v>44440</v>
      </c>
      <c r="F745" s="30"/>
      <c r="G745" s="29">
        <v>44449.629108796296</v>
      </c>
      <c r="H745" s="28" t="s">
        <v>394</v>
      </c>
      <c r="I745" s="28" t="s">
        <v>1673</v>
      </c>
      <c r="J745" s="28" t="s">
        <v>385</v>
      </c>
    </row>
    <row r="746" spans="1:10" x14ac:dyDescent="0.35">
      <c r="A746" s="27" t="str">
        <f t="shared" si="22"/>
        <v>CI</v>
      </c>
      <c r="B746" s="27" t="str">
        <f t="shared" si="23"/>
        <v>7303A</v>
      </c>
      <c r="C746" s="28" t="s">
        <v>1674</v>
      </c>
      <c r="D746" s="28" t="s">
        <v>1675</v>
      </c>
      <c r="E746" s="29">
        <v>44440</v>
      </c>
      <c r="F746" s="30"/>
      <c r="G746" s="29">
        <v>44449.525949074072</v>
      </c>
      <c r="H746" s="28" t="s">
        <v>214</v>
      </c>
      <c r="I746" s="28" t="s">
        <v>226</v>
      </c>
      <c r="J746" s="28" t="s">
        <v>216</v>
      </c>
    </row>
    <row r="747" spans="1:10" x14ac:dyDescent="0.35">
      <c r="A747" s="27" t="str">
        <f t="shared" si="22"/>
        <v>DA</v>
      </c>
      <c r="B747" s="27" t="str">
        <f t="shared" si="23"/>
        <v>7036A</v>
      </c>
      <c r="C747" s="28" t="s">
        <v>1676</v>
      </c>
      <c r="D747" s="28" t="s">
        <v>1677</v>
      </c>
      <c r="E747" s="29">
        <v>44440</v>
      </c>
      <c r="F747" s="30"/>
      <c r="G747" s="29">
        <v>44449.433888888889</v>
      </c>
      <c r="H747" s="28" t="s">
        <v>219</v>
      </c>
      <c r="I747" s="28" t="s">
        <v>219</v>
      </c>
      <c r="J747" s="28" t="s">
        <v>219</v>
      </c>
    </row>
    <row r="748" spans="1:10" x14ac:dyDescent="0.35">
      <c r="A748" s="27" t="str">
        <f t="shared" si="22"/>
        <v>DA</v>
      </c>
      <c r="B748" s="27" t="str">
        <f t="shared" si="23"/>
        <v>7302Z</v>
      </c>
      <c r="C748" s="28" t="s">
        <v>1678</v>
      </c>
      <c r="D748" s="28" t="s">
        <v>1679</v>
      </c>
      <c r="E748" s="29">
        <v>44440</v>
      </c>
      <c r="F748" s="30"/>
      <c r="G748" s="29">
        <v>44447.795208333337</v>
      </c>
      <c r="H748" s="28" t="s">
        <v>219</v>
      </c>
      <c r="I748" s="28" t="s">
        <v>219</v>
      </c>
      <c r="J748" s="28" t="s">
        <v>219</v>
      </c>
    </row>
    <row r="749" spans="1:10" x14ac:dyDescent="0.35">
      <c r="A749" s="27" t="str">
        <f t="shared" si="22"/>
        <v>DA</v>
      </c>
      <c r="B749" s="27" t="str">
        <f t="shared" si="23"/>
        <v>6302H</v>
      </c>
      <c r="C749" s="28" t="s">
        <v>1680</v>
      </c>
      <c r="D749" s="28" t="s">
        <v>1681</v>
      </c>
      <c r="E749" s="29">
        <v>44440</v>
      </c>
      <c r="F749" s="30"/>
      <c r="G749" s="29">
        <v>44446.72315972222</v>
      </c>
      <c r="H749" s="28" t="s">
        <v>219</v>
      </c>
      <c r="I749" s="28" t="s">
        <v>219</v>
      </c>
      <c r="J749" s="28" t="s">
        <v>219</v>
      </c>
    </row>
    <row r="750" spans="1:10" x14ac:dyDescent="0.35">
      <c r="A750" s="27" t="str">
        <f t="shared" si="22"/>
        <v>CI</v>
      </c>
      <c r="B750" s="27" t="str">
        <f t="shared" si="23"/>
        <v>7301A</v>
      </c>
      <c r="C750" s="28" t="s">
        <v>1682</v>
      </c>
      <c r="D750" s="28" t="s">
        <v>1683</v>
      </c>
      <c r="E750" s="29">
        <v>44440</v>
      </c>
      <c r="F750" s="30"/>
      <c r="G750" s="29">
        <v>44446.438796296294</v>
      </c>
      <c r="H750" s="28" t="s">
        <v>214</v>
      </c>
      <c r="I750" s="28" t="s">
        <v>226</v>
      </c>
      <c r="J750" s="28" t="s">
        <v>216</v>
      </c>
    </row>
    <row r="751" spans="1:10" x14ac:dyDescent="0.35">
      <c r="A751" s="27" t="str">
        <f t="shared" si="22"/>
        <v>CI</v>
      </c>
      <c r="B751" s="27" t="str">
        <f t="shared" si="23"/>
        <v>7176B</v>
      </c>
      <c r="C751" s="28" t="s">
        <v>1684</v>
      </c>
      <c r="D751" s="28" t="s">
        <v>1685</v>
      </c>
      <c r="E751" s="29">
        <v>44440</v>
      </c>
      <c r="F751" s="30"/>
      <c r="G751" s="29">
        <v>44441.790393518517</v>
      </c>
      <c r="H751" s="28" t="s">
        <v>214</v>
      </c>
      <c r="I751" s="28" t="s">
        <v>226</v>
      </c>
      <c r="J751" s="28" t="s">
        <v>216</v>
      </c>
    </row>
    <row r="752" spans="1:10" x14ac:dyDescent="0.35">
      <c r="A752" s="27" t="str">
        <f t="shared" si="22"/>
        <v>CR</v>
      </c>
      <c r="B752" s="27" t="str">
        <f t="shared" si="23"/>
        <v>7176B</v>
      </c>
      <c r="C752" s="28" t="s">
        <v>1686</v>
      </c>
      <c r="D752" s="28" t="s">
        <v>1687</v>
      </c>
      <c r="E752" s="29">
        <v>44440</v>
      </c>
      <c r="F752" s="30"/>
      <c r="G752" s="29">
        <v>44441.790393518517</v>
      </c>
      <c r="H752" s="28" t="s">
        <v>214</v>
      </c>
      <c r="I752" s="28" t="s">
        <v>226</v>
      </c>
      <c r="J752" s="28" t="s">
        <v>216</v>
      </c>
    </row>
    <row r="753" spans="1:10" x14ac:dyDescent="0.35">
      <c r="A753" s="27" t="str">
        <f t="shared" si="22"/>
        <v>LL</v>
      </c>
      <c r="B753" s="27" t="str">
        <f t="shared" si="23"/>
        <v>7176B</v>
      </c>
      <c r="C753" s="28" t="s">
        <v>1688</v>
      </c>
      <c r="D753" s="28" t="s">
        <v>1689</v>
      </c>
      <c r="E753" s="29">
        <v>44440</v>
      </c>
      <c r="F753" s="30"/>
      <c r="G753" s="29">
        <v>44441.790393518517</v>
      </c>
      <c r="H753" s="28" t="s">
        <v>214</v>
      </c>
      <c r="I753" s="28" t="s">
        <v>226</v>
      </c>
      <c r="J753" s="28" t="s">
        <v>216</v>
      </c>
    </row>
    <row r="754" spans="1:10" x14ac:dyDescent="0.35">
      <c r="A754" s="27" t="str">
        <f t="shared" si="22"/>
        <v>LR</v>
      </c>
      <c r="B754" s="27" t="str">
        <f t="shared" si="23"/>
        <v>7176B</v>
      </c>
      <c r="C754" s="28" t="s">
        <v>1690</v>
      </c>
      <c r="D754" s="28" t="s">
        <v>1689</v>
      </c>
      <c r="E754" s="29">
        <v>44440</v>
      </c>
      <c r="F754" s="30"/>
      <c r="G754" s="29">
        <v>44441.790393518517</v>
      </c>
      <c r="H754" s="28" t="s">
        <v>214</v>
      </c>
      <c r="I754" s="28" t="s">
        <v>226</v>
      </c>
      <c r="J754" s="28" t="s">
        <v>216</v>
      </c>
    </row>
    <row r="755" spans="1:10" x14ac:dyDescent="0.35">
      <c r="A755" s="27" t="str">
        <f t="shared" si="22"/>
        <v>CR</v>
      </c>
      <c r="B755" s="27" t="str">
        <f t="shared" si="23"/>
        <v>6704A</v>
      </c>
      <c r="C755" s="28" t="s">
        <v>1691</v>
      </c>
      <c r="D755" s="28" t="s">
        <v>1692</v>
      </c>
      <c r="E755" s="29">
        <v>44440</v>
      </c>
      <c r="F755" s="30"/>
      <c r="G755" s="29">
        <v>44440.65425925926</v>
      </c>
      <c r="H755" s="28" t="s">
        <v>214</v>
      </c>
      <c r="I755" s="28" t="s">
        <v>226</v>
      </c>
      <c r="J755" s="28" t="s">
        <v>216</v>
      </c>
    </row>
    <row r="756" spans="1:10" x14ac:dyDescent="0.35">
      <c r="A756" s="27" t="str">
        <f t="shared" si="22"/>
        <v>LR</v>
      </c>
      <c r="B756" s="27" t="str">
        <f t="shared" si="23"/>
        <v>6704A</v>
      </c>
      <c r="C756" s="28" t="s">
        <v>1693</v>
      </c>
      <c r="D756" s="28" t="s">
        <v>1692</v>
      </c>
      <c r="E756" s="29">
        <v>44440</v>
      </c>
      <c r="F756" s="31"/>
      <c r="G756" s="29">
        <v>44440.65425925926</v>
      </c>
      <c r="H756" s="28" t="s">
        <v>214</v>
      </c>
      <c r="I756" s="28" t="s">
        <v>226</v>
      </c>
      <c r="J756" s="28" t="s">
        <v>216</v>
      </c>
    </row>
    <row r="757" spans="1:10" x14ac:dyDescent="0.35">
      <c r="A757" s="27" t="str">
        <f t="shared" si="22"/>
        <v>DA</v>
      </c>
      <c r="B757" s="27" t="str">
        <f t="shared" si="23"/>
        <v>7300Z</v>
      </c>
      <c r="C757" s="28" t="s">
        <v>1694</v>
      </c>
      <c r="D757" s="28" t="s">
        <v>1695</v>
      </c>
      <c r="E757" s="29">
        <v>44440</v>
      </c>
      <c r="F757" s="30"/>
      <c r="G757" s="29">
        <v>44440.650046296294</v>
      </c>
      <c r="H757" s="28" t="s">
        <v>219</v>
      </c>
      <c r="I757" s="28" t="s">
        <v>219</v>
      </c>
      <c r="J757" s="28" t="s">
        <v>219</v>
      </c>
    </row>
    <row r="758" spans="1:10" x14ac:dyDescent="0.35">
      <c r="A758" s="27" t="str">
        <f t="shared" si="22"/>
        <v>CB</v>
      </c>
      <c r="B758" s="27" t="str">
        <f t="shared" si="23"/>
        <v>6353L</v>
      </c>
      <c r="C758" s="28" t="s">
        <v>1696</v>
      </c>
      <c r="D758" s="28" t="s">
        <v>1697</v>
      </c>
      <c r="E758" s="29">
        <v>44409</v>
      </c>
      <c r="F758" s="30"/>
      <c r="G758" s="29">
        <v>44440.304189814815</v>
      </c>
      <c r="H758" s="28" t="s">
        <v>214</v>
      </c>
      <c r="I758" s="28" t="s">
        <v>1698</v>
      </c>
      <c r="J758" s="28" t="s">
        <v>216</v>
      </c>
    </row>
    <row r="759" spans="1:10" x14ac:dyDescent="0.35">
      <c r="A759" s="27" t="str">
        <f t="shared" si="22"/>
        <v>CI</v>
      </c>
      <c r="B759" s="27" t="str">
        <f t="shared" si="23"/>
        <v>7298A</v>
      </c>
      <c r="C759" s="28" t="s">
        <v>1699</v>
      </c>
      <c r="D759" s="28" t="s">
        <v>1700</v>
      </c>
      <c r="E759" s="29">
        <v>44409</v>
      </c>
      <c r="F759" s="30"/>
      <c r="G759" s="29">
        <v>44439.602442129632</v>
      </c>
      <c r="H759" s="28" t="s">
        <v>214</v>
      </c>
      <c r="I759" s="28" t="s">
        <v>226</v>
      </c>
      <c r="J759" s="28" t="s">
        <v>216</v>
      </c>
    </row>
    <row r="760" spans="1:10" x14ac:dyDescent="0.35">
      <c r="A760" s="27" t="str">
        <f t="shared" si="22"/>
        <v>BR</v>
      </c>
      <c r="B760" s="27" t="str">
        <f t="shared" si="23"/>
        <v>6417A</v>
      </c>
      <c r="C760" s="28" t="s">
        <v>1701</v>
      </c>
      <c r="D760" s="28" t="s">
        <v>1702</v>
      </c>
      <c r="E760" s="29">
        <v>44409</v>
      </c>
      <c r="F760" s="30"/>
      <c r="G760" s="29">
        <v>44436.836817129632</v>
      </c>
      <c r="H760" s="28" t="s">
        <v>214</v>
      </c>
      <c r="I760" s="28" t="s">
        <v>300</v>
      </c>
      <c r="J760" s="28" t="s">
        <v>262</v>
      </c>
    </row>
    <row r="761" spans="1:10" x14ac:dyDescent="0.35">
      <c r="A761" s="27" t="str">
        <f t="shared" si="22"/>
        <v>CD</v>
      </c>
      <c r="B761" s="27" t="str">
        <f t="shared" si="23"/>
        <v>7297A</v>
      </c>
      <c r="C761" s="28" t="s">
        <v>1703</v>
      </c>
      <c r="D761" s="28" t="s">
        <v>1704</v>
      </c>
      <c r="E761" s="29">
        <v>44409</v>
      </c>
      <c r="F761" s="30"/>
      <c r="G761" s="29">
        <v>44435.574849537035</v>
      </c>
      <c r="H761" s="28" t="s">
        <v>214</v>
      </c>
      <c r="I761" s="28" t="s">
        <v>1705</v>
      </c>
      <c r="J761" s="28" t="s">
        <v>216</v>
      </c>
    </row>
    <row r="762" spans="1:10" x14ac:dyDescent="0.35">
      <c r="A762" s="27" t="str">
        <f t="shared" si="22"/>
        <v>DA</v>
      </c>
      <c r="B762" s="27" t="str">
        <f t="shared" si="23"/>
        <v>7083Z</v>
      </c>
      <c r="C762" s="28" t="s">
        <v>1706</v>
      </c>
      <c r="D762" s="28" t="s">
        <v>1707</v>
      </c>
      <c r="E762" s="29">
        <v>44105</v>
      </c>
      <c r="F762" s="30"/>
      <c r="G762" s="29">
        <v>44434.64576388889</v>
      </c>
      <c r="H762" s="28" t="s">
        <v>219</v>
      </c>
      <c r="I762" s="28" t="s">
        <v>219</v>
      </c>
      <c r="J762" s="28" t="s">
        <v>219</v>
      </c>
    </row>
    <row r="763" spans="1:10" x14ac:dyDescent="0.35">
      <c r="A763" s="27" t="str">
        <f t="shared" si="22"/>
        <v>CD</v>
      </c>
      <c r="B763" s="27" t="str">
        <f t="shared" si="23"/>
        <v>7296A</v>
      </c>
      <c r="C763" s="28" t="s">
        <v>1708</v>
      </c>
      <c r="D763" s="28" t="s">
        <v>1709</v>
      </c>
      <c r="E763" s="29">
        <v>44409</v>
      </c>
      <c r="F763" s="30"/>
      <c r="G763" s="29">
        <v>44434.502662037034</v>
      </c>
      <c r="H763" s="28" t="s">
        <v>214</v>
      </c>
      <c r="I763" s="28" t="s">
        <v>1705</v>
      </c>
      <c r="J763" s="28" t="s">
        <v>216</v>
      </c>
    </row>
    <row r="764" spans="1:10" x14ac:dyDescent="0.35">
      <c r="A764" s="27" t="str">
        <f t="shared" si="22"/>
        <v>BT</v>
      </c>
      <c r="B764" s="27" t="str">
        <f t="shared" si="23"/>
        <v>7292A</v>
      </c>
      <c r="C764" s="28" t="s">
        <v>1710</v>
      </c>
      <c r="D764" s="28" t="s">
        <v>1711</v>
      </c>
      <c r="E764" s="29">
        <v>44409</v>
      </c>
      <c r="F764" s="30"/>
      <c r="G764" s="29">
        <v>44432.537546296298</v>
      </c>
      <c r="H764" s="28" t="s">
        <v>214</v>
      </c>
      <c r="I764" s="28" t="s">
        <v>261</v>
      </c>
      <c r="J764" s="28" t="s">
        <v>262</v>
      </c>
    </row>
    <row r="765" spans="1:10" x14ac:dyDescent="0.35">
      <c r="A765" s="27" t="str">
        <f t="shared" si="22"/>
        <v>BT</v>
      </c>
      <c r="B765" s="27" t="str">
        <f t="shared" si="23"/>
        <v>7293A</v>
      </c>
      <c r="C765" s="28" t="s">
        <v>1712</v>
      </c>
      <c r="D765" s="28" t="s">
        <v>1713</v>
      </c>
      <c r="E765" s="29">
        <v>44409</v>
      </c>
      <c r="F765" s="30"/>
      <c r="G765" s="29">
        <v>44432.537546296298</v>
      </c>
      <c r="H765" s="28" t="s">
        <v>214</v>
      </c>
      <c r="I765" s="28" t="s">
        <v>261</v>
      </c>
      <c r="J765" s="28" t="s">
        <v>262</v>
      </c>
    </row>
    <row r="766" spans="1:10" x14ac:dyDescent="0.35">
      <c r="A766" s="27" t="str">
        <f t="shared" si="22"/>
        <v>BT</v>
      </c>
      <c r="B766" s="27" t="str">
        <f t="shared" si="23"/>
        <v>7294A</v>
      </c>
      <c r="C766" s="28" t="s">
        <v>1714</v>
      </c>
      <c r="D766" s="28" t="s">
        <v>1715</v>
      </c>
      <c r="E766" s="29">
        <v>44409</v>
      </c>
      <c r="F766" s="30"/>
      <c r="G766" s="29">
        <v>44432.537546296298</v>
      </c>
      <c r="H766" s="28" t="s">
        <v>214</v>
      </c>
      <c r="I766" s="28" t="s">
        <v>261</v>
      </c>
      <c r="J766" s="28" t="s">
        <v>262</v>
      </c>
    </row>
    <row r="767" spans="1:10" x14ac:dyDescent="0.35">
      <c r="A767" s="27" t="str">
        <f t="shared" si="22"/>
        <v>BT</v>
      </c>
      <c r="B767" s="27" t="str">
        <f t="shared" si="23"/>
        <v>7295A</v>
      </c>
      <c r="C767" s="28" t="s">
        <v>1716</v>
      </c>
      <c r="D767" s="28" t="s">
        <v>1717</v>
      </c>
      <c r="E767" s="29">
        <v>44409</v>
      </c>
      <c r="F767" s="30"/>
      <c r="G767" s="29">
        <v>44432.537546296298</v>
      </c>
      <c r="H767" s="28" t="s">
        <v>214</v>
      </c>
      <c r="I767" s="28" t="s">
        <v>261</v>
      </c>
      <c r="J767" s="28" t="s">
        <v>262</v>
      </c>
    </row>
    <row r="768" spans="1:10" x14ac:dyDescent="0.35">
      <c r="A768" s="27" t="str">
        <f t="shared" si="22"/>
        <v>BT</v>
      </c>
      <c r="B768" s="27" t="str">
        <f t="shared" si="23"/>
        <v>7291A</v>
      </c>
      <c r="C768" s="28" t="s">
        <v>1718</v>
      </c>
      <c r="D768" s="28" t="s">
        <v>1719</v>
      </c>
      <c r="E768" s="29">
        <v>44409</v>
      </c>
      <c r="F768" s="30"/>
      <c r="G768" s="29">
        <v>44431.451724537037</v>
      </c>
      <c r="H768" s="28" t="s">
        <v>214</v>
      </c>
      <c r="I768" s="28" t="s">
        <v>261</v>
      </c>
      <c r="J768" s="28" t="s">
        <v>262</v>
      </c>
    </row>
    <row r="769" spans="1:10" x14ac:dyDescent="0.35">
      <c r="A769" s="27" t="str">
        <f t="shared" si="22"/>
        <v>DA</v>
      </c>
      <c r="B769" s="27" t="str">
        <f t="shared" si="23"/>
        <v>7290Z</v>
      </c>
      <c r="C769" s="28" t="s">
        <v>1720</v>
      </c>
      <c r="D769" s="28" t="s">
        <v>1721</v>
      </c>
      <c r="E769" s="29">
        <v>44409</v>
      </c>
      <c r="F769" s="30"/>
      <c r="G769" s="29">
        <v>44431.381249999999</v>
      </c>
      <c r="H769" s="28" t="s">
        <v>219</v>
      </c>
      <c r="I769" s="28" t="s">
        <v>219</v>
      </c>
      <c r="J769" s="28" t="s">
        <v>219</v>
      </c>
    </row>
    <row r="770" spans="1:10" x14ac:dyDescent="0.35">
      <c r="A770" s="27" t="str">
        <f t="shared" ref="A770:A833" si="24">LEFT(C770,2)</f>
        <v>DA</v>
      </c>
      <c r="B770" s="27" t="str">
        <f t="shared" ref="B770:B833" si="25">MID(C770,3,5)</f>
        <v>7289Z</v>
      </c>
      <c r="C770" s="28" t="s">
        <v>1722</v>
      </c>
      <c r="D770" s="28" t="s">
        <v>1723</v>
      </c>
      <c r="E770" s="29">
        <v>44409</v>
      </c>
      <c r="F770" s="30"/>
      <c r="G770" s="29">
        <v>44427.681446759256</v>
      </c>
      <c r="H770" s="28" t="s">
        <v>219</v>
      </c>
      <c r="I770" s="28" t="s">
        <v>219</v>
      </c>
      <c r="J770" s="28" t="s">
        <v>219</v>
      </c>
    </row>
    <row r="771" spans="1:10" x14ac:dyDescent="0.35">
      <c r="A771" s="27" t="str">
        <f t="shared" si="24"/>
        <v>DA</v>
      </c>
      <c r="B771" s="27" t="str">
        <f t="shared" si="25"/>
        <v>7288Z</v>
      </c>
      <c r="C771" s="28" t="s">
        <v>1724</v>
      </c>
      <c r="D771" s="28" t="s">
        <v>1725</v>
      </c>
      <c r="E771" s="29">
        <v>44409</v>
      </c>
      <c r="F771" s="30"/>
      <c r="G771" s="29">
        <v>44427.680497685185</v>
      </c>
      <c r="H771" s="28" t="s">
        <v>219</v>
      </c>
      <c r="I771" s="28" t="s">
        <v>219</v>
      </c>
      <c r="J771" s="28" t="s">
        <v>219</v>
      </c>
    </row>
    <row r="772" spans="1:10" x14ac:dyDescent="0.35">
      <c r="A772" s="27" t="str">
        <f t="shared" si="24"/>
        <v>DA</v>
      </c>
      <c r="B772" s="27" t="str">
        <f t="shared" si="25"/>
        <v>6462A</v>
      </c>
      <c r="C772" s="28" t="s">
        <v>1726</v>
      </c>
      <c r="D772" s="28" t="s">
        <v>1727</v>
      </c>
      <c r="E772" s="29">
        <v>44409</v>
      </c>
      <c r="F772" s="30"/>
      <c r="G772" s="29">
        <v>44427.670960648145</v>
      </c>
      <c r="H772" s="28" t="s">
        <v>219</v>
      </c>
      <c r="I772" s="28" t="s">
        <v>219</v>
      </c>
      <c r="J772" s="28" t="s">
        <v>219</v>
      </c>
    </row>
    <row r="773" spans="1:10" x14ac:dyDescent="0.35">
      <c r="A773" s="27" t="str">
        <f t="shared" si="24"/>
        <v>LL</v>
      </c>
      <c r="B773" s="27" t="str">
        <f t="shared" si="25"/>
        <v>7124B</v>
      </c>
      <c r="C773" s="28" t="s">
        <v>1728</v>
      </c>
      <c r="D773" s="28" t="s">
        <v>1729</v>
      </c>
      <c r="E773" s="29">
        <v>44409</v>
      </c>
      <c r="F773" s="30"/>
      <c r="G773" s="29">
        <v>44427.459872685184</v>
      </c>
      <c r="H773" s="28" t="s">
        <v>214</v>
      </c>
      <c r="I773" s="28" t="s">
        <v>226</v>
      </c>
      <c r="J773" s="28" t="s">
        <v>216</v>
      </c>
    </row>
    <row r="774" spans="1:10" x14ac:dyDescent="0.35">
      <c r="A774" s="27" t="str">
        <f t="shared" si="24"/>
        <v>LR</v>
      </c>
      <c r="B774" s="27" t="str">
        <f t="shared" si="25"/>
        <v>7124B</v>
      </c>
      <c r="C774" s="28" t="s">
        <v>1730</v>
      </c>
      <c r="D774" s="28" t="s">
        <v>1729</v>
      </c>
      <c r="E774" s="29">
        <v>44409</v>
      </c>
      <c r="F774" s="30"/>
      <c r="G774" s="29">
        <v>44427.459293981483</v>
      </c>
      <c r="H774" s="28" t="s">
        <v>214</v>
      </c>
      <c r="I774" s="28" t="s">
        <v>226</v>
      </c>
      <c r="J774" s="28" t="s">
        <v>216</v>
      </c>
    </row>
    <row r="775" spans="1:10" x14ac:dyDescent="0.35">
      <c r="A775" s="27" t="str">
        <f t="shared" si="24"/>
        <v>CR</v>
      </c>
      <c r="B775" s="27" t="str">
        <f t="shared" si="25"/>
        <v>7124B</v>
      </c>
      <c r="C775" s="28" t="s">
        <v>1731</v>
      </c>
      <c r="D775" s="28" t="s">
        <v>1732</v>
      </c>
      <c r="E775" s="29">
        <v>44409</v>
      </c>
      <c r="F775" s="30"/>
      <c r="G775" s="29">
        <v>44427.455416666664</v>
      </c>
      <c r="H775" s="28" t="s">
        <v>214</v>
      </c>
      <c r="I775" s="28" t="s">
        <v>226</v>
      </c>
      <c r="J775" s="28" t="s">
        <v>216</v>
      </c>
    </row>
    <row r="776" spans="1:10" x14ac:dyDescent="0.35">
      <c r="A776" s="27" t="str">
        <f t="shared" si="24"/>
        <v>CI</v>
      </c>
      <c r="B776" s="27" t="str">
        <f t="shared" si="25"/>
        <v>7124B</v>
      </c>
      <c r="C776" s="28" t="s">
        <v>1733</v>
      </c>
      <c r="D776" s="28" t="s">
        <v>1734</v>
      </c>
      <c r="E776" s="29">
        <v>44409</v>
      </c>
      <c r="F776" s="30"/>
      <c r="G776" s="29">
        <v>44427.453449074077</v>
      </c>
      <c r="H776" s="28" t="s">
        <v>214</v>
      </c>
      <c r="I776" s="28" t="s">
        <v>226</v>
      </c>
      <c r="J776" s="28" t="s">
        <v>216</v>
      </c>
    </row>
    <row r="777" spans="1:10" x14ac:dyDescent="0.35">
      <c r="A777" s="27" t="str">
        <f t="shared" si="24"/>
        <v>CK</v>
      </c>
      <c r="B777" s="27" t="str">
        <f t="shared" si="25"/>
        <v>6994B</v>
      </c>
      <c r="C777" s="28" t="s">
        <v>1735</v>
      </c>
      <c r="D777" s="28" t="s">
        <v>1736</v>
      </c>
      <c r="E777" s="29">
        <v>44409</v>
      </c>
      <c r="F777" s="30"/>
      <c r="G777" s="29">
        <v>44427.407777777778</v>
      </c>
      <c r="H777" s="28" t="s">
        <v>214</v>
      </c>
      <c r="I777" s="28" t="s">
        <v>215</v>
      </c>
      <c r="J777" s="28" t="s">
        <v>216</v>
      </c>
    </row>
    <row r="778" spans="1:10" x14ac:dyDescent="0.35">
      <c r="A778" s="27" t="str">
        <f t="shared" si="24"/>
        <v>BM</v>
      </c>
      <c r="B778" s="27" t="str">
        <f t="shared" si="25"/>
        <v>7287A</v>
      </c>
      <c r="C778" s="28" t="s">
        <v>1737</v>
      </c>
      <c r="D778" s="28" t="s">
        <v>1738</v>
      </c>
      <c r="E778" s="29">
        <v>44409</v>
      </c>
      <c r="F778" s="31"/>
      <c r="G778" s="29">
        <v>44424.703275462962</v>
      </c>
      <c r="H778" s="28" t="s">
        <v>219</v>
      </c>
      <c r="I778" s="28" t="s">
        <v>219</v>
      </c>
      <c r="J778" s="28" t="s">
        <v>219</v>
      </c>
    </row>
    <row r="779" spans="1:10" x14ac:dyDescent="0.35">
      <c r="A779" s="27" t="str">
        <f t="shared" si="24"/>
        <v>BR</v>
      </c>
      <c r="B779" s="27" t="str">
        <f t="shared" si="25"/>
        <v>7286A</v>
      </c>
      <c r="C779" s="28" t="s">
        <v>1739</v>
      </c>
      <c r="D779" s="28" t="s">
        <v>1740</v>
      </c>
      <c r="E779" s="29">
        <v>44409</v>
      </c>
      <c r="F779" s="30"/>
      <c r="G779" s="29">
        <v>44424.446261574078</v>
      </c>
      <c r="H779" s="28" t="s">
        <v>214</v>
      </c>
      <c r="I779" s="28" t="s">
        <v>300</v>
      </c>
      <c r="J779" s="28" t="s">
        <v>262</v>
      </c>
    </row>
    <row r="780" spans="1:10" x14ac:dyDescent="0.35">
      <c r="A780" s="27" t="str">
        <f t="shared" si="24"/>
        <v>BT</v>
      </c>
      <c r="B780" s="27" t="str">
        <f t="shared" si="25"/>
        <v>7286A</v>
      </c>
      <c r="C780" s="28" t="s">
        <v>1741</v>
      </c>
      <c r="D780" s="28" t="s">
        <v>1740</v>
      </c>
      <c r="E780" s="29">
        <v>44409</v>
      </c>
      <c r="F780" s="30"/>
      <c r="G780" s="29">
        <v>44424.446261574078</v>
      </c>
      <c r="H780" s="28" t="s">
        <v>214</v>
      </c>
      <c r="I780" s="28" t="s">
        <v>261</v>
      </c>
      <c r="J780" s="28" t="s">
        <v>262</v>
      </c>
    </row>
    <row r="781" spans="1:10" x14ac:dyDescent="0.35">
      <c r="A781" s="27" t="str">
        <f t="shared" si="24"/>
        <v>BR</v>
      </c>
      <c r="B781" s="27" t="str">
        <f t="shared" si="25"/>
        <v>7285A</v>
      </c>
      <c r="C781" s="28" t="s">
        <v>1742</v>
      </c>
      <c r="D781" s="28" t="s">
        <v>1743</v>
      </c>
      <c r="E781" s="29">
        <v>44409</v>
      </c>
      <c r="F781" s="30"/>
      <c r="G781" s="29">
        <v>44424.443171296298</v>
      </c>
      <c r="H781" s="28" t="s">
        <v>214</v>
      </c>
      <c r="I781" s="28" t="s">
        <v>300</v>
      </c>
      <c r="J781" s="28" t="s">
        <v>262</v>
      </c>
    </row>
    <row r="782" spans="1:10" x14ac:dyDescent="0.35">
      <c r="A782" s="27" t="str">
        <f t="shared" si="24"/>
        <v>BT</v>
      </c>
      <c r="B782" s="27" t="str">
        <f t="shared" si="25"/>
        <v>7285A</v>
      </c>
      <c r="C782" s="28" t="s">
        <v>1744</v>
      </c>
      <c r="D782" s="28" t="s">
        <v>1743</v>
      </c>
      <c r="E782" s="29">
        <v>44409</v>
      </c>
      <c r="F782" s="30"/>
      <c r="G782" s="29">
        <v>44424.443171296298</v>
      </c>
      <c r="H782" s="28" t="s">
        <v>214</v>
      </c>
      <c r="I782" s="28" t="s">
        <v>261</v>
      </c>
      <c r="J782" s="28" t="s">
        <v>262</v>
      </c>
    </row>
    <row r="783" spans="1:10" x14ac:dyDescent="0.35">
      <c r="A783" s="27" t="str">
        <f t="shared" si="24"/>
        <v>DA</v>
      </c>
      <c r="B783" s="27" t="str">
        <f t="shared" si="25"/>
        <v>6942A</v>
      </c>
      <c r="C783" s="28" t="s">
        <v>1745</v>
      </c>
      <c r="D783" s="28" t="s">
        <v>1746</v>
      </c>
      <c r="E783" s="29">
        <v>44409</v>
      </c>
      <c r="F783" s="30"/>
      <c r="G783" s="29">
        <v>44424.420590277776</v>
      </c>
      <c r="H783" s="28" t="s">
        <v>219</v>
      </c>
      <c r="I783" s="28" t="s">
        <v>219</v>
      </c>
      <c r="J783" s="28" t="s">
        <v>219</v>
      </c>
    </row>
    <row r="784" spans="1:10" x14ac:dyDescent="0.35">
      <c r="A784" s="27" t="str">
        <f t="shared" si="24"/>
        <v>DA</v>
      </c>
      <c r="B784" s="27" t="str">
        <f t="shared" si="25"/>
        <v>6942B</v>
      </c>
      <c r="C784" s="28" t="s">
        <v>1747</v>
      </c>
      <c r="D784" s="28" t="s">
        <v>1746</v>
      </c>
      <c r="E784" s="29">
        <v>44409</v>
      </c>
      <c r="F784" s="30"/>
      <c r="G784" s="29">
        <v>44424.414965277778</v>
      </c>
      <c r="H784" s="28" t="s">
        <v>219</v>
      </c>
      <c r="I784" s="28" t="s">
        <v>219</v>
      </c>
      <c r="J784" s="28" t="s">
        <v>219</v>
      </c>
    </row>
    <row r="785" spans="1:10" x14ac:dyDescent="0.35">
      <c r="A785" s="27" t="str">
        <f t="shared" si="24"/>
        <v>CI</v>
      </c>
      <c r="B785" s="27" t="str">
        <f t="shared" si="25"/>
        <v>6961D</v>
      </c>
      <c r="C785" s="28" t="s">
        <v>1748</v>
      </c>
      <c r="D785" s="28" t="s">
        <v>1749</v>
      </c>
      <c r="E785" s="29">
        <v>44409</v>
      </c>
      <c r="F785" s="30"/>
      <c r="G785" s="29">
        <v>44420.758483796293</v>
      </c>
      <c r="H785" s="28" t="s">
        <v>214</v>
      </c>
      <c r="I785" s="28" t="s">
        <v>226</v>
      </c>
      <c r="J785" s="28" t="s">
        <v>216</v>
      </c>
    </row>
    <row r="786" spans="1:10" x14ac:dyDescent="0.35">
      <c r="A786" s="27" t="str">
        <f t="shared" si="24"/>
        <v>CR</v>
      </c>
      <c r="B786" s="27" t="str">
        <f t="shared" si="25"/>
        <v>6961D</v>
      </c>
      <c r="C786" s="28" t="s">
        <v>1750</v>
      </c>
      <c r="D786" s="28" t="s">
        <v>1751</v>
      </c>
      <c r="E786" s="29">
        <v>44409</v>
      </c>
      <c r="F786" s="30"/>
      <c r="G786" s="29">
        <v>44420.758483796293</v>
      </c>
      <c r="H786" s="28" t="s">
        <v>214</v>
      </c>
      <c r="I786" s="28" t="s">
        <v>226</v>
      </c>
      <c r="J786" s="28" t="s">
        <v>216</v>
      </c>
    </row>
    <row r="787" spans="1:10" x14ac:dyDescent="0.35">
      <c r="A787" s="27" t="str">
        <f t="shared" si="24"/>
        <v>LL</v>
      </c>
      <c r="B787" s="27" t="str">
        <f t="shared" si="25"/>
        <v>6961D</v>
      </c>
      <c r="C787" s="28" t="s">
        <v>1752</v>
      </c>
      <c r="D787" s="28" t="s">
        <v>1753</v>
      </c>
      <c r="E787" s="29">
        <v>44409</v>
      </c>
      <c r="F787" s="30"/>
      <c r="G787" s="29">
        <v>44420.758483796293</v>
      </c>
      <c r="H787" s="28" t="s">
        <v>214</v>
      </c>
      <c r="I787" s="28" t="s">
        <v>226</v>
      </c>
      <c r="J787" s="28" t="s">
        <v>216</v>
      </c>
    </row>
    <row r="788" spans="1:10" x14ac:dyDescent="0.35">
      <c r="A788" s="27" t="str">
        <f t="shared" si="24"/>
        <v>LR</v>
      </c>
      <c r="B788" s="27" t="str">
        <f t="shared" si="25"/>
        <v>6961D</v>
      </c>
      <c r="C788" s="28" t="s">
        <v>1754</v>
      </c>
      <c r="D788" s="28" t="s">
        <v>1753</v>
      </c>
      <c r="E788" s="29">
        <v>44409</v>
      </c>
      <c r="F788" s="30"/>
      <c r="G788" s="29">
        <v>44420.758483796293</v>
      </c>
      <c r="H788" s="28" t="s">
        <v>214</v>
      </c>
      <c r="I788" s="28" t="s">
        <v>226</v>
      </c>
      <c r="J788" s="28" t="s">
        <v>216</v>
      </c>
    </row>
    <row r="789" spans="1:10" x14ac:dyDescent="0.35">
      <c r="A789" s="27" t="str">
        <f t="shared" si="24"/>
        <v>LL</v>
      </c>
      <c r="B789" s="27" t="str">
        <f t="shared" si="25"/>
        <v>6961C</v>
      </c>
      <c r="C789" s="28" t="s">
        <v>1755</v>
      </c>
      <c r="D789" s="28" t="s">
        <v>1756</v>
      </c>
      <c r="E789" s="29">
        <v>44409</v>
      </c>
      <c r="F789" s="30"/>
      <c r="G789" s="29">
        <v>44420.750057870369</v>
      </c>
      <c r="H789" s="28" t="s">
        <v>214</v>
      </c>
      <c r="I789" s="28" t="s">
        <v>226</v>
      </c>
      <c r="J789" s="28" t="s">
        <v>216</v>
      </c>
    </row>
    <row r="790" spans="1:10" x14ac:dyDescent="0.35">
      <c r="A790" s="27" t="str">
        <f t="shared" si="24"/>
        <v>LR</v>
      </c>
      <c r="B790" s="27" t="str">
        <f t="shared" si="25"/>
        <v>6961C</v>
      </c>
      <c r="C790" s="28" t="s">
        <v>1757</v>
      </c>
      <c r="D790" s="28" t="s">
        <v>1756</v>
      </c>
      <c r="E790" s="29">
        <v>44409</v>
      </c>
      <c r="F790" s="30"/>
      <c r="G790" s="29">
        <v>44420.750057870369</v>
      </c>
      <c r="H790" s="28" t="s">
        <v>214</v>
      </c>
      <c r="I790" s="28" t="s">
        <v>226</v>
      </c>
      <c r="J790" s="28" t="s">
        <v>216</v>
      </c>
    </row>
    <row r="791" spans="1:10" x14ac:dyDescent="0.35">
      <c r="A791" s="27" t="str">
        <f t="shared" si="24"/>
        <v>CI</v>
      </c>
      <c r="B791" s="27" t="str">
        <f t="shared" si="25"/>
        <v>6961C</v>
      </c>
      <c r="C791" s="28" t="s">
        <v>1758</v>
      </c>
      <c r="D791" s="28" t="s">
        <v>1759</v>
      </c>
      <c r="E791" s="29">
        <v>44409</v>
      </c>
      <c r="F791" s="30"/>
      <c r="G791" s="29">
        <v>44420.748877314814</v>
      </c>
      <c r="H791" s="28" t="s">
        <v>214</v>
      </c>
      <c r="I791" s="28" t="s">
        <v>226</v>
      </c>
      <c r="J791" s="28" t="s">
        <v>216</v>
      </c>
    </row>
    <row r="792" spans="1:10" x14ac:dyDescent="0.35">
      <c r="A792" s="27" t="str">
        <f t="shared" si="24"/>
        <v>CR</v>
      </c>
      <c r="B792" s="27" t="str">
        <f t="shared" si="25"/>
        <v>6961C</v>
      </c>
      <c r="C792" s="28" t="s">
        <v>1760</v>
      </c>
      <c r="D792" s="28" t="s">
        <v>1761</v>
      </c>
      <c r="E792" s="29">
        <v>44409</v>
      </c>
      <c r="F792" s="30"/>
      <c r="G792" s="29">
        <v>44420.748877314814</v>
      </c>
      <c r="H792" s="28" t="s">
        <v>214</v>
      </c>
      <c r="I792" s="28" t="s">
        <v>226</v>
      </c>
      <c r="J792" s="28" t="s">
        <v>216</v>
      </c>
    </row>
    <row r="793" spans="1:10" x14ac:dyDescent="0.35">
      <c r="A793" s="27" t="str">
        <f t="shared" si="24"/>
        <v>CI</v>
      </c>
      <c r="B793" s="27" t="str">
        <f t="shared" si="25"/>
        <v>6961B</v>
      </c>
      <c r="C793" s="28" t="s">
        <v>1762</v>
      </c>
      <c r="D793" s="28" t="s">
        <v>1763</v>
      </c>
      <c r="E793" s="29">
        <v>44409</v>
      </c>
      <c r="F793" s="30"/>
      <c r="G793" s="29">
        <v>44420.743078703701</v>
      </c>
      <c r="H793" s="28" t="s">
        <v>214</v>
      </c>
      <c r="I793" s="28" t="s">
        <v>226</v>
      </c>
      <c r="J793" s="28" t="s">
        <v>216</v>
      </c>
    </row>
    <row r="794" spans="1:10" x14ac:dyDescent="0.35">
      <c r="A794" s="27" t="str">
        <f t="shared" si="24"/>
        <v>CR</v>
      </c>
      <c r="B794" s="27" t="str">
        <f t="shared" si="25"/>
        <v>6961B</v>
      </c>
      <c r="C794" s="28" t="s">
        <v>1764</v>
      </c>
      <c r="D794" s="28" t="s">
        <v>1765</v>
      </c>
      <c r="E794" s="29">
        <v>44409</v>
      </c>
      <c r="F794" s="30"/>
      <c r="G794" s="29">
        <v>44420.743078703701</v>
      </c>
      <c r="H794" s="28" t="s">
        <v>214</v>
      </c>
      <c r="I794" s="28" t="s">
        <v>226</v>
      </c>
      <c r="J794" s="28" t="s">
        <v>216</v>
      </c>
    </row>
    <row r="795" spans="1:10" x14ac:dyDescent="0.35">
      <c r="A795" s="27" t="str">
        <f t="shared" si="24"/>
        <v>LL</v>
      </c>
      <c r="B795" s="27" t="str">
        <f t="shared" si="25"/>
        <v>6961B</v>
      </c>
      <c r="C795" s="28" t="s">
        <v>1766</v>
      </c>
      <c r="D795" s="28" t="s">
        <v>1767</v>
      </c>
      <c r="E795" s="29">
        <v>44409</v>
      </c>
      <c r="F795" s="30"/>
      <c r="G795" s="29">
        <v>44420.743078703701</v>
      </c>
      <c r="H795" s="28" t="s">
        <v>214</v>
      </c>
      <c r="I795" s="28" t="s">
        <v>226</v>
      </c>
      <c r="J795" s="28" t="s">
        <v>216</v>
      </c>
    </row>
    <row r="796" spans="1:10" x14ac:dyDescent="0.35">
      <c r="A796" s="27" t="str">
        <f t="shared" si="24"/>
        <v>LR</v>
      </c>
      <c r="B796" s="27" t="str">
        <f t="shared" si="25"/>
        <v>6961B</v>
      </c>
      <c r="C796" s="28" t="s">
        <v>1768</v>
      </c>
      <c r="D796" s="28" t="s">
        <v>1767</v>
      </c>
      <c r="E796" s="29">
        <v>44409</v>
      </c>
      <c r="F796" s="30"/>
      <c r="G796" s="29">
        <v>44420.743078703701</v>
      </c>
      <c r="H796" s="28" t="s">
        <v>214</v>
      </c>
      <c r="I796" s="28" t="s">
        <v>226</v>
      </c>
      <c r="J796" s="28" t="s">
        <v>216</v>
      </c>
    </row>
    <row r="797" spans="1:10" x14ac:dyDescent="0.35">
      <c r="A797" s="27" t="str">
        <f t="shared" si="24"/>
        <v>CN</v>
      </c>
      <c r="B797" s="27" t="str">
        <f t="shared" si="25"/>
        <v>6933B</v>
      </c>
      <c r="C797" s="28" t="s">
        <v>1769</v>
      </c>
      <c r="D797" s="28" t="s">
        <v>1770</v>
      </c>
      <c r="E797" s="29">
        <v>44409</v>
      </c>
      <c r="F797" s="30"/>
      <c r="G797" s="29">
        <v>44418.597303240742</v>
      </c>
      <c r="H797" s="28" t="s">
        <v>214</v>
      </c>
      <c r="I797" s="28" t="s">
        <v>215</v>
      </c>
      <c r="J797" s="28" t="s">
        <v>216</v>
      </c>
    </row>
    <row r="798" spans="1:10" x14ac:dyDescent="0.35">
      <c r="A798" s="27" t="str">
        <f t="shared" si="24"/>
        <v>DA</v>
      </c>
      <c r="B798" s="27" t="str">
        <f t="shared" si="25"/>
        <v>7284Z</v>
      </c>
      <c r="C798" s="28" t="s">
        <v>1771</v>
      </c>
      <c r="D798" s="28" t="s">
        <v>1772</v>
      </c>
      <c r="E798" s="32">
        <v>44409</v>
      </c>
      <c r="F798" s="30"/>
      <c r="G798" s="29">
        <v>44414.667824074073</v>
      </c>
      <c r="H798" s="28" t="s">
        <v>219</v>
      </c>
      <c r="I798" s="28" t="s">
        <v>219</v>
      </c>
      <c r="J798" s="28" t="s">
        <v>219</v>
      </c>
    </row>
    <row r="799" spans="1:10" x14ac:dyDescent="0.35">
      <c r="A799" s="27" t="str">
        <f t="shared" si="24"/>
        <v>LL</v>
      </c>
      <c r="B799" s="27" t="str">
        <f t="shared" si="25"/>
        <v>6992C</v>
      </c>
      <c r="C799" s="28" t="s">
        <v>1773</v>
      </c>
      <c r="D799" s="28" t="s">
        <v>1774</v>
      </c>
      <c r="E799" s="29">
        <v>44409</v>
      </c>
      <c r="F799" s="30"/>
      <c r="G799" s="29">
        <v>44413.598796296297</v>
      </c>
      <c r="H799" s="28" t="s">
        <v>214</v>
      </c>
      <c r="I799" s="28" t="s">
        <v>226</v>
      </c>
      <c r="J799" s="28" t="s">
        <v>216</v>
      </c>
    </row>
    <row r="800" spans="1:10" x14ac:dyDescent="0.35">
      <c r="A800" s="27" t="str">
        <f t="shared" si="24"/>
        <v>LR</v>
      </c>
      <c r="B800" s="27" t="str">
        <f t="shared" si="25"/>
        <v>6992C</v>
      </c>
      <c r="C800" s="28" t="s">
        <v>1775</v>
      </c>
      <c r="D800" s="28" t="s">
        <v>1774</v>
      </c>
      <c r="E800" s="29">
        <v>44409</v>
      </c>
      <c r="F800" s="30"/>
      <c r="G800" s="29">
        <v>44413.598796296297</v>
      </c>
      <c r="H800" s="28" t="s">
        <v>214</v>
      </c>
      <c r="I800" s="28" t="s">
        <v>226</v>
      </c>
      <c r="J800" s="28" t="s">
        <v>216</v>
      </c>
    </row>
    <row r="801" spans="1:10" x14ac:dyDescent="0.35">
      <c r="A801" s="27" t="str">
        <f t="shared" si="24"/>
        <v>CR</v>
      </c>
      <c r="B801" s="27" t="str">
        <f t="shared" si="25"/>
        <v>6992C</v>
      </c>
      <c r="C801" s="28" t="s">
        <v>1776</v>
      </c>
      <c r="D801" s="28" t="s">
        <v>1777</v>
      </c>
      <c r="E801" s="29">
        <v>44409</v>
      </c>
      <c r="F801" s="30"/>
      <c r="G801" s="29">
        <v>44413.597453703704</v>
      </c>
      <c r="H801" s="28" t="s">
        <v>214</v>
      </c>
      <c r="I801" s="28" t="s">
        <v>226</v>
      </c>
      <c r="J801" s="28" t="s">
        <v>216</v>
      </c>
    </row>
    <row r="802" spans="1:10" x14ac:dyDescent="0.35">
      <c r="A802" s="27" t="str">
        <f t="shared" si="24"/>
        <v>CK</v>
      </c>
      <c r="B802" s="27" t="str">
        <f t="shared" si="25"/>
        <v>6992C</v>
      </c>
      <c r="C802" s="28" t="s">
        <v>1778</v>
      </c>
      <c r="D802" s="28" t="s">
        <v>1779</v>
      </c>
      <c r="E802" s="29">
        <v>44409</v>
      </c>
      <c r="F802" s="31"/>
      <c r="G802" s="29">
        <v>44413.596296296295</v>
      </c>
      <c r="H802" s="28" t="s">
        <v>214</v>
      </c>
      <c r="I802" s="28" t="s">
        <v>215</v>
      </c>
      <c r="J802" s="28" t="s">
        <v>216</v>
      </c>
    </row>
    <row r="803" spans="1:10" x14ac:dyDescent="0.35">
      <c r="A803" s="27" t="str">
        <f t="shared" si="24"/>
        <v>CI</v>
      </c>
      <c r="B803" s="27" t="str">
        <f t="shared" si="25"/>
        <v>6992C</v>
      </c>
      <c r="C803" s="28" t="s">
        <v>1780</v>
      </c>
      <c r="D803" s="28" t="s">
        <v>1781</v>
      </c>
      <c r="E803" s="29">
        <v>44409</v>
      </c>
      <c r="F803" s="30"/>
      <c r="G803" s="29">
        <v>44413.59542824074</v>
      </c>
      <c r="H803" s="28" t="s">
        <v>214</v>
      </c>
      <c r="I803" s="28" t="s">
        <v>226</v>
      </c>
      <c r="J803" s="28" t="s">
        <v>216</v>
      </c>
    </row>
    <row r="804" spans="1:10" x14ac:dyDescent="0.35">
      <c r="A804" s="27" t="str">
        <f t="shared" si="24"/>
        <v>DA</v>
      </c>
      <c r="B804" s="27" t="str">
        <f t="shared" si="25"/>
        <v>7283Z</v>
      </c>
      <c r="C804" s="28" t="s">
        <v>1782</v>
      </c>
      <c r="D804" s="28" t="s">
        <v>1783</v>
      </c>
      <c r="E804" s="29">
        <v>44409</v>
      </c>
      <c r="F804" s="30"/>
      <c r="G804" s="29">
        <v>44413.555590277778</v>
      </c>
      <c r="H804" s="28" t="s">
        <v>219</v>
      </c>
      <c r="I804" s="28" t="s">
        <v>219</v>
      </c>
      <c r="J804" s="28" t="s">
        <v>219</v>
      </c>
    </row>
    <row r="805" spans="1:10" x14ac:dyDescent="0.35">
      <c r="A805" s="27" t="str">
        <f t="shared" si="24"/>
        <v>LL</v>
      </c>
      <c r="B805" s="27" t="str">
        <f t="shared" si="25"/>
        <v>6992B</v>
      </c>
      <c r="C805" s="28" t="s">
        <v>1784</v>
      </c>
      <c r="D805" s="28" t="s">
        <v>1785</v>
      </c>
      <c r="E805" s="29">
        <v>44409</v>
      </c>
      <c r="F805" s="30"/>
      <c r="G805" s="29">
        <v>44413.551620370374</v>
      </c>
      <c r="H805" s="28" t="s">
        <v>214</v>
      </c>
      <c r="I805" s="28" t="s">
        <v>226</v>
      </c>
      <c r="J805" s="28" t="s">
        <v>216</v>
      </c>
    </row>
    <row r="806" spans="1:10" x14ac:dyDescent="0.35">
      <c r="A806" s="27" t="str">
        <f t="shared" si="24"/>
        <v>LR</v>
      </c>
      <c r="B806" s="27" t="str">
        <f t="shared" si="25"/>
        <v>6992B</v>
      </c>
      <c r="C806" s="28" t="s">
        <v>1786</v>
      </c>
      <c r="D806" s="28" t="s">
        <v>1785</v>
      </c>
      <c r="E806" s="29">
        <v>44409</v>
      </c>
      <c r="F806" s="30"/>
      <c r="G806" s="29">
        <v>44413.551620370374</v>
      </c>
      <c r="H806" s="28" t="s">
        <v>214</v>
      </c>
      <c r="I806" s="28" t="s">
        <v>226</v>
      </c>
      <c r="J806" s="28" t="s">
        <v>216</v>
      </c>
    </row>
    <row r="807" spans="1:10" x14ac:dyDescent="0.35">
      <c r="A807" s="27" t="str">
        <f t="shared" si="24"/>
        <v>CR</v>
      </c>
      <c r="B807" s="27" t="str">
        <f t="shared" si="25"/>
        <v>6992B</v>
      </c>
      <c r="C807" s="28" t="s">
        <v>1787</v>
      </c>
      <c r="D807" s="28" t="s">
        <v>1788</v>
      </c>
      <c r="E807" s="29">
        <v>44409</v>
      </c>
      <c r="F807" s="30"/>
      <c r="G807" s="29">
        <v>44413.550416666665</v>
      </c>
      <c r="H807" s="28" t="s">
        <v>214</v>
      </c>
      <c r="I807" s="28" t="s">
        <v>226</v>
      </c>
      <c r="J807" s="28" t="s">
        <v>216</v>
      </c>
    </row>
    <row r="808" spans="1:10" x14ac:dyDescent="0.35">
      <c r="A808" s="27" t="str">
        <f t="shared" si="24"/>
        <v>CK</v>
      </c>
      <c r="B808" s="27" t="str">
        <f t="shared" si="25"/>
        <v>6992B</v>
      </c>
      <c r="C808" s="28" t="s">
        <v>1789</v>
      </c>
      <c r="D808" s="28" t="s">
        <v>1790</v>
      </c>
      <c r="E808" s="29">
        <v>44409</v>
      </c>
      <c r="F808" s="30"/>
      <c r="G808" s="29">
        <v>44413.549537037034</v>
      </c>
      <c r="H808" s="28" t="s">
        <v>214</v>
      </c>
      <c r="I808" s="28" t="s">
        <v>215</v>
      </c>
      <c r="J808" s="28" t="s">
        <v>216</v>
      </c>
    </row>
    <row r="809" spans="1:10" x14ac:dyDescent="0.35">
      <c r="A809" s="27" t="str">
        <f t="shared" si="24"/>
        <v>CI</v>
      </c>
      <c r="B809" s="27" t="str">
        <f t="shared" si="25"/>
        <v>6992B</v>
      </c>
      <c r="C809" s="28" t="s">
        <v>1791</v>
      </c>
      <c r="D809" s="28" t="s">
        <v>1792</v>
      </c>
      <c r="E809" s="29">
        <v>44409</v>
      </c>
      <c r="F809" s="30"/>
      <c r="G809" s="29">
        <v>44413.548622685186</v>
      </c>
      <c r="H809" s="28" t="s">
        <v>214</v>
      </c>
      <c r="I809" s="28" t="s">
        <v>226</v>
      </c>
      <c r="J809" s="28" t="s">
        <v>216</v>
      </c>
    </row>
    <row r="810" spans="1:10" x14ac:dyDescent="0.35">
      <c r="A810" s="27" t="str">
        <f t="shared" si="24"/>
        <v>DA</v>
      </c>
      <c r="B810" s="27" t="str">
        <f t="shared" si="25"/>
        <v>6602D</v>
      </c>
      <c r="C810" s="28" t="s">
        <v>1793</v>
      </c>
      <c r="D810" s="28" t="s">
        <v>1794</v>
      </c>
      <c r="E810" s="29">
        <v>44409</v>
      </c>
      <c r="F810" s="30"/>
      <c r="G810" s="29">
        <v>44412.661180555559</v>
      </c>
      <c r="H810" s="28" t="s">
        <v>219</v>
      </c>
      <c r="I810" s="28" t="s">
        <v>219</v>
      </c>
      <c r="J810" s="28" t="s">
        <v>219</v>
      </c>
    </row>
    <row r="811" spans="1:10" x14ac:dyDescent="0.35">
      <c r="A811" s="27" t="str">
        <f t="shared" si="24"/>
        <v>DA</v>
      </c>
      <c r="B811" s="27" t="str">
        <f t="shared" si="25"/>
        <v>6662B</v>
      </c>
      <c r="C811" s="28" t="s">
        <v>1795</v>
      </c>
      <c r="D811" s="28" t="s">
        <v>990</v>
      </c>
      <c r="E811" s="29">
        <v>44409</v>
      </c>
      <c r="F811" s="30"/>
      <c r="G811" s="29">
        <v>44412.651643518519</v>
      </c>
      <c r="H811" s="28" t="s">
        <v>394</v>
      </c>
      <c r="I811" s="28" t="s">
        <v>1796</v>
      </c>
      <c r="J811" s="28" t="s">
        <v>216</v>
      </c>
    </row>
    <row r="812" spans="1:10" x14ac:dyDescent="0.35">
      <c r="A812" s="27" t="str">
        <f t="shared" si="24"/>
        <v>DA</v>
      </c>
      <c r="B812" s="27" t="str">
        <f t="shared" si="25"/>
        <v>7078A</v>
      </c>
      <c r="C812" s="28" t="s">
        <v>1797</v>
      </c>
      <c r="D812" s="28" t="s">
        <v>1798</v>
      </c>
      <c r="E812" s="29">
        <v>44409</v>
      </c>
      <c r="F812" s="30"/>
      <c r="G812" s="29">
        <v>44412.649745370371</v>
      </c>
      <c r="H812" s="28" t="s">
        <v>219</v>
      </c>
      <c r="I812" s="28" t="s">
        <v>219</v>
      </c>
      <c r="J812" s="28" t="s">
        <v>219</v>
      </c>
    </row>
    <row r="813" spans="1:10" x14ac:dyDescent="0.35">
      <c r="A813" s="27" t="str">
        <f t="shared" si="24"/>
        <v>DA</v>
      </c>
      <c r="B813" s="27" t="str">
        <f t="shared" si="25"/>
        <v>7282Z</v>
      </c>
      <c r="C813" s="28" t="s">
        <v>1799</v>
      </c>
      <c r="D813" s="28" t="s">
        <v>1800</v>
      </c>
      <c r="E813" s="29">
        <v>44409</v>
      </c>
      <c r="F813" s="30"/>
      <c r="G813" s="29">
        <v>44411.570405092592</v>
      </c>
      <c r="H813" s="28" t="s">
        <v>219</v>
      </c>
      <c r="I813" s="28" t="s">
        <v>219</v>
      </c>
      <c r="J813" s="28" t="s">
        <v>219</v>
      </c>
    </row>
    <row r="814" spans="1:10" x14ac:dyDescent="0.35">
      <c r="A814" s="27" t="str">
        <f t="shared" si="24"/>
        <v>BR</v>
      </c>
      <c r="B814" s="27" t="str">
        <f t="shared" si="25"/>
        <v>6496A</v>
      </c>
      <c r="C814" s="28" t="s">
        <v>1801</v>
      </c>
      <c r="D814" s="28" t="s">
        <v>1802</v>
      </c>
      <c r="E814" s="29">
        <v>44378</v>
      </c>
      <c r="F814" s="30"/>
      <c r="G814" s="29">
        <v>44411.357210648152</v>
      </c>
      <c r="H814" s="28" t="s">
        <v>214</v>
      </c>
      <c r="I814" s="28" t="s">
        <v>300</v>
      </c>
      <c r="J814" s="28" t="s">
        <v>262</v>
      </c>
    </row>
    <row r="815" spans="1:10" x14ac:dyDescent="0.35">
      <c r="A815" s="27" t="str">
        <f t="shared" si="24"/>
        <v>DA</v>
      </c>
      <c r="B815" s="27" t="str">
        <f t="shared" si="25"/>
        <v>6247A</v>
      </c>
      <c r="C815" s="28" t="s">
        <v>1803</v>
      </c>
      <c r="D815" s="28" t="s">
        <v>593</v>
      </c>
      <c r="E815" s="29">
        <v>44409</v>
      </c>
      <c r="F815" s="30"/>
      <c r="G815" s="29">
        <v>44410.696539351855</v>
      </c>
      <c r="H815" s="28" t="s">
        <v>219</v>
      </c>
      <c r="I815" s="28" t="s">
        <v>219</v>
      </c>
      <c r="J815" s="28" t="s">
        <v>219</v>
      </c>
    </row>
    <row r="816" spans="1:10" x14ac:dyDescent="0.35">
      <c r="A816" s="27" t="str">
        <f t="shared" si="24"/>
        <v>BX</v>
      </c>
      <c r="B816" s="27" t="str">
        <f t="shared" si="25"/>
        <v>7281A</v>
      </c>
      <c r="C816" s="28" t="s">
        <v>1804</v>
      </c>
      <c r="D816" s="28" t="s">
        <v>1805</v>
      </c>
      <c r="E816" s="29">
        <v>44378</v>
      </c>
      <c r="F816" s="30"/>
      <c r="G816" s="29">
        <v>44409.144849537035</v>
      </c>
      <c r="H816" s="28" t="s">
        <v>214</v>
      </c>
      <c r="I816" s="28" t="s">
        <v>300</v>
      </c>
      <c r="J816" s="28" t="s">
        <v>262</v>
      </c>
    </row>
    <row r="817" spans="1:10" x14ac:dyDescent="0.35">
      <c r="A817" s="27" t="str">
        <f t="shared" si="24"/>
        <v>DA</v>
      </c>
      <c r="B817" s="27" t="str">
        <f t="shared" si="25"/>
        <v>7251A</v>
      </c>
      <c r="C817" s="28" t="s">
        <v>1806</v>
      </c>
      <c r="D817" s="28" t="s">
        <v>1807</v>
      </c>
      <c r="E817" s="29">
        <v>44378</v>
      </c>
      <c r="F817" s="30"/>
      <c r="G817" s="29">
        <v>44406.601446759261</v>
      </c>
      <c r="H817" s="28" t="s">
        <v>219</v>
      </c>
      <c r="I817" s="28" t="s">
        <v>219</v>
      </c>
      <c r="J817" s="28" t="s">
        <v>219</v>
      </c>
    </row>
    <row r="818" spans="1:10" x14ac:dyDescent="0.35">
      <c r="A818" s="27" t="str">
        <f t="shared" si="24"/>
        <v>DR</v>
      </c>
      <c r="B818" s="27" t="str">
        <f t="shared" si="25"/>
        <v>7278A</v>
      </c>
      <c r="C818" s="28" t="s">
        <v>1808</v>
      </c>
      <c r="D818" s="28" t="s">
        <v>1809</v>
      </c>
      <c r="E818" s="29">
        <v>44378</v>
      </c>
      <c r="F818" s="30"/>
      <c r="G818" s="29">
        <v>44405.238240740742</v>
      </c>
      <c r="H818" s="28" t="s">
        <v>219</v>
      </c>
      <c r="I818" s="28" t="s">
        <v>219</v>
      </c>
      <c r="J818" s="28" t="s">
        <v>219</v>
      </c>
    </row>
    <row r="819" spans="1:10" x14ac:dyDescent="0.35">
      <c r="A819" s="27" t="str">
        <f t="shared" si="24"/>
        <v>DA</v>
      </c>
      <c r="B819" s="27" t="str">
        <f t="shared" si="25"/>
        <v>7161A</v>
      </c>
      <c r="C819" s="28" t="s">
        <v>1810</v>
      </c>
      <c r="D819" s="28" t="s">
        <v>1811</v>
      </c>
      <c r="E819" s="29">
        <v>44378</v>
      </c>
      <c r="F819" s="30"/>
      <c r="G819" s="29">
        <v>44404.568831018521</v>
      </c>
      <c r="H819" s="28" t="s">
        <v>219</v>
      </c>
      <c r="I819" s="28" t="s">
        <v>219</v>
      </c>
      <c r="J819" s="28" t="s">
        <v>219</v>
      </c>
    </row>
    <row r="820" spans="1:10" x14ac:dyDescent="0.35">
      <c r="A820" s="27" t="str">
        <f t="shared" si="24"/>
        <v>DA</v>
      </c>
      <c r="B820" s="27" t="str">
        <f t="shared" si="25"/>
        <v>6470B</v>
      </c>
      <c r="C820" s="28" t="s">
        <v>1812</v>
      </c>
      <c r="D820" s="28" t="s">
        <v>1813</v>
      </c>
      <c r="E820" s="29">
        <v>44378</v>
      </c>
      <c r="F820" s="30"/>
      <c r="G820" s="29">
        <v>44404.560162037036</v>
      </c>
      <c r="H820" s="28" t="s">
        <v>219</v>
      </c>
      <c r="I820" s="28" t="s">
        <v>219</v>
      </c>
      <c r="J820" s="28" t="s">
        <v>219</v>
      </c>
    </row>
    <row r="821" spans="1:10" x14ac:dyDescent="0.35">
      <c r="A821" s="27" t="str">
        <f t="shared" si="24"/>
        <v>DA</v>
      </c>
      <c r="B821" s="27" t="str">
        <f t="shared" si="25"/>
        <v>7277Z</v>
      </c>
      <c r="C821" s="28" t="s">
        <v>1814</v>
      </c>
      <c r="D821" s="28" t="s">
        <v>1815</v>
      </c>
      <c r="E821" s="29">
        <v>44378</v>
      </c>
      <c r="F821" s="31"/>
      <c r="G821" s="29">
        <v>44404.50744212963</v>
      </c>
      <c r="H821" s="28" t="s">
        <v>383</v>
      </c>
      <c r="I821" s="28" t="s">
        <v>1816</v>
      </c>
      <c r="J821" s="28" t="s">
        <v>216</v>
      </c>
    </row>
    <row r="822" spans="1:10" x14ac:dyDescent="0.35">
      <c r="A822" s="27" t="str">
        <f t="shared" si="24"/>
        <v>DA</v>
      </c>
      <c r="B822" s="27" t="str">
        <f t="shared" si="25"/>
        <v>6662A</v>
      </c>
      <c r="C822" s="28" t="s">
        <v>1817</v>
      </c>
      <c r="D822" s="28" t="s">
        <v>990</v>
      </c>
      <c r="E822" s="29">
        <v>44378</v>
      </c>
      <c r="F822" s="30"/>
      <c r="G822" s="29">
        <v>44400.674814814818</v>
      </c>
      <c r="H822" s="28" t="s">
        <v>394</v>
      </c>
      <c r="I822" s="28" t="s">
        <v>1796</v>
      </c>
      <c r="J822" s="28" t="s">
        <v>216</v>
      </c>
    </row>
    <row r="823" spans="1:10" x14ac:dyDescent="0.35">
      <c r="A823" s="27" t="str">
        <f t="shared" si="24"/>
        <v>BT</v>
      </c>
      <c r="B823" s="27" t="str">
        <f t="shared" si="25"/>
        <v>6472A</v>
      </c>
      <c r="C823" s="28" t="s">
        <v>1818</v>
      </c>
      <c r="D823" s="28" t="s">
        <v>1819</v>
      </c>
      <c r="E823" s="29">
        <v>44378</v>
      </c>
      <c r="F823" s="30"/>
      <c r="G823" s="29">
        <v>44399.368414351855</v>
      </c>
      <c r="H823" s="28" t="s">
        <v>214</v>
      </c>
      <c r="I823" s="28" t="s">
        <v>261</v>
      </c>
      <c r="J823" s="28" t="s">
        <v>262</v>
      </c>
    </row>
    <row r="824" spans="1:10" x14ac:dyDescent="0.35">
      <c r="A824" s="27" t="str">
        <f t="shared" si="24"/>
        <v>DA</v>
      </c>
      <c r="B824" s="27" t="str">
        <f t="shared" si="25"/>
        <v>7276Z</v>
      </c>
      <c r="C824" s="28" t="s">
        <v>1820</v>
      </c>
      <c r="D824" s="28" t="s">
        <v>1821</v>
      </c>
      <c r="E824" s="29">
        <v>44378</v>
      </c>
      <c r="F824" s="30"/>
      <c r="G824" s="29">
        <v>44398.398518518516</v>
      </c>
      <c r="H824" s="28" t="s">
        <v>219</v>
      </c>
      <c r="I824" s="28" t="s">
        <v>219</v>
      </c>
      <c r="J824" s="28" t="s">
        <v>219</v>
      </c>
    </row>
    <row r="825" spans="1:10" x14ac:dyDescent="0.35">
      <c r="A825" s="27" t="str">
        <f t="shared" si="24"/>
        <v>BR</v>
      </c>
      <c r="B825" s="27" t="str">
        <f t="shared" si="25"/>
        <v>6060B</v>
      </c>
      <c r="C825" s="28" t="s">
        <v>1822</v>
      </c>
      <c r="D825" s="28" t="s">
        <v>1823</v>
      </c>
      <c r="E825" s="29">
        <v>44378</v>
      </c>
      <c r="F825" s="31"/>
      <c r="G825" s="29">
        <v>44396.460266203707</v>
      </c>
      <c r="H825" s="28" t="s">
        <v>214</v>
      </c>
      <c r="I825" s="28" t="s">
        <v>300</v>
      </c>
      <c r="J825" s="28" t="s">
        <v>262</v>
      </c>
    </row>
    <row r="826" spans="1:10" x14ac:dyDescent="0.35">
      <c r="A826" s="27" t="str">
        <f t="shared" si="24"/>
        <v>DA</v>
      </c>
      <c r="B826" s="27" t="str">
        <f t="shared" si="25"/>
        <v>6339A</v>
      </c>
      <c r="C826" s="28" t="s">
        <v>1824</v>
      </c>
      <c r="D826" s="28" t="s">
        <v>1825</v>
      </c>
      <c r="E826" s="29">
        <v>44378</v>
      </c>
      <c r="F826" s="30"/>
      <c r="G826" s="29">
        <v>44393.66065972222</v>
      </c>
      <c r="H826" s="28" t="s">
        <v>219</v>
      </c>
      <c r="I826" s="28" t="s">
        <v>219</v>
      </c>
      <c r="J826" s="28" t="s">
        <v>219</v>
      </c>
    </row>
    <row r="827" spans="1:10" x14ac:dyDescent="0.35">
      <c r="A827" s="27" t="str">
        <f t="shared" si="24"/>
        <v>DA</v>
      </c>
      <c r="B827" s="27" t="str">
        <f t="shared" si="25"/>
        <v>7256Z</v>
      </c>
      <c r="C827" s="28" t="s">
        <v>1826</v>
      </c>
      <c r="D827" s="28" t="s">
        <v>1827</v>
      </c>
      <c r="E827" s="29">
        <v>44348</v>
      </c>
      <c r="F827" s="30"/>
      <c r="G827" s="29">
        <v>44393.632187499999</v>
      </c>
      <c r="H827" s="28" t="s">
        <v>219</v>
      </c>
      <c r="I827" s="28" t="s">
        <v>219</v>
      </c>
      <c r="J827" s="28" t="s">
        <v>219</v>
      </c>
    </row>
    <row r="828" spans="1:10" x14ac:dyDescent="0.35">
      <c r="A828" s="27" t="str">
        <f t="shared" si="24"/>
        <v>DA</v>
      </c>
      <c r="B828" s="27" t="str">
        <f t="shared" si="25"/>
        <v>7275Z</v>
      </c>
      <c r="C828" s="28" t="s">
        <v>1828</v>
      </c>
      <c r="D828" s="28" t="s">
        <v>1829</v>
      </c>
      <c r="E828" s="29">
        <v>44378</v>
      </c>
      <c r="F828" s="30"/>
      <c r="G828" s="29">
        <v>44393.517939814818</v>
      </c>
      <c r="H828" s="28" t="s">
        <v>219</v>
      </c>
      <c r="I828" s="28" t="s">
        <v>219</v>
      </c>
      <c r="J828" s="28" t="s">
        <v>219</v>
      </c>
    </row>
    <row r="829" spans="1:10" x14ac:dyDescent="0.35">
      <c r="A829" s="27" t="str">
        <f t="shared" si="24"/>
        <v>BR</v>
      </c>
      <c r="B829" s="27" t="str">
        <f t="shared" si="25"/>
        <v>7273A</v>
      </c>
      <c r="C829" s="28" t="s">
        <v>1830</v>
      </c>
      <c r="D829" s="28" t="s">
        <v>1831</v>
      </c>
      <c r="E829" s="29">
        <v>44378</v>
      </c>
      <c r="F829" s="30"/>
      <c r="G829" s="29">
        <v>44391.422476851854</v>
      </c>
      <c r="H829" s="28" t="s">
        <v>214</v>
      </c>
      <c r="I829" s="28" t="s">
        <v>300</v>
      </c>
      <c r="J829" s="28" t="s">
        <v>262</v>
      </c>
    </row>
    <row r="830" spans="1:10" x14ac:dyDescent="0.35">
      <c r="A830" s="27" t="str">
        <f t="shared" si="24"/>
        <v>BR</v>
      </c>
      <c r="B830" s="27" t="str">
        <f t="shared" si="25"/>
        <v>7274A</v>
      </c>
      <c r="C830" s="28" t="s">
        <v>1832</v>
      </c>
      <c r="D830" s="28" t="s">
        <v>1833</v>
      </c>
      <c r="E830" s="29">
        <v>44378</v>
      </c>
      <c r="F830" s="31"/>
      <c r="G830" s="29">
        <v>44391.422476851854</v>
      </c>
      <c r="H830" s="28" t="s">
        <v>214</v>
      </c>
      <c r="I830" s="28" t="s">
        <v>300</v>
      </c>
      <c r="J830" s="28" t="s">
        <v>262</v>
      </c>
    </row>
    <row r="831" spans="1:10" x14ac:dyDescent="0.35">
      <c r="A831" s="27" t="str">
        <f t="shared" si="24"/>
        <v>BR</v>
      </c>
      <c r="B831" s="27" t="str">
        <f t="shared" si="25"/>
        <v>7270A</v>
      </c>
      <c r="C831" s="28" t="s">
        <v>1834</v>
      </c>
      <c r="D831" s="28" t="s">
        <v>1835</v>
      </c>
      <c r="E831" s="29">
        <v>44378</v>
      </c>
      <c r="F831" s="30"/>
      <c r="G831" s="29">
        <v>44391.419421296298</v>
      </c>
      <c r="H831" s="28" t="s">
        <v>214</v>
      </c>
      <c r="I831" s="28" t="s">
        <v>300</v>
      </c>
      <c r="J831" s="28" t="s">
        <v>262</v>
      </c>
    </row>
    <row r="832" spans="1:10" x14ac:dyDescent="0.35">
      <c r="A832" s="27" t="str">
        <f t="shared" si="24"/>
        <v>BR</v>
      </c>
      <c r="B832" s="27" t="str">
        <f t="shared" si="25"/>
        <v>7271A</v>
      </c>
      <c r="C832" s="28" t="s">
        <v>1836</v>
      </c>
      <c r="D832" s="28" t="s">
        <v>1837</v>
      </c>
      <c r="E832" s="29">
        <v>44378</v>
      </c>
      <c r="F832" s="31"/>
      <c r="G832" s="29">
        <v>44391.419421296298</v>
      </c>
      <c r="H832" s="28" t="s">
        <v>214</v>
      </c>
      <c r="I832" s="28" t="s">
        <v>300</v>
      </c>
      <c r="J832" s="28" t="s">
        <v>262</v>
      </c>
    </row>
    <row r="833" spans="1:10" x14ac:dyDescent="0.35">
      <c r="A833" s="27" t="str">
        <f t="shared" si="24"/>
        <v>BR</v>
      </c>
      <c r="B833" s="27" t="str">
        <f t="shared" si="25"/>
        <v>7272A</v>
      </c>
      <c r="C833" s="28" t="s">
        <v>1838</v>
      </c>
      <c r="D833" s="28" t="s">
        <v>1839</v>
      </c>
      <c r="E833" s="29">
        <v>44378</v>
      </c>
      <c r="F833" s="31"/>
      <c r="G833" s="29">
        <v>44391.419421296298</v>
      </c>
      <c r="H833" s="28" t="s">
        <v>214</v>
      </c>
      <c r="I833" s="28" t="s">
        <v>300</v>
      </c>
      <c r="J833" s="28" t="s">
        <v>262</v>
      </c>
    </row>
    <row r="834" spans="1:10" x14ac:dyDescent="0.35">
      <c r="A834" s="27" t="str">
        <f t="shared" ref="A834:A897" si="26">LEFT(C834,2)</f>
        <v>BF</v>
      </c>
      <c r="B834" s="27" t="str">
        <f t="shared" ref="B834:B897" si="27">MID(C834,3,5)</f>
        <v>7269A</v>
      </c>
      <c r="C834" s="28" t="s">
        <v>1840</v>
      </c>
      <c r="D834" s="28" t="s">
        <v>1841</v>
      </c>
      <c r="E834" s="29">
        <v>44378</v>
      </c>
      <c r="F834" s="31"/>
      <c r="G834" s="29">
        <v>44390.595185185186</v>
      </c>
      <c r="H834" s="28" t="s">
        <v>214</v>
      </c>
      <c r="I834" s="28" t="s">
        <v>1842</v>
      </c>
      <c r="J834" s="28" t="s">
        <v>262</v>
      </c>
    </row>
    <row r="835" spans="1:10" x14ac:dyDescent="0.35">
      <c r="A835" s="27" t="str">
        <f t="shared" si="26"/>
        <v>DR</v>
      </c>
      <c r="B835" s="27" t="str">
        <f t="shared" si="27"/>
        <v>7268A</v>
      </c>
      <c r="C835" s="28" t="s">
        <v>1843</v>
      </c>
      <c r="D835" s="28" t="s">
        <v>1844</v>
      </c>
      <c r="E835" s="29">
        <v>44378</v>
      </c>
      <c r="F835" s="31"/>
      <c r="G835" s="29">
        <v>44389.540937500002</v>
      </c>
      <c r="H835" s="28" t="s">
        <v>219</v>
      </c>
      <c r="I835" s="28" t="s">
        <v>219</v>
      </c>
      <c r="J835" s="28" t="s">
        <v>219</v>
      </c>
    </row>
    <row r="836" spans="1:10" x14ac:dyDescent="0.35">
      <c r="A836" s="27" t="str">
        <f t="shared" si="26"/>
        <v>DA</v>
      </c>
      <c r="B836" s="27" t="str">
        <f t="shared" si="27"/>
        <v>7267Z</v>
      </c>
      <c r="C836" s="28" t="s">
        <v>1845</v>
      </c>
      <c r="D836" s="28" t="s">
        <v>1846</v>
      </c>
      <c r="E836" s="29">
        <v>44378</v>
      </c>
      <c r="F836" s="31"/>
      <c r="G836" s="29">
        <v>44386.588576388887</v>
      </c>
      <c r="H836" s="28" t="s">
        <v>219</v>
      </c>
      <c r="I836" s="28" t="s">
        <v>219</v>
      </c>
      <c r="J836" s="28" t="s">
        <v>219</v>
      </c>
    </row>
    <row r="837" spans="1:10" x14ac:dyDescent="0.35">
      <c r="A837" s="27" t="str">
        <f t="shared" si="26"/>
        <v>DA</v>
      </c>
      <c r="B837" s="27" t="str">
        <f t="shared" si="27"/>
        <v>6573A</v>
      </c>
      <c r="C837" s="28" t="s">
        <v>1847</v>
      </c>
      <c r="D837" s="28" t="s">
        <v>1848</v>
      </c>
      <c r="E837" s="29">
        <v>44378</v>
      </c>
      <c r="F837" s="30"/>
      <c r="G837" s="29">
        <v>44386.37431712963</v>
      </c>
      <c r="H837" s="28" t="s">
        <v>219</v>
      </c>
      <c r="I837" s="28" t="s">
        <v>219</v>
      </c>
      <c r="J837" s="28" t="s">
        <v>219</v>
      </c>
    </row>
    <row r="838" spans="1:10" x14ac:dyDescent="0.35">
      <c r="A838" s="27" t="str">
        <f t="shared" si="26"/>
        <v>LL</v>
      </c>
      <c r="B838" s="27" t="str">
        <f t="shared" si="27"/>
        <v>6851N</v>
      </c>
      <c r="C838" s="28" t="s">
        <v>1849</v>
      </c>
      <c r="D838" s="28" t="s">
        <v>1850</v>
      </c>
      <c r="E838" s="29">
        <v>44378</v>
      </c>
      <c r="F838" s="31"/>
      <c r="G838" s="29">
        <v>44385.737650462965</v>
      </c>
      <c r="H838" s="28" t="s">
        <v>214</v>
      </c>
      <c r="I838" s="28" t="s">
        <v>226</v>
      </c>
      <c r="J838" s="28" t="s">
        <v>216</v>
      </c>
    </row>
    <row r="839" spans="1:10" x14ac:dyDescent="0.35">
      <c r="A839" s="27" t="str">
        <f t="shared" si="26"/>
        <v>LR</v>
      </c>
      <c r="B839" s="27" t="str">
        <f t="shared" si="27"/>
        <v>6851N</v>
      </c>
      <c r="C839" s="28" t="s">
        <v>1851</v>
      </c>
      <c r="D839" s="28" t="s">
        <v>1850</v>
      </c>
      <c r="E839" s="29">
        <v>44378</v>
      </c>
      <c r="F839" s="31"/>
      <c r="G839" s="29">
        <v>44385.737650462965</v>
      </c>
      <c r="H839" s="28" t="s">
        <v>214</v>
      </c>
      <c r="I839" s="28" t="s">
        <v>226</v>
      </c>
      <c r="J839" s="28" t="s">
        <v>216</v>
      </c>
    </row>
    <row r="840" spans="1:10" x14ac:dyDescent="0.35">
      <c r="A840" s="27" t="str">
        <f t="shared" si="26"/>
        <v>CR</v>
      </c>
      <c r="B840" s="27" t="str">
        <f t="shared" si="27"/>
        <v>6851N</v>
      </c>
      <c r="C840" s="28" t="s">
        <v>1852</v>
      </c>
      <c r="D840" s="28" t="s">
        <v>1853</v>
      </c>
      <c r="E840" s="29">
        <v>44378</v>
      </c>
      <c r="F840" s="31"/>
      <c r="G840" s="29">
        <v>44385.735347222224</v>
      </c>
      <c r="H840" s="28" t="s">
        <v>214</v>
      </c>
      <c r="I840" s="28" t="s">
        <v>226</v>
      </c>
      <c r="J840" s="28" t="s">
        <v>216</v>
      </c>
    </row>
    <row r="841" spans="1:10" x14ac:dyDescent="0.35">
      <c r="A841" s="27" t="str">
        <f t="shared" si="26"/>
        <v>DA</v>
      </c>
      <c r="B841" s="27" t="str">
        <f t="shared" si="27"/>
        <v>7266Z</v>
      </c>
      <c r="C841" s="28" t="s">
        <v>1854</v>
      </c>
      <c r="D841" s="28" t="s">
        <v>1855</v>
      </c>
      <c r="E841" s="29">
        <v>44378</v>
      </c>
      <c r="F841" s="30"/>
      <c r="G841" s="29">
        <v>44383.659201388888</v>
      </c>
      <c r="H841" s="28" t="s">
        <v>219</v>
      </c>
      <c r="I841" s="28" t="s">
        <v>219</v>
      </c>
      <c r="J841" s="28" t="s">
        <v>219</v>
      </c>
    </row>
    <row r="842" spans="1:10" x14ac:dyDescent="0.35">
      <c r="A842" s="27" t="str">
        <f t="shared" si="26"/>
        <v>BR</v>
      </c>
      <c r="B842" s="27" t="str">
        <f t="shared" si="27"/>
        <v>7265A</v>
      </c>
      <c r="C842" s="28" t="s">
        <v>1856</v>
      </c>
      <c r="D842" s="28" t="s">
        <v>1857</v>
      </c>
      <c r="E842" s="29">
        <v>44378</v>
      </c>
      <c r="F842" s="30"/>
      <c r="G842" s="29">
        <v>44379.290775462963</v>
      </c>
      <c r="H842" s="28" t="s">
        <v>214</v>
      </c>
      <c r="I842" s="28" t="s">
        <v>300</v>
      </c>
      <c r="J842" s="28" t="s">
        <v>262</v>
      </c>
    </row>
    <row r="843" spans="1:10" x14ac:dyDescent="0.35">
      <c r="A843" s="27" t="str">
        <f t="shared" si="26"/>
        <v>DA</v>
      </c>
      <c r="B843" s="27" t="str">
        <f t="shared" si="27"/>
        <v>7264Z</v>
      </c>
      <c r="C843" s="28" t="s">
        <v>1858</v>
      </c>
      <c r="D843" s="28" t="s">
        <v>1859</v>
      </c>
      <c r="E843" s="29">
        <v>44378</v>
      </c>
      <c r="F843" s="30"/>
      <c r="G843" s="29">
        <v>44379.287743055553</v>
      </c>
      <c r="H843" s="28" t="s">
        <v>219</v>
      </c>
      <c r="I843" s="28" t="s">
        <v>219</v>
      </c>
      <c r="J843" s="28" t="s">
        <v>219</v>
      </c>
    </row>
    <row r="844" spans="1:10" x14ac:dyDescent="0.35">
      <c r="A844" s="27" t="str">
        <f t="shared" si="26"/>
        <v>DA</v>
      </c>
      <c r="B844" s="27" t="str">
        <f t="shared" si="27"/>
        <v>7263Z</v>
      </c>
      <c r="C844" s="28" t="s">
        <v>1860</v>
      </c>
      <c r="D844" s="28" t="s">
        <v>1861</v>
      </c>
      <c r="E844" s="29">
        <v>44348</v>
      </c>
      <c r="F844" s="30"/>
      <c r="G844" s="29">
        <v>44378.426689814813</v>
      </c>
      <c r="H844" s="28" t="s">
        <v>219</v>
      </c>
      <c r="I844" s="28" t="s">
        <v>219</v>
      </c>
      <c r="J844" s="28" t="s">
        <v>219</v>
      </c>
    </row>
    <row r="845" spans="1:10" x14ac:dyDescent="0.35">
      <c r="A845" s="27" t="str">
        <f t="shared" si="26"/>
        <v>DA</v>
      </c>
      <c r="B845" s="27" t="str">
        <f t="shared" si="27"/>
        <v>7262Z</v>
      </c>
      <c r="C845" s="28" t="s">
        <v>1862</v>
      </c>
      <c r="D845" s="28" t="s">
        <v>1863</v>
      </c>
      <c r="E845" s="29">
        <v>44348</v>
      </c>
      <c r="F845" s="30"/>
      <c r="G845" s="29">
        <v>44378.426157407404</v>
      </c>
      <c r="H845" s="28" t="s">
        <v>219</v>
      </c>
      <c r="I845" s="28" t="s">
        <v>219</v>
      </c>
      <c r="J845" s="28" t="s">
        <v>219</v>
      </c>
    </row>
    <row r="846" spans="1:10" x14ac:dyDescent="0.35">
      <c r="A846" s="27" t="str">
        <f t="shared" si="26"/>
        <v>CP</v>
      </c>
      <c r="B846" s="27" t="str">
        <f t="shared" si="27"/>
        <v>6632D</v>
      </c>
      <c r="C846" s="28" t="s">
        <v>1864</v>
      </c>
      <c r="D846" s="28" t="s">
        <v>1865</v>
      </c>
      <c r="E846" s="29">
        <v>44348</v>
      </c>
      <c r="F846" s="30"/>
      <c r="G846" s="29">
        <v>44377.73</v>
      </c>
      <c r="H846" s="28" t="s">
        <v>394</v>
      </c>
      <c r="I846" s="28" t="s">
        <v>1866</v>
      </c>
      <c r="J846" s="28" t="s">
        <v>216</v>
      </c>
    </row>
    <row r="847" spans="1:10" x14ac:dyDescent="0.35">
      <c r="A847" s="27" t="str">
        <f t="shared" si="26"/>
        <v>CP</v>
      </c>
      <c r="B847" s="27" t="str">
        <f t="shared" si="27"/>
        <v>6632C</v>
      </c>
      <c r="C847" s="28" t="s">
        <v>1867</v>
      </c>
      <c r="D847" s="28" t="s">
        <v>1868</v>
      </c>
      <c r="E847" s="29">
        <v>44348</v>
      </c>
      <c r="F847" s="30"/>
      <c r="G847" s="29">
        <v>44377.726805555554</v>
      </c>
      <c r="H847" s="28" t="s">
        <v>394</v>
      </c>
      <c r="I847" s="28" t="s">
        <v>1869</v>
      </c>
      <c r="J847" s="28" t="s">
        <v>216</v>
      </c>
    </row>
    <row r="848" spans="1:10" x14ac:dyDescent="0.35">
      <c r="A848" s="27" t="str">
        <f t="shared" si="26"/>
        <v>BR</v>
      </c>
      <c r="B848" s="27" t="str">
        <f t="shared" si="27"/>
        <v>7258A</v>
      </c>
      <c r="C848" s="28" t="s">
        <v>1870</v>
      </c>
      <c r="D848" s="28" t="s">
        <v>1871</v>
      </c>
      <c r="E848" s="29">
        <v>44348</v>
      </c>
      <c r="F848" s="30"/>
      <c r="G848" s="29">
        <v>44376.206458333334</v>
      </c>
      <c r="H848" s="28" t="s">
        <v>214</v>
      </c>
      <c r="I848" s="28" t="s">
        <v>300</v>
      </c>
      <c r="J848" s="28" t="s">
        <v>262</v>
      </c>
    </row>
    <row r="849" spans="1:10" x14ac:dyDescent="0.35">
      <c r="A849" s="27" t="str">
        <f t="shared" si="26"/>
        <v>BR</v>
      </c>
      <c r="B849" s="27" t="str">
        <f t="shared" si="27"/>
        <v>7259A</v>
      </c>
      <c r="C849" s="28" t="s">
        <v>1872</v>
      </c>
      <c r="D849" s="28" t="s">
        <v>1873</v>
      </c>
      <c r="E849" s="29">
        <v>44348</v>
      </c>
      <c r="F849" s="30"/>
      <c r="G849" s="29">
        <v>44376.206458333334</v>
      </c>
      <c r="H849" s="28" t="s">
        <v>214</v>
      </c>
      <c r="I849" s="28" t="s">
        <v>300</v>
      </c>
      <c r="J849" s="28" t="s">
        <v>262</v>
      </c>
    </row>
    <row r="850" spans="1:10" x14ac:dyDescent="0.35">
      <c r="A850" s="27" t="str">
        <f t="shared" si="26"/>
        <v>BR</v>
      </c>
      <c r="B850" s="27" t="str">
        <f t="shared" si="27"/>
        <v>7260A</v>
      </c>
      <c r="C850" s="28" t="s">
        <v>1874</v>
      </c>
      <c r="D850" s="28" t="s">
        <v>1875</v>
      </c>
      <c r="E850" s="29">
        <v>44348</v>
      </c>
      <c r="F850" s="30"/>
      <c r="G850" s="29">
        <v>44376.206458333334</v>
      </c>
      <c r="H850" s="28" t="s">
        <v>214</v>
      </c>
      <c r="I850" s="28" t="s">
        <v>300</v>
      </c>
      <c r="J850" s="28" t="s">
        <v>262</v>
      </c>
    </row>
    <row r="851" spans="1:10" x14ac:dyDescent="0.35">
      <c r="A851" s="27" t="str">
        <f t="shared" si="26"/>
        <v>BT</v>
      </c>
      <c r="B851" s="27" t="str">
        <f t="shared" si="27"/>
        <v>7260A</v>
      </c>
      <c r="C851" s="28" t="s">
        <v>1876</v>
      </c>
      <c r="D851" s="28" t="s">
        <v>1875</v>
      </c>
      <c r="E851" s="29">
        <v>44348</v>
      </c>
      <c r="F851" s="30"/>
      <c r="G851" s="29">
        <v>44376.206458333334</v>
      </c>
      <c r="H851" s="28" t="s">
        <v>214</v>
      </c>
      <c r="I851" s="28" t="s">
        <v>261</v>
      </c>
      <c r="J851" s="28" t="s">
        <v>262</v>
      </c>
    </row>
    <row r="852" spans="1:10" x14ac:dyDescent="0.35">
      <c r="A852" s="27" t="str">
        <f t="shared" si="26"/>
        <v>BR</v>
      </c>
      <c r="B852" s="27" t="str">
        <f t="shared" si="27"/>
        <v>7261A</v>
      </c>
      <c r="C852" s="28" t="s">
        <v>1877</v>
      </c>
      <c r="D852" s="28" t="s">
        <v>1878</v>
      </c>
      <c r="E852" s="29">
        <v>44348</v>
      </c>
      <c r="F852" s="30"/>
      <c r="G852" s="29">
        <v>44376.206458333334</v>
      </c>
      <c r="H852" s="28" t="s">
        <v>214</v>
      </c>
      <c r="I852" s="28" t="s">
        <v>300</v>
      </c>
      <c r="J852" s="28" t="s">
        <v>262</v>
      </c>
    </row>
    <row r="853" spans="1:10" x14ac:dyDescent="0.35">
      <c r="A853" s="27" t="str">
        <f t="shared" si="26"/>
        <v>AW</v>
      </c>
      <c r="B853" s="27" t="str">
        <f t="shared" si="27"/>
        <v>7255A</v>
      </c>
      <c r="C853" s="28" t="s">
        <v>1879</v>
      </c>
      <c r="D853" s="28" t="s">
        <v>1880</v>
      </c>
      <c r="E853" s="29">
        <v>44348</v>
      </c>
      <c r="F853" s="30"/>
      <c r="G853" s="29">
        <v>44375.568009259259</v>
      </c>
      <c r="H853" s="28" t="s">
        <v>214</v>
      </c>
      <c r="I853" s="28" t="s">
        <v>261</v>
      </c>
      <c r="J853" s="28" t="s">
        <v>262</v>
      </c>
    </row>
    <row r="854" spans="1:10" x14ac:dyDescent="0.35">
      <c r="A854" s="27" t="str">
        <f t="shared" si="26"/>
        <v>CR</v>
      </c>
      <c r="B854" s="27" t="str">
        <f t="shared" si="27"/>
        <v>7257A</v>
      </c>
      <c r="C854" s="28" t="s">
        <v>1881</v>
      </c>
      <c r="D854" s="28" t="s">
        <v>1882</v>
      </c>
      <c r="E854" s="29">
        <v>44348</v>
      </c>
      <c r="F854" s="30"/>
      <c r="G854" s="29">
        <v>44375.561712962961</v>
      </c>
      <c r="H854" s="28" t="s">
        <v>214</v>
      </c>
      <c r="I854" s="28" t="s">
        <v>226</v>
      </c>
      <c r="J854" s="28" t="s">
        <v>216</v>
      </c>
    </row>
    <row r="855" spans="1:10" x14ac:dyDescent="0.35">
      <c r="A855" s="27" t="str">
        <f t="shared" si="26"/>
        <v>DA</v>
      </c>
      <c r="B855" s="27" t="str">
        <f t="shared" si="27"/>
        <v>9381U</v>
      </c>
      <c r="C855" s="28" t="s">
        <v>1883</v>
      </c>
      <c r="D855" s="28" t="s">
        <v>1884</v>
      </c>
      <c r="E855" s="29">
        <v>44348</v>
      </c>
      <c r="F855" s="30"/>
      <c r="G855" s="29">
        <v>44375.418067129627</v>
      </c>
      <c r="H855" s="28" t="s">
        <v>219</v>
      </c>
      <c r="I855" s="28" t="s">
        <v>219</v>
      </c>
      <c r="J855" s="28" t="s">
        <v>219</v>
      </c>
    </row>
    <row r="856" spans="1:10" x14ac:dyDescent="0.35">
      <c r="A856" s="27" t="str">
        <f t="shared" si="26"/>
        <v>DA</v>
      </c>
      <c r="B856" s="27" t="str">
        <f t="shared" si="27"/>
        <v>7080C</v>
      </c>
      <c r="C856" s="28" t="s">
        <v>1885</v>
      </c>
      <c r="D856" s="28" t="s">
        <v>1886</v>
      </c>
      <c r="E856" s="29">
        <v>44348</v>
      </c>
      <c r="F856" s="30"/>
      <c r="G856" s="29">
        <v>44371.736956018518</v>
      </c>
      <c r="H856" s="28" t="s">
        <v>219</v>
      </c>
      <c r="I856" s="28" t="s">
        <v>219</v>
      </c>
      <c r="J856" s="28" t="s">
        <v>219</v>
      </c>
    </row>
    <row r="857" spans="1:10" x14ac:dyDescent="0.35">
      <c r="A857" s="27" t="str">
        <f t="shared" si="26"/>
        <v>BR</v>
      </c>
      <c r="B857" s="27" t="str">
        <f t="shared" si="27"/>
        <v>7255A</v>
      </c>
      <c r="C857" s="28" t="s">
        <v>1887</v>
      </c>
      <c r="D857" s="28" t="s">
        <v>1880</v>
      </c>
      <c r="E857" s="29">
        <v>44348</v>
      </c>
      <c r="F857" s="30"/>
      <c r="G857" s="29">
        <v>44371.734340277777</v>
      </c>
      <c r="H857" s="28" t="s">
        <v>214</v>
      </c>
      <c r="I857" s="28" t="s">
        <v>300</v>
      </c>
      <c r="J857" s="28" t="s">
        <v>262</v>
      </c>
    </row>
    <row r="858" spans="1:10" x14ac:dyDescent="0.35">
      <c r="A858" s="27" t="str">
        <f t="shared" si="26"/>
        <v>LL</v>
      </c>
      <c r="B858" s="27" t="str">
        <f t="shared" si="27"/>
        <v>6295E</v>
      </c>
      <c r="C858" s="28" t="s">
        <v>1888</v>
      </c>
      <c r="D858" s="28" t="s">
        <v>1889</v>
      </c>
      <c r="E858" s="29">
        <v>44348</v>
      </c>
      <c r="F858" s="30"/>
      <c r="G858" s="29">
        <v>44371.729189814818</v>
      </c>
      <c r="H858" s="28" t="s">
        <v>214</v>
      </c>
      <c r="I858" s="28" t="s">
        <v>226</v>
      </c>
      <c r="J858" s="28" t="s">
        <v>216</v>
      </c>
    </row>
    <row r="859" spans="1:10" x14ac:dyDescent="0.35">
      <c r="A859" s="27" t="str">
        <f t="shared" si="26"/>
        <v>LR</v>
      </c>
      <c r="B859" s="27" t="str">
        <f t="shared" si="27"/>
        <v>6295E</v>
      </c>
      <c r="C859" s="28" t="s">
        <v>1890</v>
      </c>
      <c r="D859" s="28" t="s">
        <v>1889</v>
      </c>
      <c r="E859" s="29">
        <v>44348</v>
      </c>
      <c r="F859" s="31"/>
      <c r="G859" s="29">
        <v>44371.728344907409</v>
      </c>
      <c r="H859" s="28" t="s">
        <v>214</v>
      </c>
      <c r="I859" s="28" t="s">
        <v>226</v>
      </c>
      <c r="J859" s="28" t="s">
        <v>216</v>
      </c>
    </row>
    <row r="860" spans="1:10" x14ac:dyDescent="0.35">
      <c r="A860" s="27" t="str">
        <f t="shared" si="26"/>
        <v>CR</v>
      </c>
      <c r="B860" s="27" t="str">
        <f t="shared" si="27"/>
        <v>6295E</v>
      </c>
      <c r="C860" s="28" t="s">
        <v>1891</v>
      </c>
      <c r="D860" s="28" t="s">
        <v>1892</v>
      </c>
      <c r="E860" s="29">
        <v>44348</v>
      </c>
      <c r="F860" s="30"/>
      <c r="G860" s="29">
        <v>44371.724733796298</v>
      </c>
      <c r="H860" s="28" t="s">
        <v>214</v>
      </c>
      <c r="I860" s="28" t="s">
        <v>226</v>
      </c>
      <c r="J860" s="28" t="s">
        <v>216</v>
      </c>
    </row>
    <row r="861" spans="1:10" x14ac:dyDescent="0.35">
      <c r="A861" s="27" t="str">
        <f t="shared" si="26"/>
        <v>CI</v>
      </c>
      <c r="B861" s="27" t="str">
        <f t="shared" si="27"/>
        <v>6295E</v>
      </c>
      <c r="C861" s="28" t="s">
        <v>1893</v>
      </c>
      <c r="D861" s="28" t="s">
        <v>1894</v>
      </c>
      <c r="E861" s="29">
        <v>44348</v>
      </c>
      <c r="F861" s="30"/>
      <c r="G861" s="29">
        <v>44371.722916666666</v>
      </c>
      <c r="H861" s="28" t="s">
        <v>214</v>
      </c>
      <c r="I861" s="28" t="s">
        <v>226</v>
      </c>
      <c r="J861" s="28" t="s">
        <v>216</v>
      </c>
    </row>
    <row r="862" spans="1:10" x14ac:dyDescent="0.35">
      <c r="A862" s="27" t="str">
        <f t="shared" si="26"/>
        <v>LL</v>
      </c>
      <c r="B862" s="27" t="str">
        <f t="shared" si="27"/>
        <v>6295D</v>
      </c>
      <c r="C862" s="28" t="s">
        <v>1895</v>
      </c>
      <c r="D862" s="28" t="s">
        <v>1896</v>
      </c>
      <c r="E862" s="29">
        <v>44348</v>
      </c>
      <c r="F862" s="30"/>
      <c r="G862" s="29">
        <v>44371.717037037037</v>
      </c>
      <c r="H862" s="28" t="s">
        <v>214</v>
      </c>
      <c r="I862" s="28" t="s">
        <v>226</v>
      </c>
      <c r="J862" s="28" t="s">
        <v>216</v>
      </c>
    </row>
    <row r="863" spans="1:10" x14ac:dyDescent="0.35">
      <c r="A863" s="27" t="str">
        <f t="shared" si="26"/>
        <v>LR</v>
      </c>
      <c r="B863" s="27" t="str">
        <f t="shared" si="27"/>
        <v>6295D</v>
      </c>
      <c r="C863" s="28" t="s">
        <v>1897</v>
      </c>
      <c r="D863" s="28" t="s">
        <v>1896</v>
      </c>
      <c r="E863" s="29">
        <v>44348</v>
      </c>
      <c r="F863" s="31"/>
      <c r="G863" s="29">
        <v>44371.717037037037</v>
      </c>
      <c r="H863" s="28" t="s">
        <v>214</v>
      </c>
      <c r="I863" s="28" t="s">
        <v>226</v>
      </c>
      <c r="J863" s="28" t="s">
        <v>216</v>
      </c>
    </row>
    <row r="864" spans="1:10" x14ac:dyDescent="0.35">
      <c r="A864" s="27" t="str">
        <f t="shared" si="26"/>
        <v>CR</v>
      </c>
      <c r="B864" s="27" t="str">
        <f t="shared" si="27"/>
        <v>6295D</v>
      </c>
      <c r="C864" s="28" t="s">
        <v>1898</v>
      </c>
      <c r="D864" s="28" t="s">
        <v>1899</v>
      </c>
      <c r="E864" s="29">
        <v>44348</v>
      </c>
      <c r="F864" s="31"/>
      <c r="G864" s="29">
        <v>44371.714618055557</v>
      </c>
      <c r="H864" s="28" t="s">
        <v>214</v>
      </c>
      <c r="I864" s="28" t="s">
        <v>226</v>
      </c>
      <c r="J864" s="28" t="s">
        <v>216</v>
      </c>
    </row>
    <row r="865" spans="1:10" x14ac:dyDescent="0.35">
      <c r="A865" s="27" t="str">
        <f t="shared" si="26"/>
        <v>CI</v>
      </c>
      <c r="B865" s="27" t="str">
        <f t="shared" si="27"/>
        <v>6295D</v>
      </c>
      <c r="C865" s="28" t="s">
        <v>1900</v>
      </c>
      <c r="D865" s="28" t="s">
        <v>1901</v>
      </c>
      <c r="E865" s="29">
        <v>44348</v>
      </c>
      <c r="F865" s="31"/>
      <c r="G865" s="29">
        <v>44371.711168981485</v>
      </c>
      <c r="H865" s="28" t="s">
        <v>214</v>
      </c>
      <c r="I865" s="28" t="s">
        <v>226</v>
      </c>
      <c r="J865" s="28" t="s">
        <v>216</v>
      </c>
    </row>
    <row r="866" spans="1:10" x14ac:dyDescent="0.35">
      <c r="A866" s="27" t="str">
        <f t="shared" si="26"/>
        <v>CI</v>
      </c>
      <c r="B866" s="27" t="str">
        <f t="shared" si="27"/>
        <v>6995B</v>
      </c>
      <c r="C866" s="28" t="s">
        <v>1902</v>
      </c>
      <c r="D866" s="28" t="s">
        <v>1903</v>
      </c>
      <c r="E866" s="29">
        <v>44348</v>
      </c>
      <c r="F866" s="30"/>
      <c r="G866" s="29">
        <v>44370.488194444442</v>
      </c>
      <c r="H866" s="28" t="s">
        <v>214</v>
      </c>
      <c r="I866" s="28" t="s">
        <v>226</v>
      </c>
      <c r="J866" s="28" t="s">
        <v>216</v>
      </c>
    </row>
    <row r="867" spans="1:10" x14ac:dyDescent="0.35">
      <c r="A867" s="27" t="str">
        <f t="shared" si="26"/>
        <v>CK</v>
      </c>
      <c r="B867" s="27" t="str">
        <f t="shared" si="27"/>
        <v>6995B</v>
      </c>
      <c r="C867" s="28" t="s">
        <v>1904</v>
      </c>
      <c r="D867" s="28" t="s">
        <v>1905</v>
      </c>
      <c r="E867" s="29">
        <v>44348</v>
      </c>
      <c r="F867" s="30"/>
      <c r="G867" s="29">
        <v>44370.488194444442</v>
      </c>
      <c r="H867" s="28" t="s">
        <v>214</v>
      </c>
      <c r="I867" s="28" t="s">
        <v>215</v>
      </c>
      <c r="J867" s="28" t="s">
        <v>216</v>
      </c>
    </row>
    <row r="868" spans="1:10" x14ac:dyDescent="0.35">
      <c r="A868" s="27" t="str">
        <f t="shared" si="26"/>
        <v>CR</v>
      </c>
      <c r="B868" s="27" t="str">
        <f t="shared" si="27"/>
        <v>6995B</v>
      </c>
      <c r="C868" s="28" t="s">
        <v>1906</v>
      </c>
      <c r="D868" s="28" t="s">
        <v>1907</v>
      </c>
      <c r="E868" s="29">
        <v>44348</v>
      </c>
      <c r="F868" s="31"/>
      <c r="G868" s="29">
        <v>44370.488194444442</v>
      </c>
      <c r="H868" s="28" t="s">
        <v>214</v>
      </c>
      <c r="I868" s="28" t="s">
        <v>226</v>
      </c>
      <c r="J868" s="28" t="s">
        <v>216</v>
      </c>
    </row>
    <row r="869" spans="1:10" x14ac:dyDescent="0.35">
      <c r="A869" s="27" t="str">
        <f t="shared" si="26"/>
        <v>LL</v>
      </c>
      <c r="B869" s="27" t="str">
        <f t="shared" si="27"/>
        <v>6995B</v>
      </c>
      <c r="C869" s="28" t="s">
        <v>1908</v>
      </c>
      <c r="D869" s="28" t="s">
        <v>1909</v>
      </c>
      <c r="E869" s="29">
        <v>44348</v>
      </c>
      <c r="F869" s="31"/>
      <c r="G869" s="29">
        <v>44370.488194444442</v>
      </c>
      <c r="H869" s="28" t="s">
        <v>214</v>
      </c>
      <c r="I869" s="28" t="s">
        <v>226</v>
      </c>
      <c r="J869" s="28" t="s">
        <v>216</v>
      </c>
    </row>
    <row r="870" spans="1:10" x14ac:dyDescent="0.35">
      <c r="A870" s="27" t="str">
        <f t="shared" si="26"/>
        <v>LR</v>
      </c>
      <c r="B870" s="27" t="str">
        <f t="shared" si="27"/>
        <v>6995B</v>
      </c>
      <c r="C870" s="28" t="s">
        <v>1910</v>
      </c>
      <c r="D870" s="28" t="s">
        <v>1909</v>
      </c>
      <c r="E870" s="29">
        <v>44348</v>
      </c>
      <c r="F870" s="31"/>
      <c r="G870" s="29">
        <v>44370.488194444442</v>
      </c>
      <c r="H870" s="28" t="s">
        <v>214</v>
      </c>
      <c r="I870" s="28" t="s">
        <v>226</v>
      </c>
      <c r="J870" s="28" t="s">
        <v>216</v>
      </c>
    </row>
    <row r="871" spans="1:10" x14ac:dyDescent="0.35">
      <c r="A871" s="27" t="str">
        <f t="shared" si="26"/>
        <v>LL</v>
      </c>
      <c r="B871" s="27" t="str">
        <f t="shared" si="27"/>
        <v>6295C</v>
      </c>
      <c r="C871" s="28" t="s">
        <v>1911</v>
      </c>
      <c r="D871" s="28" t="s">
        <v>1912</v>
      </c>
      <c r="E871" s="29">
        <v>44348</v>
      </c>
      <c r="F871" s="30"/>
      <c r="G871" s="29">
        <v>44369.633402777778</v>
      </c>
      <c r="H871" s="28" t="s">
        <v>214</v>
      </c>
      <c r="I871" s="28" t="s">
        <v>226</v>
      </c>
      <c r="J871" s="28" t="s">
        <v>216</v>
      </c>
    </row>
    <row r="872" spans="1:10" x14ac:dyDescent="0.35">
      <c r="A872" s="27" t="str">
        <f t="shared" si="26"/>
        <v>CR</v>
      </c>
      <c r="B872" s="27" t="str">
        <f t="shared" si="27"/>
        <v>6295C</v>
      </c>
      <c r="C872" s="28" t="s">
        <v>1913</v>
      </c>
      <c r="D872" s="28" t="s">
        <v>1914</v>
      </c>
      <c r="E872" s="29">
        <v>44348</v>
      </c>
      <c r="F872" s="30"/>
      <c r="G872" s="29">
        <v>44369.614791666667</v>
      </c>
      <c r="H872" s="28" t="s">
        <v>214</v>
      </c>
      <c r="I872" s="28" t="s">
        <v>226</v>
      </c>
      <c r="J872" s="28" t="s">
        <v>216</v>
      </c>
    </row>
    <row r="873" spans="1:10" x14ac:dyDescent="0.35">
      <c r="A873" s="27" t="str">
        <f t="shared" si="26"/>
        <v>LR</v>
      </c>
      <c r="B873" s="27" t="str">
        <f t="shared" si="27"/>
        <v>6295C</v>
      </c>
      <c r="C873" s="28" t="s">
        <v>1915</v>
      </c>
      <c r="D873" s="28" t="s">
        <v>1912</v>
      </c>
      <c r="E873" s="29">
        <v>44348</v>
      </c>
      <c r="F873" s="30"/>
      <c r="G873" s="29">
        <v>44369.614791666667</v>
      </c>
      <c r="H873" s="28" t="s">
        <v>214</v>
      </c>
      <c r="I873" s="28" t="s">
        <v>226</v>
      </c>
      <c r="J873" s="28" t="s">
        <v>216</v>
      </c>
    </row>
    <row r="874" spans="1:10" x14ac:dyDescent="0.35">
      <c r="A874" s="27" t="str">
        <f t="shared" si="26"/>
        <v>CI</v>
      </c>
      <c r="B874" s="27" t="str">
        <f t="shared" si="27"/>
        <v>6295C</v>
      </c>
      <c r="C874" s="28" t="s">
        <v>1916</v>
      </c>
      <c r="D874" s="28" t="s">
        <v>1917</v>
      </c>
      <c r="E874" s="29">
        <v>44348</v>
      </c>
      <c r="F874" s="30"/>
      <c r="G874" s="29">
        <v>44369.61204861111</v>
      </c>
      <c r="H874" s="28" t="s">
        <v>214</v>
      </c>
      <c r="I874" s="28" t="s">
        <v>226</v>
      </c>
      <c r="J874" s="28" t="s">
        <v>216</v>
      </c>
    </row>
    <row r="875" spans="1:10" x14ac:dyDescent="0.35">
      <c r="A875" s="27" t="str">
        <f t="shared" si="26"/>
        <v>BT</v>
      </c>
      <c r="B875" s="27" t="str">
        <f t="shared" si="27"/>
        <v>7254A</v>
      </c>
      <c r="C875" s="28" t="s">
        <v>1918</v>
      </c>
      <c r="D875" s="28" t="s">
        <v>1919</v>
      </c>
      <c r="E875" s="29">
        <v>44348</v>
      </c>
      <c r="F875" s="31"/>
      <c r="G875" s="29">
        <v>44365.481261574074</v>
      </c>
      <c r="H875" s="28" t="s">
        <v>214</v>
      </c>
      <c r="I875" s="28" t="s">
        <v>261</v>
      </c>
      <c r="J875" s="28" t="s">
        <v>262</v>
      </c>
    </row>
    <row r="876" spans="1:10" x14ac:dyDescent="0.35">
      <c r="A876" s="27" t="str">
        <f t="shared" si="26"/>
        <v>BR</v>
      </c>
      <c r="B876" s="27" t="str">
        <f t="shared" si="27"/>
        <v>6928A</v>
      </c>
      <c r="C876" s="28" t="s">
        <v>1920</v>
      </c>
      <c r="D876" s="28" t="s">
        <v>1921</v>
      </c>
      <c r="E876" s="29">
        <v>44348</v>
      </c>
      <c r="F876" s="30"/>
      <c r="G876" s="29">
        <v>44365.402719907404</v>
      </c>
      <c r="H876" s="28" t="s">
        <v>214</v>
      </c>
      <c r="I876" s="28" t="s">
        <v>300</v>
      </c>
      <c r="J876" s="28" t="s">
        <v>262</v>
      </c>
    </row>
    <row r="877" spans="1:10" x14ac:dyDescent="0.35">
      <c r="A877" s="27" t="str">
        <f t="shared" si="26"/>
        <v>BM</v>
      </c>
      <c r="B877" s="27" t="str">
        <f t="shared" si="27"/>
        <v>7253A</v>
      </c>
      <c r="C877" s="28" t="s">
        <v>1922</v>
      </c>
      <c r="D877" s="28" t="s">
        <v>1923</v>
      </c>
      <c r="E877" s="29">
        <v>44348</v>
      </c>
      <c r="F877" s="30"/>
      <c r="G877" s="29">
        <v>44364.718541666669</v>
      </c>
      <c r="H877" s="28" t="s">
        <v>214</v>
      </c>
      <c r="I877" s="28" t="s">
        <v>261</v>
      </c>
      <c r="J877" s="28" t="s">
        <v>262</v>
      </c>
    </row>
    <row r="878" spans="1:10" x14ac:dyDescent="0.35">
      <c r="A878" s="27" t="str">
        <f t="shared" si="26"/>
        <v>BM</v>
      </c>
      <c r="B878" s="27" t="str">
        <f t="shared" si="27"/>
        <v>7252A</v>
      </c>
      <c r="C878" s="28" t="s">
        <v>1924</v>
      </c>
      <c r="D878" s="28" t="s">
        <v>1925</v>
      </c>
      <c r="E878" s="29">
        <v>44348</v>
      </c>
      <c r="F878" s="31"/>
      <c r="G878" s="29">
        <v>44364.716944444444</v>
      </c>
      <c r="H878" s="28" t="s">
        <v>214</v>
      </c>
      <c r="I878" s="28" t="s">
        <v>261</v>
      </c>
      <c r="J878" s="28" t="s">
        <v>262</v>
      </c>
    </row>
    <row r="879" spans="1:10" x14ac:dyDescent="0.35">
      <c r="A879" s="27" t="str">
        <f t="shared" si="26"/>
        <v>DA</v>
      </c>
      <c r="B879" s="27" t="str">
        <f t="shared" si="27"/>
        <v>7251Z</v>
      </c>
      <c r="C879" s="28" t="s">
        <v>1926</v>
      </c>
      <c r="D879" s="28" t="s">
        <v>1927</v>
      </c>
      <c r="E879" s="29">
        <v>44348</v>
      </c>
      <c r="F879" s="30"/>
      <c r="G879" s="29">
        <v>44364.713148148148</v>
      </c>
      <c r="H879" s="28" t="s">
        <v>219</v>
      </c>
      <c r="I879" s="28" t="s">
        <v>219</v>
      </c>
      <c r="J879" s="28" t="s">
        <v>219</v>
      </c>
    </row>
    <row r="880" spans="1:10" x14ac:dyDescent="0.35">
      <c r="A880" s="27" t="str">
        <f t="shared" si="26"/>
        <v>DA</v>
      </c>
      <c r="B880" s="27" t="str">
        <f t="shared" si="27"/>
        <v>7110A</v>
      </c>
      <c r="C880" s="28" t="s">
        <v>99</v>
      </c>
      <c r="D880" s="28" t="s">
        <v>1928</v>
      </c>
      <c r="E880" s="29">
        <v>44348</v>
      </c>
      <c r="F880" s="30"/>
      <c r="G880" s="29">
        <v>44364.460682870369</v>
      </c>
      <c r="H880" s="28" t="s">
        <v>219</v>
      </c>
      <c r="I880" s="28" t="s">
        <v>219</v>
      </c>
      <c r="J880" s="28" t="s">
        <v>219</v>
      </c>
    </row>
    <row r="881" spans="1:10" x14ac:dyDescent="0.35">
      <c r="A881" s="27" t="str">
        <f t="shared" si="26"/>
        <v>DA</v>
      </c>
      <c r="B881" s="27" t="str">
        <f t="shared" si="27"/>
        <v>7250Z</v>
      </c>
      <c r="C881" s="28" t="s">
        <v>1929</v>
      </c>
      <c r="D881" s="28" t="s">
        <v>1930</v>
      </c>
      <c r="E881" s="29">
        <v>44348</v>
      </c>
      <c r="F881" s="30"/>
      <c r="G881" s="29">
        <v>44361.950474537036</v>
      </c>
      <c r="H881" s="28" t="s">
        <v>219</v>
      </c>
      <c r="I881" s="28" t="s">
        <v>219</v>
      </c>
      <c r="J881" s="28" t="s">
        <v>219</v>
      </c>
    </row>
    <row r="882" spans="1:10" x14ac:dyDescent="0.35">
      <c r="A882" s="27" t="str">
        <f t="shared" si="26"/>
        <v>CP</v>
      </c>
      <c r="B882" s="27" t="str">
        <f t="shared" si="27"/>
        <v>6629B</v>
      </c>
      <c r="C882" s="28" t="s">
        <v>1931</v>
      </c>
      <c r="D882" s="28" t="s">
        <v>1932</v>
      </c>
      <c r="E882" s="29">
        <v>44348</v>
      </c>
      <c r="F882" s="30"/>
      <c r="G882" s="29">
        <v>44356.62840277778</v>
      </c>
      <c r="H882" s="28" t="s">
        <v>394</v>
      </c>
      <c r="I882" s="28" t="s">
        <v>1933</v>
      </c>
      <c r="J882" s="28" t="s">
        <v>216</v>
      </c>
    </row>
    <row r="883" spans="1:10" x14ac:dyDescent="0.35">
      <c r="A883" s="27" t="str">
        <f t="shared" si="26"/>
        <v>CP</v>
      </c>
      <c r="B883" s="27" t="str">
        <f t="shared" si="27"/>
        <v>7249A</v>
      </c>
      <c r="C883" s="28" t="s">
        <v>1934</v>
      </c>
      <c r="D883" s="28" t="s">
        <v>1935</v>
      </c>
      <c r="E883" s="29">
        <v>44348</v>
      </c>
      <c r="F883" s="30"/>
      <c r="G883" s="29">
        <v>44356.396689814814</v>
      </c>
      <c r="H883" s="28" t="s">
        <v>394</v>
      </c>
      <c r="I883" s="28" t="s">
        <v>1936</v>
      </c>
      <c r="J883" s="28" t="s">
        <v>216</v>
      </c>
    </row>
    <row r="884" spans="1:10" x14ac:dyDescent="0.35">
      <c r="A884" s="27" t="str">
        <f t="shared" si="26"/>
        <v>BT</v>
      </c>
      <c r="B884" s="27" t="str">
        <f t="shared" si="27"/>
        <v>7248A</v>
      </c>
      <c r="C884" s="28" t="s">
        <v>1937</v>
      </c>
      <c r="D884" s="28" t="s">
        <v>1938</v>
      </c>
      <c r="E884" s="29">
        <v>44348</v>
      </c>
      <c r="F884" s="30"/>
      <c r="G884" s="29">
        <v>44355.538425925923</v>
      </c>
      <c r="H884" s="28" t="s">
        <v>214</v>
      </c>
      <c r="I884" s="28" t="s">
        <v>261</v>
      </c>
      <c r="J884" s="28" t="s">
        <v>262</v>
      </c>
    </row>
    <row r="885" spans="1:10" x14ac:dyDescent="0.35">
      <c r="A885" s="27" t="str">
        <f t="shared" si="26"/>
        <v>CI</v>
      </c>
      <c r="B885" s="27" t="str">
        <f t="shared" si="27"/>
        <v>7247A</v>
      </c>
      <c r="C885" s="28" t="s">
        <v>1939</v>
      </c>
      <c r="D885" s="28" t="s">
        <v>1940</v>
      </c>
      <c r="E885" s="29">
        <v>44348</v>
      </c>
      <c r="F885" s="30"/>
      <c r="G885" s="29">
        <v>44354.503472222219</v>
      </c>
      <c r="H885" s="28" t="s">
        <v>214</v>
      </c>
      <c r="I885" s="28" t="s">
        <v>226</v>
      </c>
      <c r="J885" s="28" t="s">
        <v>216</v>
      </c>
    </row>
    <row r="886" spans="1:10" x14ac:dyDescent="0.35">
      <c r="A886" s="27" t="str">
        <f t="shared" si="26"/>
        <v>DA</v>
      </c>
      <c r="B886" s="27" t="str">
        <f t="shared" si="27"/>
        <v>7199Z</v>
      </c>
      <c r="C886" s="28" t="s">
        <v>1941</v>
      </c>
      <c r="D886" s="28" t="s">
        <v>1942</v>
      </c>
      <c r="E886" s="29">
        <v>44287</v>
      </c>
      <c r="F886" s="30"/>
      <c r="G886" s="29">
        <v>44354.36037037037</v>
      </c>
      <c r="H886" s="28" t="s">
        <v>219</v>
      </c>
      <c r="I886" s="28" t="s">
        <v>219</v>
      </c>
      <c r="J886" s="28" t="s">
        <v>219</v>
      </c>
    </row>
    <row r="887" spans="1:10" x14ac:dyDescent="0.35">
      <c r="A887" s="27" t="str">
        <f t="shared" si="26"/>
        <v>DA</v>
      </c>
      <c r="B887" s="27" t="str">
        <f t="shared" si="27"/>
        <v>7237Z</v>
      </c>
      <c r="C887" s="28" t="s">
        <v>1943</v>
      </c>
      <c r="D887" s="28" t="s">
        <v>1944</v>
      </c>
      <c r="E887" s="29">
        <v>44317</v>
      </c>
      <c r="F887" s="30"/>
      <c r="G887" s="29">
        <v>44351.465555555558</v>
      </c>
      <c r="H887" s="28" t="s">
        <v>219</v>
      </c>
      <c r="I887" s="28" t="s">
        <v>219</v>
      </c>
      <c r="J887" s="28" t="s">
        <v>219</v>
      </c>
    </row>
    <row r="888" spans="1:10" x14ac:dyDescent="0.35">
      <c r="A888" s="27" t="str">
        <f t="shared" si="26"/>
        <v>BR</v>
      </c>
      <c r="B888" s="27" t="str">
        <f t="shared" si="27"/>
        <v>7246A</v>
      </c>
      <c r="C888" s="28" t="s">
        <v>1945</v>
      </c>
      <c r="D888" s="28" t="s">
        <v>1946</v>
      </c>
      <c r="E888" s="29">
        <v>44348</v>
      </c>
      <c r="F888" s="30"/>
      <c r="G888" s="29">
        <v>44351.338043981479</v>
      </c>
      <c r="H888" s="28" t="s">
        <v>214</v>
      </c>
      <c r="I888" s="28" t="s">
        <v>300</v>
      </c>
      <c r="J888" s="28" t="s">
        <v>262</v>
      </c>
    </row>
    <row r="889" spans="1:10" x14ac:dyDescent="0.35">
      <c r="A889" s="27" t="str">
        <f t="shared" si="26"/>
        <v>DA</v>
      </c>
      <c r="B889" s="27" t="str">
        <f t="shared" si="27"/>
        <v>7245A</v>
      </c>
      <c r="C889" s="28" t="s">
        <v>1947</v>
      </c>
      <c r="D889" s="28" t="s">
        <v>1948</v>
      </c>
      <c r="E889" s="29">
        <v>44348</v>
      </c>
      <c r="F889" s="30"/>
      <c r="G889" s="29">
        <v>44349.59888888889</v>
      </c>
      <c r="H889" s="28" t="s">
        <v>219</v>
      </c>
      <c r="I889" s="28" t="s">
        <v>219</v>
      </c>
      <c r="J889" s="28" t="s">
        <v>219</v>
      </c>
    </row>
    <row r="890" spans="1:10" x14ac:dyDescent="0.35">
      <c r="A890" s="27" t="str">
        <f t="shared" si="26"/>
        <v>BT</v>
      </c>
      <c r="B890" s="27" t="str">
        <f t="shared" si="27"/>
        <v>7244A</v>
      </c>
      <c r="C890" s="28" t="s">
        <v>1949</v>
      </c>
      <c r="D890" s="28" t="s">
        <v>1950</v>
      </c>
      <c r="E890" s="29">
        <v>44348</v>
      </c>
      <c r="F890" s="30"/>
      <c r="G890" s="29">
        <v>44348.730243055557</v>
      </c>
      <c r="H890" s="28" t="s">
        <v>214</v>
      </c>
      <c r="I890" s="28" t="s">
        <v>261</v>
      </c>
      <c r="J890" s="28" t="s">
        <v>262</v>
      </c>
    </row>
    <row r="891" spans="1:10" x14ac:dyDescent="0.35">
      <c r="A891" s="27" t="str">
        <f t="shared" si="26"/>
        <v>BF</v>
      </c>
      <c r="B891" s="27" t="str">
        <f t="shared" si="27"/>
        <v>1582Q</v>
      </c>
      <c r="C891" s="28" t="s">
        <v>1951</v>
      </c>
      <c r="D891" s="28" t="s">
        <v>1952</v>
      </c>
      <c r="E891" s="29">
        <v>44348</v>
      </c>
      <c r="F891" s="30"/>
      <c r="G891" s="29">
        <v>44348.706400462965</v>
      </c>
      <c r="H891" s="28" t="s">
        <v>214</v>
      </c>
      <c r="I891" s="28" t="s">
        <v>1953</v>
      </c>
      <c r="J891" s="28" t="s">
        <v>262</v>
      </c>
    </row>
    <row r="892" spans="1:10" x14ac:dyDescent="0.35">
      <c r="A892" s="27" t="str">
        <f t="shared" si="26"/>
        <v>DA</v>
      </c>
      <c r="B892" s="27" t="str">
        <f t="shared" si="27"/>
        <v>7101B</v>
      </c>
      <c r="C892" s="28" t="s">
        <v>1954</v>
      </c>
      <c r="D892" s="28" t="s">
        <v>1955</v>
      </c>
      <c r="E892" s="29">
        <v>44348</v>
      </c>
      <c r="F892" s="31"/>
      <c r="G892" s="29">
        <v>44348.680810185186</v>
      </c>
      <c r="H892" s="28" t="s">
        <v>219</v>
      </c>
      <c r="I892" s="28" t="s">
        <v>219</v>
      </c>
      <c r="J892" s="28" t="s">
        <v>219</v>
      </c>
    </row>
    <row r="893" spans="1:10" x14ac:dyDescent="0.35">
      <c r="A893" s="27" t="str">
        <f t="shared" si="26"/>
        <v>DA</v>
      </c>
      <c r="B893" s="27" t="str">
        <f t="shared" si="27"/>
        <v>7101A</v>
      </c>
      <c r="C893" s="28" t="s">
        <v>1956</v>
      </c>
      <c r="D893" s="28" t="s">
        <v>1957</v>
      </c>
      <c r="E893" s="29">
        <v>44317</v>
      </c>
      <c r="F893" s="30"/>
      <c r="G893" s="29">
        <v>44344.402858796297</v>
      </c>
      <c r="H893" s="28" t="s">
        <v>219</v>
      </c>
      <c r="I893" s="28" t="s">
        <v>219</v>
      </c>
      <c r="J893" s="28" t="s">
        <v>219</v>
      </c>
    </row>
    <row r="894" spans="1:10" x14ac:dyDescent="0.35">
      <c r="A894" s="27" t="str">
        <f t="shared" si="26"/>
        <v>DA</v>
      </c>
      <c r="B894" s="27" t="str">
        <f t="shared" si="27"/>
        <v>7105A</v>
      </c>
      <c r="C894" s="28" t="s">
        <v>98</v>
      </c>
      <c r="D894" s="28" t="s">
        <v>1958</v>
      </c>
      <c r="E894" s="29">
        <v>44317</v>
      </c>
      <c r="F894" s="31"/>
      <c r="G894" s="29">
        <v>44344.311296296299</v>
      </c>
      <c r="H894" s="28" t="s">
        <v>219</v>
      </c>
      <c r="I894" s="28" t="s">
        <v>219</v>
      </c>
      <c r="J894" s="28" t="s">
        <v>219</v>
      </c>
    </row>
    <row r="895" spans="1:10" x14ac:dyDescent="0.35">
      <c r="A895" s="27" t="str">
        <f t="shared" si="26"/>
        <v>DA</v>
      </c>
      <c r="B895" s="27" t="str">
        <f t="shared" si="27"/>
        <v>7012A</v>
      </c>
      <c r="C895" s="28" t="s">
        <v>1959</v>
      </c>
      <c r="D895" s="28" t="s">
        <v>1960</v>
      </c>
      <c r="E895" s="29">
        <v>44317</v>
      </c>
      <c r="F895" s="30"/>
      <c r="G895" s="29">
        <v>44343.603807870371</v>
      </c>
      <c r="H895" s="28" t="s">
        <v>219</v>
      </c>
      <c r="I895" s="28" t="s">
        <v>219</v>
      </c>
      <c r="J895" s="28" t="s">
        <v>219</v>
      </c>
    </row>
    <row r="896" spans="1:10" x14ac:dyDescent="0.35">
      <c r="A896" s="27" t="str">
        <f t="shared" si="26"/>
        <v>DA</v>
      </c>
      <c r="B896" s="27" t="str">
        <f t="shared" si="27"/>
        <v>7243Z</v>
      </c>
      <c r="C896" s="28" t="s">
        <v>1961</v>
      </c>
      <c r="D896" s="28" t="s">
        <v>1962</v>
      </c>
      <c r="E896" s="29">
        <v>44317</v>
      </c>
      <c r="F896" s="30"/>
      <c r="G896" s="29">
        <v>44341.788055555553</v>
      </c>
      <c r="H896" s="28" t="s">
        <v>219</v>
      </c>
      <c r="I896" s="28" t="s">
        <v>219</v>
      </c>
      <c r="J896" s="28" t="s">
        <v>219</v>
      </c>
    </row>
    <row r="897" spans="1:10" x14ac:dyDescent="0.35">
      <c r="A897" s="27" t="str">
        <f t="shared" si="26"/>
        <v>RE</v>
      </c>
      <c r="B897" s="27" t="str">
        <f t="shared" si="27"/>
        <v>8674A</v>
      </c>
      <c r="C897" s="28" t="s">
        <v>1963</v>
      </c>
      <c r="D897" s="28" t="s">
        <v>1964</v>
      </c>
      <c r="E897" s="29">
        <v>44317</v>
      </c>
      <c r="F897" s="30"/>
      <c r="G897" s="29">
        <v>44341.553483796299</v>
      </c>
      <c r="H897" s="28" t="s">
        <v>219</v>
      </c>
      <c r="I897" s="28" t="s">
        <v>219</v>
      </c>
      <c r="J897" s="28" t="s">
        <v>219</v>
      </c>
    </row>
    <row r="898" spans="1:10" x14ac:dyDescent="0.35">
      <c r="A898" s="27" t="str">
        <f t="shared" ref="A898:A961" si="28">LEFT(C898,2)</f>
        <v>BR</v>
      </c>
      <c r="B898" s="27" t="str">
        <f t="shared" ref="B898:B961" si="29">MID(C898,3,5)</f>
        <v>7241A</v>
      </c>
      <c r="C898" s="28" t="s">
        <v>1965</v>
      </c>
      <c r="D898" s="28" t="s">
        <v>1966</v>
      </c>
      <c r="E898" s="29">
        <v>44317</v>
      </c>
      <c r="F898" s="30"/>
      <c r="G898" s="29">
        <v>44341.542592592596</v>
      </c>
      <c r="H898" s="28" t="s">
        <v>214</v>
      </c>
      <c r="I898" s="28" t="s">
        <v>300</v>
      </c>
      <c r="J898" s="28" t="s">
        <v>262</v>
      </c>
    </row>
    <row r="899" spans="1:10" x14ac:dyDescent="0.35">
      <c r="A899" s="27" t="str">
        <f t="shared" si="28"/>
        <v>BT</v>
      </c>
      <c r="B899" s="27" t="str">
        <f t="shared" si="29"/>
        <v>7241A</v>
      </c>
      <c r="C899" s="28" t="s">
        <v>1967</v>
      </c>
      <c r="D899" s="28" t="s">
        <v>1966</v>
      </c>
      <c r="E899" s="29">
        <v>44317</v>
      </c>
      <c r="F899" s="30"/>
      <c r="G899" s="29">
        <v>44341.542592592596</v>
      </c>
      <c r="H899" s="28" t="s">
        <v>214</v>
      </c>
      <c r="I899" s="28" t="s">
        <v>261</v>
      </c>
      <c r="J899" s="28" t="s">
        <v>262</v>
      </c>
    </row>
    <row r="900" spans="1:10" x14ac:dyDescent="0.35">
      <c r="A900" s="27" t="str">
        <f t="shared" si="28"/>
        <v>BR</v>
      </c>
      <c r="B900" s="27" t="str">
        <f t="shared" si="29"/>
        <v>7242A</v>
      </c>
      <c r="C900" s="28" t="s">
        <v>1968</v>
      </c>
      <c r="D900" s="28" t="s">
        <v>1969</v>
      </c>
      <c r="E900" s="29">
        <v>44317</v>
      </c>
      <c r="F900" s="30"/>
      <c r="G900" s="29">
        <v>44341.542592592596</v>
      </c>
      <c r="H900" s="28" t="s">
        <v>214</v>
      </c>
      <c r="I900" s="28" t="s">
        <v>300</v>
      </c>
      <c r="J900" s="28" t="s">
        <v>262</v>
      </c>
    </row>
    <row r="901" spans="1:10" x14ac:dyDescent="0.35">
      <c r="A901" s="27" t="str">
        <f t="shared" si="28"/>
        <v>BT</v>
      </c>
      <c r="B901" s="27" t="str">
        <f t="shared" si="29"/>
        <v>7242A</v>
      </c>
      <c r="C901" s="28" t="s">
        <v>1970</v>
      </c>
      <c r="D901" s="28" t="s">
        <v>1969</v>
      </c>
      <c r="E901" s="29">
        <v>44317</v>
      </c>
      <c r="F901" s="30"/>
      <c r="G901" s="29">
        <v>44341.542592592596</v>
      </c>
      <c r="H901" s="28" t="s">
        <v>214</v>
      </c>
      <c r="I901" s="28" t="s">
        <v>261</v>
      </c>
      <c r="J901" s="28" t="s">
        <v>262</v>
      </c>
    </row>
    <row r="902" spans="1:10" x14ac:dyDescent="0.35">
      <c r="A902" s="27" t="str">
        <f t="shared" si="28"/>
        <v>BR</v>
      </c>
      <c r="B902" s="27" t="str">
        <f t="shared" si="29"/>
        <v>7240A</v>
      </c>
      <c r="C902" s="28" t="s">
        <v>1971</v>
      </c>
      <c r="D902" s="28" t="s">
        <v>1972</v>
      </c>
      <c r="E902" s="29">
        <v>44317</v>
      </c>
      <c r="F902" s="30"/>
      <c r="G902" s="29">
        <v>44340.633287037039</v>
      </c>
      <c r="H902" s="28" t="s">
        <v>214</v>
      </c>
      <c r="I902" s="28" t="s">
        <v>300</v>
      </c>
      <c r="J902" s="28" t="s">
        <v>262</v>
      </c>
    </row>
    <row r="903" spans="1:10" x14ac:dyDescent="0.35">
      <c r="A903" s="27" t="str">
        <f t="shared" si="28"/>
        <v>BR</v>
      </c>
      <c r="B903" s="27" t="str">
        <f t="shared" si="29"/>
        <v>7239A</v>
      </c>
      <c r="C903" s="28" t="s">
        <v>1973</v>
      </c>
      <c r="D903" s="28" t="s">
        <v>1974</v>
      </c>
      <c r="E903" s="29">
        <v>44317</v>
      </c>
      <c r="F903" s="30"/>
      <c r="G903" s="29">
        <v>44340.622152777774</v>
      </c>
      <c r="H903" s="28" t="s">
        <v>214</v>
      </c>
      <c r="I903" s="28" t="s">
        <v>300</v>
      </c>
      <c r="J903" s="28" t="s">
        <v>262</v>
      </c>
    </row>
    <row r="904" spans="1:10" x14ac:dyDescent="0.35">
      <c r="A904" s="27" t="str">
        <f t="shared" si="28"/>
        <v>BM</v>
      </c>
      <c r="B904" s="27" t="str">
        <f t="shared" si="29"/>
        <v>7238A</v>
      </c>
      <c r="C904" s="28" t="s">
        <v>1975</v>
      </c>
      <c r="D904" s="28" t="s">
        <v>1976</v>
      </c>
      <c r="E904" s="29">
        <v>44317</v>
      </c>
      <c r="F904" s="30"/>
      <c r="G904" s="29">
        <v>44337.427048611113</v>
      </c>
      <c r="H904" s="28" t="s">
        <v>214</v>
      </c>
      <c r="I904" s="28" t="s">
        <v>261</v>
      </c>
      <c r="J904" s="28" t="s">
        <v>262</v>
      </c>
    </row>
    <row r="905" spans="1:10" x14ac:dyDescent="0.35">
      <c r="A905" s="27" t="str">
        <f t="shared" si="28"/>
        <v>DA</v>
      </c>
      <c r="B905" s="27" t="str">
        <f t="shared" si="29"/>
        <v>7187A</v>
      </c>
      <c r="C905" s="28" t="s">
        <v>1977</v>
      </c>
      <c r="D905" s="28" t="s">
        <v>1978</v>
      </c>
      <c r="E905" s="29">
        <v>44317</v>
      </c>
      <c r="F905" s="30"/>
      <c r="G905" s="29">
        <v>44336.692708333336</v>
      </c>
      <c r="H905" s="28" t="s">
        <v>219</v>
      </c>
      <c r="I905" s="28" t="s">
        <v>219</v>
      </c>
      <c r="J905" s="28" t="s">
        <v>219</v>
      </c>
    </row>
    <row r="906" spans="1:10" x14ac:dyDescent="0.35">
      <c r="A906" s="27" t="str">
        <f t="shared" si="28"/>
        <v>BF</v>
      </c>
      <c r="B906" s="27" t="str">
        <f t="shared" si="29"/>
        <v>7236A</v>
      </c>
      <c r="C906" s="28" t="s">
        <v>1979</v>
      </c>
      <c r="D906" s="28" t="s">
        <v>1980</v>
      </c>
      <c r="E906" s="29">
        <v>44317</v>
      </c>
      <c r="F906" s="30"/>
      <c r="G906" s="29">
        <v>44336.669189814813</v>
      </c>
      <c r="H906" s="28" t="s">
        <v>383</v>
      </c>
      <c r="I906" s="28" t="s">
        <v>1981</v>
      </c>
      <c r="J906" s="28" t="s">
        <v>262</v>
      </c>
    </row>
    <row r="907" spans="1:10" x14ac:dyDescent="0.35">
      <c r="A907" s="27" t="str">
        <f t="shared" si="28"/>
        <v>BF</v>
      </c>
      <c r="B907" s="27" t="str">
        <f t="shared" si="29"/>
        <v>7235A</v>
      </c>
      <c r="C907" s="28" t="s">
        <v>1982</v>
      </c>
      <c r="D907" s="28" t="s">
        <v>1983</v>
      </c>
      <c r="E907" s="29">
        <v>44317</v>
      </c>
      <c r="F907" s="30"/>
      <c r="G907" s="29">
        <v>44336.668275462966</v>
      </c>
      <c r="H907" s="28" t="s">
        <v>383</v>
      </c>
      <c r="I907" s="28" t="s">
        <v>1984</v>
      </c>
      <c r="J907" s="28" t="s">
        <v>262</v>
      </c>
    </row>
    <row r="908" spans="1:10" x14ac:dyDescent="0.35">
      <c r="A908" s="27" t="str">
        <f t="shared" si="28"/>
        <v>DA</v>
      </c>
      <c r="B908" s="27" t="str">
        <f t="shared" si="29"/>
        <v>7234Z</v>
      </c>
      <c r="C908" s="28" t="s">
        <v>1985</v>
      </c>
      <c r="D908" s="28" t="s">
        <v>1177</v>
      </c>
      <c r="E908" s="29">
        <v>44317</v>
      </c>
      <c r="F908" s="30"/>
      <c r="G908" s="29">
        <v>44336.496874999997</v>
      </c>
      <c r="H908" s="28" t="s">
        <v>219</v>
      </c>
      <c r="I908" s="28" t="s">
        <v>219</v>
      </c>
      <c r="J908" s="28" t="s">
        <v>219</v>
      </c>
    </row>
    <row r="909" spans="1:10" x14ac:dyDescent="0.35">
      <c r="A909" s="27" t="str">
        <f t="shared" si="28"/>
        <v>DA</v>
      </c>
      <c r="B909" s="27" t="str">
        <f t="shared" si="29"/>
        <v>7155C</v>
      </c>
      <c r="C909" s="28" t="s">
        <v>1986</v>
      </c>
      <c r="D909" s="28" t="s">
        <v>1987</v>
      </c>
      <c r="E909" s="29">
        <v>44317</v>
      </c>
      <c r="F909" s="31"/>
      <c r="G909" s="29">
        <v>44336.40215277778</v>
      </c>
      <c r="H909" s="28" t="s">
        <v>219</v>
      </c>
      <c r="I909" s="28" t="s">
        <v>219</v>
      </c>
      <c r="J909" s="28" t="s">
        <v>219</v>
      </c>
    </row>
    <row r="910" spans="1:10" x14ac:dyDescent="0.35">
      <c r="A910" s="27" t="str">
        <f t="shared" si="28"/>
        <v>BR</v>
      </c>
      <c r="B910" s="27" t="str">
        <f t="shared" si="29"/>
        <v>6289A</v>
      </c>
      <c r="C910" s="28" t="s">
        <v>1988</v>
      </c>
      <c r="D910" s="28" t="s">
        <v>1989</v>
      </c>
      <c r="E910" s="29">
        <v>44317</v>
      </c>
      <c r="F910" s="31"/>
      <c r="G910" s="29">
        <v>44335.413113425922</v>
      </c>
      <c r="H910" s="28" t="s">
        <v>214</v>
      </c>
      <c r="I910" s="28" t="s">
        <v>300</v>
      </c>
      <c r="J910" s="28" t="s">
        <v>262</v>
      </c>
    </row>
    <row r="911" spans="1:10" x14ac:dyDescent="0.35">
      <c r="A911" s="27" t="str">
        <f t="shared" si="28"/>
        <v>BT</v>
      </c>
      <c r="B911" s="27" t="str">
        <f t="shared" si="29"/>
        <v>6289C</v>
      </c>
      <c r="C911" s="28" t="s">
        <v>1990</v>
      </c>
      <c r="D911" s="28" t="s">
        <v>1991</v>
      </c>
      <c r="E911" s="29">
        <v>44317</v>
      </c>
      <c r="F911" s="31"/>
      <c r="G911" s="29">
        <v>44335.406828703701</v>
      </c>
      <c r="H911" s="28" t="s">
        <v>214</v>
      </c>
      <c r="I911" s="28" t="s">
        <v>261</v>
      </c>
      <c r="J911" s="28" t="s">
        <v>262</v>
      </c>
    </row>
    <row r="912" spans="1:10" x14ac:dyDescent="0.35">
      <c r="A912" s="27" t="str">
        <f t="shared" si="28"/>
        <v>DA</v>
      </c>
      <c r="B912" s="27" t="str">
        <f t="shared" si="29"/>
        <v>7233Z</v>
      </c>
      <c r="C912" s="28" t="s">
        <v>1992</v>
      </c>
      <c r="D912" s="28" t="s">
        <v>1993</v>
      </c>
      <c r="E912" s="29">
        <v>44317</v>
      </c>
      <c r="F912" s="30"/>
      <c r="G912" s="29">
        <v>44334.433136574073</v>
      </c>
      <c r="H912" s="28" t="s">
        <v>219</v>
      </c>
      <c r="I912" s="28" t="s">
        <v>219</v>
      </c>
      <c r="J912" s="28" t="s">
        <v>219</v>
      </c>
    </row>
    <row r="913" spans="1:10" x14ac:dyDescent="0.35">
      <c r="A913" s="27" t="str">
        <f t="shared" si="28"/>
        <v>BR</v>
      </c>
      <c r="B913" s="27" t="str">
        <f t="shared" si="29"/>
        <v>7232A</v>
      </c>
      <c r="C913" s="28" t="s">
        <v>1994</v>
      </c>
      <c r="D913" s="28" t="s">
        <v>1995</v>
      </c>
      <c r="E913" s="29">
        <v>44317</v>
      </c>
      <c r="F913" s="31"/>
      <c r="G913" s="29">
        <v>44333.424560185187</v>
      </c>
      <c r="H913" s="28" t="s">
        <v>214</v>
      </c>
      <c r="I913" s="28" t="s">
        <v>300</v>
      </c>
      <c r="J913" s="28" t="s">
        <v>262</v>
      </c>
    </row>
    <row r="914" spans="1:10" x14ac:dyDescent="0.35">
      <c r="A914" s="27" t="str">
        <f t="shared" si="28"/>
        <v>BT</v>
      </c>
      <c r="B914" s="27" t="str">
        <f t="shared" si="29"/>
        <v>7232A</v>
      </c>
      <c r="C914" s="28" t="s">
        <v>1996</v>
      </c>
      <c r="D914" s="28" t="s">
        <v>1995</v>
      </c>
      <c r="E914" s="29">
        <v>44317</v>
      </c>
      <c r="F914" s="30"/>
      <c r="G914" s="29">
        <v>44333.424560185187</v>
      </c>
      <c r="H914" s="28" t="s">
        <v>214</v>
      </c>
      <c r="I914" s="28" t="s">
        <v>261</v>
      </c>
      <c r="J914" s="28" t="s">
        <v>262</v>
      </c>
    </row>
    <row r="915" spans="1:10" x14ac:dyDescent="0.35">
      <c r="A915" s="27" t="str">
        <f t="shared" si="28"/>
        <v>BF</v>
      </c>
      <c r="B915" s="27" t="str">
        <f t="shared" si="29"/>
        <v>7231A</v>
      </c>
      <c r="C915" s="28" t="s">
        <v>1997</v>
      </c>
      <c r="D915" s="28" t="s">
        <v>1998</v>
      </c>
      <c r="E915" s="29">
        <v>44317</v>
      </c>
      <c r="F915" s="30"/>
      <c r="G915" s="29">
        <v>44330.903310185182</v>
      </c>
      <c r="H915" s="28" t="s">
        <v>214</v>
      </c>
      <c r="I915" s="28" t="s">
        <v>1999</v>
      </c>
      <c r="J915" s="28" t="s">
        <v>262</v>
      </c>
    </row>
    <row r="916" spans="1:10" x14ac:dyDescent="0.35">
      <c r="A916" s="27" t="str">
        <f t="shared" si="28"/>
        <v>DA</v>
      </c>
      <c r="B916" s="27" t="str">
        <f t="shared" si="29"/>
        <v>7230Z</v>
      </c>
      <c r="C916" s="28" t="s">
        <v>2000</v>
      </c>
      <c r="D916" s="28" t="s">
        <v>2001</v>
      </c>
      <c r="E916" s="29">
        <v>44317</v>
      </c>
      <c r="F916" s="30"/>
      <c r="G916" s="29">
        <v>44330.660127314812</v>
      </c>
      <c r="H916" s="28" t="s">
        <v>219</v>
      </c>
      <c r="I916" s="28" t="s">
        <v>219</v>
      </c>
      <c r="J916" s="28" t="s">
        <v>219</v>
      </c>
    </row>
    <row r="917" spans="1:10" x14ac:dyDescent="0.35">
      <c r="A917" s="27" t="str">
        <f t="shared" si="28"/>
        <v>DA</v>
      </c>
      <c r="B917" s="27" t="str">
        <f t="shared" si="29"/>
        <v>7229Z</v>
      </c>
      <c r="C917" s="28" t="s">
        <v>2002</v>
      </c>
      <c r="D917" s="28" t="s">
        <v>2003</v>
      </c>
      <c r="E917" s="29">
        <v>44317</v>
      </c>
      <c r="F917" s="30"/>
      <c r="G917" s="29">
        <v>44330.659317129626</v>
      </c>
      <c r="H917" s="28" t="s">
        <v>219</v>
      </c>
      <c r="I917" s="28" t="s">
        <v>219</v>
      </c>
      <c r="J917" s="28" t="s">
        <v>219</v>
      </c>
    </row>
    <row r="918" spans="1:10" x14ac:dyDescent="0.35">
      <c r="A918" s="27" t="str">
        <f t="shared" si="28"/>
        <v>CP</v>
      </c>
      <c r="B918" s="27" t="str">
        <f t="shared" si="29"/>
        <v>7008A</v>
      </c>
      <c r="C918" s="28" t="s">
        <v>2004</v>
      </c>
      <c r="D918" s="28" t="s">
        <v>2005</v>
      </c>
      <c r="E918" s="29">
        <v>44317</v>
      </c>
      <c r="F918" s="30"/>
      <c r="G918" s="29">
        <v>44330.619560185187</v>
      </c>
      <c r="H918" s="28" t="s">
        <v>394</v>
      </c>
      <c r="I918" s="28" t="s">
        <v>2006</v>
      </c>
      <c r="J918" s="28" t="s">
        <v>216</v>
      </c>
    </row>
    <row r="919" spans="1:10" x14ac:dyDescent="0.35">
      <c r="A919" s="27" t="str">
        <f t="shared" si="28"/>
        <v>AM</v>
      </c>
      <c r="B919" s="27" t="str">
        <f t="shared" si="29"/>
        <v>7228A</v>
      </c>
      <c r="C919" s="28" t="s">
        <v>2007</v>
      </c>
      <c r="D919" s="28" t="s">
        <v>1187</v>
      </c>
      <c r="E919" s="29">
        <v>44317</v>
      </c>
      <c r="F919" s="30"/>
      <c r="G919" s="29">
        <v>44328.658449074072</v>
      </c>
      <c r="H919" s="28" t="s">
        <v>394</v>
      </c>
      <c r="I919" s="28" t="s">
        <v>1188</v>
      </c>
      <c r="J919" s="28" t="s">
        <v>385</v>
      </c>
    </row>
    <row r="920" spans="1:10" x14ac:dyDescent="0.35">
      <c r="A920" s="27" t="str">
        <f t="shared" si="28"/>
        <v>BM</v>
      </c>
      <c r="B920" s="27" t="str">
        <f t="shared" si="29"/>
        <v>7227A</v>
      </c>
      <c r="C920" s="28" t="s">
        <v>2008</v>
      </c>
      <c r="D920" s="28" t="s">
        <v>2009</v>
      </c>
      <c r="E920" s="29">
        <v>44317</v>
      </c>
      <c r="F920" s="30"/>
      <c r="G920" s="29">
        <v>44327.681018518517</v>
      </c>
      <c r="H920" s="28" t="s">
        <v>214</v>
      </c>
      <c r="I920" s="28" t="s">
        <v>261</v>
      </c>
      <c r="J920" s="28" t="s">
        <v>262</v>
      </c>
    </row>
    <row r="921" spans="1:10" x14ac:dyDescent="0.35">
      <c r="A921" s="27" t="str">
        <f t="shared" si="28"/>
        <v>LL</v>
      </c>
      <c r="B921" s="27" t="str">
        <f t="shared" si="29"/>
        <v>6994B</v>
      </c>
      <c r="C921" s="28" t="s">
        <v>2010</v>
      </c>
      <c r="D921" s="28" t="s">
        <v>2011</v>
      </c>
      <c r="E921" s="29">
        <v>44317</v>
      </c>
      <c r="F921" s="30"/>
      <c r="G921" s="29">
        <v>44327.668483796297</v>
      </c>
      <c r="H921" s="28" t="s">
        <v>214</v>
      </c>
      <c r="I921" s="28" t="s">
        <v>226</v>
      </c>
      <c r="J921" s="28" t="s">
        <v>216</v>
      </c>
    </row>
    <row r="922" spans="1:10" x14ac:dyDescent="0.35">
      <c r="A922" s="27" t="str">
        <f t="shared" si="28"/>
        <v>LR</v>
      </c>
      <c r="B922" s="27" t="str">
        <f t="shared" si="29"/>
        <v>6994B</v>
      </c>
      <c r="C922" s="28" t="s">
        <v>2012</v>
      </c>
      <c r="D922" s="28" t="s">
        <v>2011</v>
      </c>
      <c r="E922" s="29">
        <v>44317</v>
      </c>
      <c r="F922" s="30"/>
      <c r="G922" s="29">
        <v>44327.668483796297</v>
      </c>
      <c r="H922" s="28" t="s">
        <v>214</v>
      </c>
      <c r="I922" s="28" t="s">
        <v>226</v>
      </c>
      <c r="J922" s="28" t="s">
        <v>216</v>
      </c>
    </row>
    <row r="923" spans="1:10" x14ac:dyDescent="0.35">
      <c r="A923" s="27" t="str">
        <f t="shared" si="28"/>
        <v>CR</v>
      </c>
      <c r="B923" s="27" t="str">
        <f t="shared" si="29"/>
        <v>6994B</v>
      </c>
      <c r="C923" s="28" t="s">
        <v>2013</v>
      </c>
      <c r="D923" s="28" t="s">
        <v>2014</v>
      </c>
      <c r="E923" s="29">
        <v>44317</v>
      </c>
      <c r="F923" s="30"/>
      <c r="G923" s="29">
        <v>44327.666759259257</v>
      </c>
      <c r="H923" s="28" t="s">
        <v>214</v>
      </c>
      <c r="I923" s="28" t="s">
        <v>226</v>
      </c>
      <c r="J923" s="28" t="s">
        <v>216</v>
      </c>
    </row>
    <row r="924" spans="1:10" x14ac:dyDescent="0.35">
      <c r="A924" s="27" t="str">
        <f t="shared" si="28"/>
        <v>CI</v>
      </c>
      <c r="B924" s="27" t="str">
        <f t="shared" si="29"/>
        <v>6994B</v>
      </c>
      <c r="C924" s="28" t="s">
        <v>2015</v>
      </c>
      <c r="D924" s="28" t="s">
        <v>2016</v>
      </c>
      <c r="E924" s="29">
        <v>44317</v>
      </c>
      <c r="F924" s="31"/>
      <c r="G924" s="29">
        <v>44327.666087962964</v>
      </c>
      <c r="H924" s="28" t="s">
        <v>214</v>
      </c>
      <c r="I924" s="28" t="s">
        <v>226</v>
      </c>
      <c r="J924" s="28" t="s">
        <v>216</v>
      </c>
    </row>
    <row r="925" spans="1:10" x14ac:dyDescent="0.35">
      <c r="A925" s="27" t="str">
        <f t="shared" si="28"/>
        <v>BR</v>
      </c>
      <c r="B925" s="27" t="str">
        <f t="shared" si="29"/>
        <v>6608A</v>
      </c>
      <c r="C925" s="28" t="s">
        <v>2017</v>
      </c>
      <c r="D925" s="28" t="s">
        <v>2018</v>
      </c>
      <c r="E925" s="29">
        <v>44317</v>
      </c>
      <c r="F925" s="30"/>
      <c r="G925" s="29">
        <v>44327.62296296296</v>
      </c>
      <c r="H925" s="28" t="s">
        <v>214</v>
      </c>
      <c r="I925" s="28" t="s">
        <v>300</v>
      </c>
      <c r="J925" s="28" t="s">
        <v>262</v>
      </c>
    </row>
    <row r="926" spans="1:10" x14ac:dyDescent="0.35">
      <c r="A926" s="27" t="str">
        <f t="shared" si="28"/>
        <v>DA</v>
      </c>
      <c r="B926" s="27" t="str">
        <f t="shared" si="29"/>
        <v>6303B</v>
      </c>
      <c r="C926" s="28" t="s">
        <v>69</v>
      </c>
      <c r="D926" s="28" t="s">
        <v>2019</v>
      </c>
      <c r="E926" s="29">
        <v>44317</v>
      </c>
      <c r="F926" s="31"/>
      <c r="G926" s="29">
        <v>44327.514201388891</v>
      </c>
      <c r="H926" s="28" t="s">
        <v>219</v>
      </c>
      <c r="I926" s="28" t="s">
        <v>219</v>
      </c>
      <c r="J926" s="28" t="s">
        <v>219</v>
      </c>
    </row>
    <row r="927" spans="1:10" x14ac:dyDescent="0.35">
      <c r="A927" s="27" t="str">
        <f t="shared" si="28"/>
        <v>DA</v>
      </c>
      <c r="B927" s="27" t="str">
        <f t="shared" si="29"/>
        <v>7226Z</v>
      </c>
      <c r="C927" s="28" t="s">
        <v>2020</v>
      </c>
      <c r="D927" s="28" t="s">
        <v>2021</v>
      </c>
      <c r="E927" s="29">
        <v>44317</v>
      </c>
      <c r="F927" s="30"/>
      <c r="G927" s="29">
        <v>44327.391087962962</v>
      </c>
      <c r="H927" s="28" t="s">
        <v>219</v>
      </c>
      <c r="I927" s="28" t="s">
        <v>219</v>
      </c>
      <c r="J927" s="28" t="s">
        <v>219</v>
      </c>
    </row>
    <row r="928" spans="1:10" x14ac:dyDescent="0.35">
      <c r="A928" s="27" t="str">
        <f t="shared" si="28"/>
        <v>LR</v>
      </c>
      <c r="B928" s="27" t="str">
        <f t="shared" si="29"/>
        <v>7125B</v>
      </c>
      <c r="C928" s="28" t="s">
        <v>2022</v>
      </c>
      <c r="D928" s="28" t="s">
        <v>2023</v>
      </c>
      <c r="E928" s="29">
        <v>44317</v>
      </c>
      <c r="F928" s="31"/>
      <c r="G928" s="29">
        <v>44326.461481481485</v>
      </c>
      <c r="H928" s="28" t="s">
        <v>214</v>
      </c>
      <c r="I928" s="28" t="s">
        <v>226</v>
      </c>
      <c r="J928" s="28" t="s">
        <v>216</v>
      </c>
    </row>
    <row r="929" spans="1:10" x14ac:dyDescent="0.35">
      <c r="A929" s="27" t="str">
        <f t="shared" si="28"/>
        <v>LL</v>
      </c>
      <c r="B929" s="27" t="str">
        <f t="shared" si="29"/>
        <v>7125B</v>
      </c>
      <c r="C929" s="28" t="s">
        <v>2024</v>
      </c>
      <c r="D929" s="28" t="s">
        <v>2023</v>
      </c>
      <c r="E929" s="29">
        <v>44317</v>
      </c>
      <c r="F929" s="31"/>
      <c r="G929" s="29">
        <v>44326.460879629631</v>
      </c>
      <c r="H929" s="28" t="s">
        <v>214</v>
      </c>
      <c r="I929" s="28" t="s">
        <v>226</v>
      </c>
      <c r="J929" s="28" t="s">
        <v>216</v>
      </c>
    </row>
    <row r="930" spans="1:10" x14ac:dyDescent="0.35">
      <c r="A930" s="27" t="str">
        <f t="shared" si="28"/>
        <v>CR</v>
      </c>
      <c r="B930" s="27" t="str">
        <f t="shared" si="29"/>
        <v>7125B</v>
      </c>
      <c r="C930" s="28" t="s">
        <v>2025</v>
      </c>
      <c r="D930" s="28" t="s">
        <v>2026</v>
      </c>
      <c r="E930" s="29">
        <v>44317</v>
      </c>
      <c r="F930" s="31"/>
      <c r="G930" s="29">
        <v>44326.457928240743</v>
      </c>
      <c r="H930" s="28" t="s">
        <v>214</v>
      </c>
      <c r="I930" s="28" t="s">
        <v>226</v>
      </c>
      <c r="J930" s="28" t="s">
        <v>216</v>
      </c>
    </row>
    <row r="931" spans="1:10" x14ac:dyDescent="0.35">
      <c r="A931" s="27" t="str">
        <f t="shared" si="28"/>
        <v>CI</v>
      </c>
      <c r="B931" s="27" t="str">
        <f t="shared" si="29"/>
        <v>7125B</v>
      </c>
      <c r="C931" s="28" t="s">
        <v>2027</v>
      </c>
      <c r="D931" s="28" t="s">
        <v>2028</v>
      </c>
      <c r="E931" s="29">
        <v>44326</v>
      </c>
      <c r="F931" s="31"/>
      <c r="G931" s="29">
        <v>44326.455358796295</v>
      </c>
      <c r="H931" s="28" t="s">
        <v>214</v>
      </c>
      <c r="I931" s="28" t="s">
        <v>226</v>
      </c>
      <c r="J931" s="28" t="s">
        <v>216</v>
      </c>
    </row>
    <row r="932" spans="1:10" x14ac:dyDescent="0.35">
      <c r="A932" s="27" t="str">
        <f t="shared" si="28"/>
        <v>LR</v>
      </c>
      <c r="B932" s="27" t="str">
        <f t="shared" si="29"/>
        <v>7120B</v>
      </c>
      <c r="C932" s="28" t="s">
        <v>2029</v>
      </c>
      <c r="D932" s="28" t="s">
        <v>2030</v>
      </c>
      <c r="E932" s="29">
        <v>44317</v>
      </c>
      <c r="F932" s="30"/>
      <c r="G932" s="29">
        <v>44326.445821759262</v>
      </c>
      <c r="H932" s="28" t="s">
        <v>214</v>
      </c>
      <c r="I932" s="28" t="s">
        <v>226</v>
      </c>
      <c r="J932" s="28" t="s">
        <v>216</v>
      </c>
    </row>
    <row r="933" spans="1:10" x14ac:dyDescent="0.35">
      <c r="A933" s="27" t="str">
        <f t="shared" si="28"/>
        <v>LL</v>
      </c>
      <c r="B933" s="27" t="str">
        <f t="shared" si="29"/>
        <v>7120B</v>
      </c>
      <c r="C933" s="28" t="s">
        <v>2031</v>
      </c>
      <c r="D933" s="28" t="s">
        <v>2030</v>
      </c>
      <c r="E933" s="29">
        <v>44317</v>
      </c>
      <c r="F933" s="30"/>
      <c r="G933" s="29">
        <v>44326.445034722223</v>
      </c>
      <c r="H933" s="28" t="s">
        <v>214</v>
      </c>
      <c r="I933" s="28" t="s">
        <v>226</v>
      </c>
      <c r="J933" s="28" t="s">
        <v>216</v>
      </c>
    </row>
    <row r="934" spans="1:10" x14ac:dyDescent="0.35">
      <c r="A934" s="27" t="str">
        <f t="shared" si="28"/>
        <v>CR</v>
      </c>
      <c r="B934" s="27" t="str">
        <f t="shared" si="29"/>
        <v>7120B</v>
      </c>
      <c r="C934" s="28" t="s">
        <v>2032</v>
      </c>
      <c r="D934" s="28" t="s">
        <v>2033</v>
      </c>
      <c r="E934" s="29">
        <v>44317</v>
      </c>
      <c r="F934" s="30"/>
      <c r="G934" s="29">
        <v>44326.44190972222</v>
      </c>
      <c r="H934" s="28" t="s">
        <v>214</v>
      </c>
      <c r="I934" s="28" t="s">
        <v>226</v>
      </c>
      <c r="J934" s="28" t="s">
        <v>216</v>
      </c>
    </row>
    <row r="935" spans="1:10" x14ac:dyDescent="0.35">
      <c r="A935" s="27" t="str">
        <f t="shared" si="28"/>
        <v>DA</v>
      </c>
      <c r="B935" s="27" t="str">
        <f t="shared" si="29"/>
        <v>7155B</v>
      </c>
      <c r="C935" s="28" t="s">
        <v>2034</v>
      </c>
      <c r="D935" s="28" t="s">
        <v>2035</v>
      </c>
      <c r="E935" s="29">
        <v>44317</v>
      </c>
      <c r="F935" s="30"/>
      <c r="G935" s="29">
        <v>44326.435069444444</v>
      </c>
      <c r="H935" s="28" t="s">
        <v>219</v>
      </c>
      <c r="I935" s="28" t="s">
        <v>219</v>
      </c>
      <c r="J935" s="28" t="s">
        <v>219</v>
      </c>
    </row>
    <row r="936" spans="1:10" x14ac:dyDescent="0.35">
      <c r="A936" s="27" t="str">
        <f t="shared" si="28"/>
        <v>DA</v>
      </c>
      <c r="B936" s="27" t="str">
        <f t="shared" si="29"/>
        <v>7155A</v>
      </c>
      <c r="C936" s="28" t="s">
        <v>2036</v>
      </c>
      <c r="D936" s="28" t="s">
        <v>2035</v>
      </c>
      <c r="E936" s="29">
        <v>44317</v>
      </c>
      <c r="F936" s="30"/>
      <c r="G936" s="29">
        <v>44323.716238425928</v>
      </c>
      <c r="H936" s="28" t="s">
        <v>219</v>
      </c>
      <c r="I936" s="28" t="s">
        <v>219</v>
      </c>
      <c r="J936" s="28" t="s">
        <v>219</v>
      </c>
    </row>
    <row r="937" spans="1:10" x14ac:dyDescent="0.35">
      <c r="A937" s="27" t="str">
        <f t="shared" si="28"/>
        <v>DA</v>
      </c>
      <c r="B937" s="27" t="str">
        <f t="shared" si="29"/>
        <v>7070A</v>
      </c>
      <c r="C937" s="28" t="s">
        <v>2037</v>
      </c>
      <c r="D937" s="28" t="s">
        <v>2038</v>
      </c>
      <c r="E937" s="29">
        <v>44317</v>
      </c>
      <c r="F937" s="30"/>
      <c r="G937" s="29">
        <v>44323.611631944441</v>
      </c>
      <c r="H937" s="28" t="s">
        <v>219</v>
      </c>
      <c r="I937" s="28" t="s">
        <v>219</v>
      </c>
      <c r="J937" s="28" t="s">
        <v>219</v>
      </c>
    </row>
    <row r="938" spans="1:10" x14ac:dyDescent="0.35">
      <c r="A938" s="27" t="str">
        <f t="shared" si="28"/>
        <v>DA</v>
      </c>
      <c r="B938" s="27" t="str">
        <f t="shared" si="29"/>
        <v>6250C</v>
      </c>
      <c r="C938" s="28" t="s">
        <v>2039</v>
      </c>
      <c r="D938" s="28" t="s">
        <v>2040</v>
      </c>
      <c r="E938" s="29">
        <v>44317</v>
      </c>
      <c r="F938" s="30"/>
      <c r="G938" s="29">
        <v>44323.405717592592</v>
      </c>
      <c r="H938" s="28" t="s">
        <v>219</v>
      </c>
      <c r="I938" s="28" t="s">
        <v>219</v>
      </c>
      <c r="J938" s="28" t="s">
        <v>219</v>
      </c>
    </row>
    <row r="939" spans="1:10" x14ac:dyDescent="0.35">
      <c r="A939" s="27" t="str">
        <f t="shared" si="28"/>
        <v>DA</v>
      </c>
      <c r="B939" s="27" t="str">
        <f t="shared" si="29"/>
        <v>7225Z</v>
      </c>
      <c r="C939" s="28" t="s">
        <v>2041</v>
      </c>
      <c r="D939" s="28" t="s">
        <v>2042</v>
      </c>
      <c r="E939" s="29">
        <v>44317</v>
      </c>
      <c r="F939" s="30"/>
      <c r="G939" s="29">
        <v>44322.478171296294</v>
      </c>
      <c r="H939" s="28" t="s">
        <v>219</v>
      </c>
      <c r="I939" s="28" t="s">
        <v>219</v>
      </c>
      <c r="J939" s="28" t="s">
        <v>219</v>
      </c>
    </row>
    <row r="940" spans="1:10" x14ac:dyDescent="0.35">
      <c r="A940" s="27" t="str">
        <f t="shared" si="28"/>
        <v>DA</v>
      </c>
      <c r="B940" s="27" t="str">
        <f t="shared" si="29"/>
        <v>7223Z</v>
      </c>
      <c r="C940" s="28" t="s">
        <v>2043</v>
      </c>
      <c r="D940" s="28" t="s">
        <v>2044</v>
      </c>
      <c r="E940" s="29">
        <v>44317</v>
      </c>
      <c r="F940" s="30"/>
      <c r="G940" s="29">
        <v>44321.065740740742</v>
      </c>
      <c r="H940" s="28" t="s">
        <v>219</v>
      </c>
      <c r="I940" s="28" t="s">
        <v>219</v>
      </c>
      <c r="J940" s="28" t="s">
        <v>219</v>
      </c>
    </row>
    <row r="941" spans="1:10" x14ac:dyDescent="0.35">
      <c r="A941" s="27" t="str">
        <f t="shared" si="28"/>
        <v>DA</v>
      </c>
      <c r="B941" s="27" t="str">
        <f t="shared" si="29"/>
        <v>7224Z</v>
      </c>
      <c r="C941" s="28" t="s">
        <v>2045</v>
      </c>
      <c r="D941" s="28" t="s">
        <v>2046</v>
      </c>
      <c r="E941" s="29">
        <v>44317</v>
      </c>
      <c r="F941" s="30"/>
      <c r="G941" s="29">
        <v>44321.065740740742</v>
      </c>
      <c r="H941" s="28" t="s">
        <v>219</v>
      </c>
      <c r="I941" s="28" t="s">
        <v>219</v>
      </c>
      <c r="J941" s="28" t="s">
        <v>219</v>
      </c>
    </row>
    <row r="942" spans="1:10" x14ac:dyDescent="0.35">
      <c r="A942" s="27" t="str">
        <f t="shared" si="28"/>
        <v>DA</v>
      </c>
      <c r="B942" s="27" t="str">
        <f t="shared" si="29"/>
        <v>7222Z</v>
      </c>
      <c r="C942" s="28" t="s">
        <v>2047</v>
      </c>
      <c r="D942" s="28" t="s">
        <v>491</v>
      </c>
      <c r="E942" s="29">
        <v>44317</v>
      </c>
      <c r="F942" s="30"/>
      <c r="G942" s="29">
        <v>44319.714166666665</v>
      </c>
      <c r="H942" s="28" t="s">
        <v>219</v>
      </c>
      <c r="I942" s="28" t="s">
        <v>219</v>
      </c>
      <c r="J942" s="28" t="s">
        <v>219</v>
      </c>
    </row>
    <row r="943" spans="1:10" x14ac:dyDescent="0.35">
      <c r="A943" s="27" t="str">
        <f t="shared" si="28"/>
        <v>DA</v>
      </c>
      <c r="B943" s="27" t="str">
        <f t="shared" si="29"/>
        <v>7221Z</v>
      </c>
      <c r="C943" s="28" t="s">
        <v>2048</v>
      </c>
      <c r="D943" s="28" t="s">
        <v>2049</v>
      </c>
      <c r="E943" s="29">
        <v>44317</v>
      </c>
      <c r="F943" s="31"/>
      <c r="G943" s="29">
        <v>44319.711469907408</v>
      </c>
      <c r="H943" s="28" t="s">
        <v>219</v>
      </c>
      <c r="I943" s="28" t="s">
        <v>219</v>
      </c>
      <c r="J943" s="28" t="s">
        <v>219</v>
      </c>
    </row>
    <row r="944" spans="1:10" x14ac:dyDescent="0.35">
      <c r="A944" s="27" t="str">
        <f t="shared" si="28"/>
        <v>LL</v>
      </c>
      <c r="B944" s="27" t="str">
        <f t="shared" si="29"/>
        <v>6851R</v>
      </c>
      <c r="C944" s="28" t="s">
        <v>2050</v>
      </c>
      <c r="D944" s="28" t="s">
        <v>2051</v>
      </c>
      <c r="E944" s="29">
        <v>44317</v>
      </c>
      <c r="F944" s="30"/>
      <c r="G944" s="29">
        <v>44319.678368055553</v>
      </c>
      <c r="H944" s="28" t="s">
        <v>214</v>
      </c>
      <c r="I944" s="28" t="s">
        <v>226</v>
      </c>
      <c r="J944" s="28" t="s">
        <v>216</v>
      </c>
    </row>
    <row r="945" spans="1:10" x14ac:dyDescent="0.35">
      <c r="A945" s="27" t="str">
        <f t="shared" si="28"/>
        <v>LR</v>
      </c>
      <c r="B945" s="27" t="str">
        <f t="shared" si="29"/>
        <v>6851R</v>
      </c>
      <c r="C945" s="28" t="s">
        <v>2052</v>
      </c>
      <c r="D945" s="28" t="s">
        <v>2053</v>
      </c>
      <c r="E945" s="29">
        <v>44317</v>
      </c>
      <c r="F945" s="30"/>
      <c r="G945" s="29">
        <v>44319.677986111114</v>
      </c>
      <c r="H945" s="28" t="s">
        <v>214</v>
      </c>
      <c r="I945" s="28" t="s">
        <v>226</v>
      </c>
      <c r="J945" s="28" t="s">
        <v>216</v>
      </c>
    </row>
    <row r="946" spans="1:10" x14ac:dyDescent="0.35">
      <c r="A946" s="27" t="str">
        <f t="shared" si="28"/>
        <v>CR</v>
      </c>
      <c r="B946" s="27" t="str">
        <f t="shared" si="29"/>
        <v>6851R</v>
      </c>
      <c r="C946" s="28" t="s">
        <v>2054</v>
      </c>
      <c r="D946" s="28" t="s">
        <v>2055</v>
      </c>
      <c r="E946" s="29">
        <v>44317</v>
      </c>
      <c r="F946" s="31"/>
      <c r="G946" s="29">
        <v>44319.671597222223</v>
      </c>
      <c r="H946" s="28" t="s">
        <v>214</v>
      </c>
      <c r="I946" s="28" t="s">
        <v>226</v>
      </c>
      <c r="J946" s="28" t="s">
        <v>216</v>
      </c>
    </row>
    <row r="947" spans="1:10" x14ac:dyDescent="0.35">
      <c r="A947" s="27" t="str">
        <f t="shared" si="28"/>
        <v>CI</v>
      </c>
      <c r="B947" s="27" t="str">
        <f t="shared" si="29"/>
        <v>6851R</v>
      </c>
      <c r="C947" s="28" t="s">
        <v>2056</v>
      </c>
      <c r="D947" s="28" t="s">
        <v>2057</v>
      </c>
      <c r="E947" s="29">
        <v>44317</v>
      </c>
      <c r="F947" s="30"/>
      <c r="G947" s="29">
        <v>44319.662060185183</v>
      </c>
      <c r="H947" s="28" t="s">
        <v>214</v>
      </c>
      <c r="I947" s="28" t="s">
        <v>226</v>
      </c>
      <c r="J947" s="28" t="s">
        <v>216</v>
      </c>
    </row>
    <row r="948" spans="1:10" x14ac:dyDescent="0.35">
      <c r="A948" s="27" t="str">
        <f t="shared" si="28"/>
        <v>LR</v>
      </c>
      <c r="B948" s="27" t="str">
        <f t="shared" si="29"/>
        <v>7116B</v>
      </c>
      <c r="C948" s="28" t="s">
        <v>2058</v>
      </c>
      <c r="D948" s="28" t="s">
        <v>2059</v>
      </c>
      <c r="E948" s="29">
        <v>44317</v>
      </c>
      <c r="F948" s="30"/>
      <c r="G948" s="29">
        <v>44319.654027777775</v>
      </c>
      <c r="H948" s="28" t="s">
        <v>214</v>
      </c>
      <c r="I948" s="28" t="s">
        <v>226</v>
      </c>
      <c r="J948" s="28" t="s">
        <v>216</v>
      </c>
    </row>
    <row r="949" spans="1:10" x14ac:dyDescent="0.35">
      <c r="A949" s="27" t="str">
        <f t="shared" si="28"/>
        <v>LL</v>
      </c>
      <c r="B949" s="27" t="str">
        <f t="shared" si="29"/>
        <v>7116B</v>
      </c>
      <c r="C949" s="28" t="s">
        <v>2060</v>
      </c>
      <c r="D949" s="28" t="s">
        <v>2061</v>
      </c>
      <c r="E949" s="29">
        <v>44317</v>
      </c>
      <c r="F949" s="30"/>
      <c r="G949" s="29">
        <v>44319.650879629633</v>
      </c>
      <c r="H949" s="28" t="s">
        <v>214</v>
      </c>
      <c r="I949" s="28" t="s">
        <v>226</v>
      </c>
      <c r="J949" s="28" t="s">
        <v>216</v>
      </c>
    </row>
    <row r="950" spans="1:10" x14ac:dyDescent="0.35">
      <c r="A950" s="27" t="str">
        <f t="shared" si="28"/>
        <v>DA</v>
      </c>
      <c r="B950" s="27" t="str">
        <f t="shared" si="29"/>
        <v>7220Z</v>
      </c>
      <c r="C950" s="28" t="s">
        <v>2062</v>
      </c>
      <c r="D950" s="28" t="s">
        <v>2063</v>
      </c>
      <c r="E950" s="29">
        <v>44287</v>
      </c>
      <c r="F950" s="30"/>
      <c r="G950" s="29">
        <v>44316.379259259258</v>
      </c>
      <c r="H950" s="28" t="s">
        <v>219</v>
      </c>
      <c r="I950" s="28" t="s">
        <v>219</v>
      </c>
      <c r="J950" s="28" t="s">
        <v>219</v>
      </c>
    </row>
    <row r="951" spans="1:10" x14ac:dyDescent="0.35">
      <c r="A951" s="27" t="str">
        <f t="shared" si="28"/>
        <v>BR</v>
      </c>
      <c r="B951" s="27" t="str">
        <f t="shared" si="29"/>
        <v>7219A</v>
      </c>
      <c r="C951" s="28" t="s">
        <v>2064</v>
      </c>
      <c r="D951" s="28" t="s">
        <v>2065</v>
      </c>
      <c r="E951" s="29">
        <v>44287</v>
      </c>
      <c r="F951" s="30"/>
      <c r="G951" s="29">
        <v>44313.621886574074</v>
      </c>
      <c r="H951" s="28" t="s">
        <v>214</v>
      </c>
      <c r="I951" s="28" t="s">
        <v>300</v>
      </c>
      <c r="J951" s="28" t="s">
        <v>262</v>
      </c>
    </row>
    <row r="952" spans="1:10" x14ac:dyDescent="0.35">
      <c r="A952" s="27" t="str">
        <f t="shared" si="28"/>
        <v>DR</v>
      </c>
      <c r="B952" s="27" t="str">
        <f t="shared" si="29"/>
        <v>7218A</v>
      </c>
      <c r="C952" s="28" t="s">
        <v>2066</v>
      </c>
      <c r="D952" s="28" t="s">
        <v>2067</v>
      </c>
      <c r="E952" s="29">
        <v>44287</v>
      </c>
      <c r="F952" s="31"/>
      <c r="G952" s="29">
        <v>44312.384050925924</v>
      </c>
      <c r="H952" s="28" t="s">
        <v>219</v>
      </c>
      <c r="I952" s="28" t="s">
        <v>219</v>
      </c>
      <c r="J952" s="28" t="s">
        <v>219</v>
      </c>
    </row>
    <row r="953" spans="1:10" x14ac:dyDescent="0.35">
      <c r="A953" s="27" t="str">
        <f t="shared" si="28"/>
        <v>DA</v>
      </c>
      <c r="B953" s="27" t="str">
        <f t="shared" si="29"/>
        <v>7217Z</v>
      </c>
      <c r="C953" s="28" t="s">
        <v>2068</v>
      </c>
      <c r="D953" s="28" t="s">
        <v>2069</v>
      </c>
      <c r="E953" s="29">
        <v>44287</v>
      </c>
      <c r="F953" s="31"/>
      <c r="G953" s="29">
        <v>44309.378576388888</v>
      </c>
      <c r="H953" s="28" t="s">
        <v>219</v>
      </c>
      <c r="I953" s="28" t="s">
        <v>219</v>
      </c>
      <c r="J953" s="28" t="s">
        <v>219</v>
      </c>
    </row>
    <row r="954" spans="1:10" x14ac:dyDescent="0.35">
      <c r="A954" s="27" t="str">
        <f t="shared" si="28"/>
        <v>LL</v>
      </c>
      <c r="B954" s="27" t="str">
        <f t="shared" si="29"/>
        <v>6527B</v>
      </c>
      <c r="C954" s="28" t="s">
        <v>2070</v>
      </c>
      <c r="D954" s="28" t="s">
        <v>2071</v>
      </c>
      <c r="E954" s="29">
        <v>44287</v>
      </c>
      <c r="F954" s="30"/>
      <c r="G954" s="29">
        <v>44307.884421296294</v>
      </c>
      <c r="H954" s="28" t="s">
        <v>394</v>
      </c>
      <c r="I954" s="28" t="s">
        <v>2072</v>
      </c>
      <c r="J954" s="28" t="s">
        <v>216</v>
      </c>
    </row>
    <row r="955" spans="1:10" x14ac:dyDescent="0.35">
      <c r="A955" s="27" t="str">
        <f t="shared" si="28"/>
        <v>LR</v>
      </c>
      <c r="B955" s="27" t="str">
        <f t="shared" si="29"/>
        <v>6527B</v>
      </c>
      <c r="C955" s="28" t="s">
        <v>2073</v>
      </c>
      <c r="D955" s="28" t="s">
        <v>2071</v>
      </c>
      <c r="E955" s="29">
        <v>44287</v>
      </c>
      <c r="F955" s="31"/>
      <c r="G955" s="29">
        <v>44307.883692129632</v>
      </c>
      <c r="H955" s="28" t="s">
        <v>394</v>
      </c>
      <c r="I955" s="28" t="s">
        <v>2072</v>
      </c>
      <c r="J955" s="28" t="s">
        <v>216</v>
      </c>
    </row>
    <row r="956" spans="1:10" x14ac:dyDescent="0.35">
      <c r="A956" s="27" t="str">
        <f t="shared" si="28"/>
        <v>CR</v>
      </c>
      <c r="B956" s="27" t="str">
        <f t="shared" si="29"/>
        <v>6527B</v>
      </c>
      <c r="C956" s="28" t="s">
        <v>47</v>
      </c>
      <c r="D956" s="28" t="s">
        <v>2074</v>
      </c>
      <c r="E956" s="29">
        <v>44287</v>
      </c>
      <c r="F956" s="30"/>
      <c r="G956" s="29">
        <v>44307.882395833331</v>
      </c>
      <c r="H956" s="28" t="s">
        <v>394</v>
      </c>
      <c r="I956" s="28" t="s">
        <v>2072</v>
      </c>
      <c r="J956" s="28" t="s">
        <v>216</v>
      </c>
    </row>
    <row r="957" spans="1:10" x14ac:dyDescent="0.35">
      <c r="A957" s="27" t="str">
        <f t="shared" si="28"/>
        <v>DA</v>
      </c>
      <c r="B957" s="27" t="str">
        <f t="shared" si="29"/>
        <v>7216Z</v>
      </c>
      <c r="C957" s="28" t="s">
        <v>2075</v>
      </c>
      <c r="D957" s="28" t="s">
        <v>2076</v>
      </c>
      <c r="E957" s="29">
        <v>44287</v>
      </c>
      <c r="F957" s="30"/>
      <c r="G957" s="29">
        <v>44307.385150462964</v>
      </c>
      <c r="H957" s="28" t="s">
        <v>219</v>
      </c>
      <c r="I957" s="28" t="s">
        <v>219</v>
      </c>
      <c r="J957" s="28" t="s">
        <v>219</v>
      </c>
    </row>
    <row r="958" spans="1:10" x14ac:dyDescent="0.35">
      <c r="A958" s="27" t="str">
        <f t="shared" si="28"/>
        <v>DA</v>
      </c>
      <c r="B958" s="27" t="str">
        <f t="shared" si="29"/>
        <v>7080B</v>
      </c>
      <c r="C958" s="28" t="s">
        <v>2077</v>
      </c>
      <c r="D958" s="28" t="s">
        <v>2078</v>
      </c>
      <c r="E958" s="29">
        <v>44287</v>
      </c>
      <c r="F958" s="30"/>
      <c r="G958" s="29">
        <v>44306.594351851854</v>
      </c>
      <c r="H958" s="28" t="s">
        <v>219</v>
      </c>
      <c r="I958" s="28" t="s">
        <v>219</v>
      </c>
      <c r="J958" s="28" t="s">
        <v>219</v>
      </c>
    </row>
    <row r="959" spans="1:10" x14ac:dyDescent="0.35">
      <c r="A959" s="27" t="str">
        <f t="shared" si="28"/>
        <v>DA</v>
      </c>
      <c r="B959" s="27" t="str">
        <f t="shared" si="29"/>
        <v>7080A</v>
      </c>
      <c r="C959" s="28" t="s">
        <v>2079</v>
      </c>
      <c r="D959" s="28" t="s">
        <v>2080</v>
      </c>
      <c r="E959" s="29">
        <v>44287</v>
      </c>
      <c r="F959" s="30"/>
      <c r="G959" s="29">
        <v>44306.573738425926</v>
      </c>
      <c r="H959" s="28" t="s">
        <v>219</v>
      </c>
      <c r="I959" s="28" t="s">
        <v>219</v>
      </c>
      <c r="J959" s="28" t="s">
        <v>219</v>
      </c>
    </row>
    <row r="960" spans="1:10" x14ac:dyDescent="0.35">
      <c r="A960" s="27" t="str">
        <f t="shared" si="28"/>
        <v>DA</v>
      </c>
      <c r="B960" s="27" t="str">
        <f t="shared" si="29"/>
        <v>6579A</v>
      </c>
      <c r="C960" s="28" t="s">
        <v>2081</v>
      </c>
      <c r="D960" s="28" t="s">
        <v>2082</v>
      </c>
      <c r="E960" s="29">
        <v>44287</v>
      </c>
      <c r="F960" s="30"/>
      <c r="G960" s="29">
        <v>44306.571030092593</v>
      </c>
      <c r="H960" s="28" t="s">
        <v>219</v>
      </c>
      <c r="I960" s="28" t="s">
        <v>219</v>
      </c>
      <c r="J960" s="28" t="s">
        <v>219</v>
      </c>
    </row>
    <row r="961" spans="1:10" x14ac:dyDescent="0.35">
      <c r="A961" s="27" t="str">
        <f t="shared" si="28"/>
        <v>DA</v>
      </c>
      <c r="B961" s="27" t="str">
        <f t="shared" si="29"/>
        <v>9381T</v>
      </c>
      <c r="C961" s="28" t="s">
        <v>2083</v>
      </c>
      <c r="D961" s="28" t="s">
        <v>2084</v>
      </c>
      <c r="E961" s="29">
        <v>44287</v>
      </c>
      <c r="F961" s="30"/>
      <c r="G961" s="29">
        <v>44306.482476851852</v>
      </c>
      <c r="H961" s="28" t="s">
        <v>219</v>
      </c>
      <c r="I961" s="28" t="s">
        <v>219</v>
      </c>
      <c r="J961" s="28" t="s">
        <v>219</v>
      </c>
    </row>
    <row r="962" spans="1:10" x14ac:dyDescent="0.35">
      <c r="A962" s="27" t="str">
        <f t="shared" ref="A962:A1025" si="30">LEFT(C962,2)</f>
        <v>DA</v>
      </c>
      <c r="B962" s="27" t="str">
        <f t="shared" ref="B962:B1025" si="31">MID(C962,3,5)</f>
        <v>6570C</v>
      </c>
      <c r="C962" s="28" t="s">
        <v>2085</v>
      </c>
      <c r="D962" s="28" t="s">
        <v>2086</v>
      </c>
      <c r="E962" s="29">
        <v>44287</v>
      </c>
      <c r="F962" s="30"/>
      <c r="G962" s="29">
        <v>44305.659641203703</v>
      </c>
      <c r="H962" s="28" t="s">
        <v>219</v>
      </c>
      <c r="I962" s="28" t="s">
        <v>219</v>
      </c>
      <c r="J962" s="28" t="s">
        <v>219</v>
      </c>
    </row>
    <row r="963" spans="1:10" x14ac:dyDescent="0.35">
      <c r="A963" s="27" t="str">
        <f t="shared" si="30"/>
        <v>DA</v>
      </c>
      <c r="B963" s="27" t="str">
        <f t="shared" si="31"/>
        <v>7215Z</v>
      </c>
      <c r="C963" s="28" t="s">
        <v>100</v>
      </c>
      <c r="D963" s="28" t="s">
        <v>2087</v>
      </c>
      <c r="E963" s="29">
        <v>44287</v>
      </c>
      <c r="F963" s="30"/>
      <c r="G963" s="29">
        <v>44302.774618055555</v>
      </c>
      <c r="H963" s="28" t="s">
        <v>219</v>
      </c>
      <c r="I963" s="28" t="s">
        <v>219</v>
      </c>
      <c r="J963" s="28" t="s">
        <v>219</v>
      </c>
    </row>
    <row r="964" spans="1:10" x14ac:dyDescent="0.35">
      <c r="A964" s="27" t="str">
        <f t="shared" si="30"/>
        <v>BR</v>
      </c>
      <c r="B964" s="27" t="str">
        <f t="shared" si="31"/>
        <v>7214B</v>
      </c>
      <c r="C964" s="28" t="s">
        <v>2088</v>
      </c>
      <c r="D964" s="28" t="s">
        <v>2089</v>
      </c>
      <c r="E964" s="29">
        <v>44287</v>
      </c>
      <c r="F964" s="30"/>
      <c r="G964" s="29">
        <v>44302.727210648147</v>
      </c>
      <c r="H964" s="28" t="s">
        <v>214</v>
      </c>
      <c r="I964" s="28" t="s">
        <v>300</v>
      </c>
      <c r="J964" s="28" t="s">
        <v>262</v>
      </c>
    </row>
    <row r="965" spans="1:10" x14ac:dyDescent="0.35">
      <c r="A965" s="27" t="str">
        <f t="shared" si="30"/>
        <v>BR</v>
      </c>
      <c r="B965" s="27" t="str">
        <f t="shared" si="31"/>
        <v>7214A</v>
      </c>
      <c r="C965" s="28" t="s">
        <v>2090</v>
      </c>
      <c r="D965" s="28" t="s">
        <v>2091</v>
      </c>
      <c r="E965" s="29">
        <v>44287</v>
      </c>
      <c r="F965" s="30"/>
      <c r="G965" s="29">
        <v>44302.721388888887</v>
      </c>
      <c r="H965" s="28" t="s">
        <v>214</v>
      </c>
      <c r="I965" s="28" t="s">
        <v>300</v>
      </c>
      <c r="J965" s="28" t="s">
        <v>262</v>
      </c>
    </row>
    <row r="966" spans="1:10" x14ac:dyDescent="0.35">
      <c r="A966" s="27" t="str">
        <f t="shared" si="30"/>
        <v>BR</v>
      </c>
      <c r="B966" s="27" t="str">
        <f t="shared" si="31"/>
        <v>7213A</v>
      </c>
      <c r="C966" s="28" t="s">
        <v>2092</v>
      </c>
      <c r="D966" s="28" t="s">
        <v>2093</v>
      </c>
      <c r="E966" s="29">
        <v>44287</v>
      </c>
      <c r="F966" s="30"/>
      <c r="G966" s="29">
        <v>44302.684872685182</v>
      </c>
      <c r="H966" s="28" t="s">
        <v>214</v>
      </c>
      <c r="I966" s="28" t="s">
        <v>300</v>
      </c>
      <c r="J966" s="28" t="s">
        <v>262</v>
      </c>
    </row>
    <row r="967" spans="1:10" x14ac:dyDescent="0.35">
      <c r="A967" s="27" t="str">
        <f t="shared" si="30"/>
        <v>DA</v>
      </c>
      <c r="B967" s="27" t="str">
        <f t="shared" si="31"/>
        <v>7211Z</v>
      </c>
      <c r="C967" s="28" t="s">
        <v>2094</v>
      </c>
      <c r="D967" s="28" t="s">
        <v>2095</v>
      </c>
      <c r="E967" s="29">
        <v>44287</v>
      </c>
      <c r="F967" s="30"/>
      <c r="G967" s="29">
        <v>44302.414386574077</v>
      </c>
      <c r="H967" s="28" t="s">
        <v>219</v>
      </c>
      <c r="I967" s="28" t="s">
        <v>219</v>
      </c>
      <c r="J967" s="28" t="s">
        <v>219</v>
      </c>
    </row>
    <row r="968" spans="1:10" x14ac:dyDescent="0.35">
      <c r="A968" s="27" t="str">
        <f t="shared" si="30"/>
        <v>BT</v>
      </c>
      <c r="B968" s="27" t="str">
        <f t="shared" si="31"/>
        <v>7210A</v>
      </c>
      <c r="C968" s="28" t="s">
        <v>2096</v>
      </c>
      <c r="D968" s="28" t="s">
        <v>2097</v>
      </c>
      <c r="E968" s="29">
        <v>44287</v>
      </c>
      <c r="F968" s="30"/>
      <c r="G968" s="29">
        <v>44300.473333333335</v>
      </c>
      <c r="H968" s="28" t="s">
        <v>214</v>
      </c>
      <c r="I968" s="28" t="s">
        <v>261</v>
      </c>
      <c r="J968" s="28" t="s">
        <v>262</v>
      </c>
    </row>
    <row r="969" spans="1:10" x14ac:dyDescent="0.35">
      <c r="A969" s="27" t="str">
        <f t="shared" si="30"/>
        <v>DA</v>
      </c>
      <c r="B969" s="27" t="str">
        <f t="shared" si="31"/>
        <v>6534D</v>
      </c>
      <c r="C969" s="28" t="s">
        <v>2098</v>
      </c>
      <c r="D969" s="28" t="s">
        <v>2099</v>
      </c>
      <c r="E969" s="29">
        <v>44287</v>
      </c>
      <c r="F969" s="30"/>
      <c r="G969" s="29">
        <v>44299.701874999999</v>
      </c>
      <c r="H969" s="28" t="s">
        <v>219</v>
      </c>
      <c r="I969" s="28" t="s">
        <v>219</v>
      </c>
      <c r="J969" s="28" t="s">
        <v>219</v>
      </c>
    </row>
    <row r="970" spans="1:10" x14ac:dyDescent="0.35">
      <c r="A970" s="27" t="str">
        <f t="shared" si="30"/>
        <v>CR</v>
      </c>
      <c r="B970" s="27" t="str">
        <f t="shared" si="31"/>
        <v>7116B</v>
      </c>
      <c r="C970" s="28" t="s">
        <v>2100</v>
      </c>
      <c r="D970" s="28" t="s">
        <v>2101</v>
      </c>
      <c r="E970" s="29">
        <v>44287</v>
      </c>
      <c r="F970" s="30"/>
      <c r="G970" s="29">
        <v>44299.436967592592</v>
      </c>
      <c r="H970" s="28" t="s">
        <v>214</v>
      </c>
      <c r="I970" s="28" t="s">
        <v>226</v>
      </c>
      <c r="J970" s="28" t="s">
        <v>216</v>
      </c>
    </row>
    <row r="971" spans="1:10" x14ac:dyDescent="0.35">
      <c r="A971" s="27" t="str">
        <f t="shared" si="30"/>
        <v>CI</v>
      </c>
      <c r="B971" s="27" t="str">
        <f t="shared" si="31"/>
        <v>7116B</v>
      </c>
      <c r="C971" s="28" t="s">
        <v>2102</v>
      </c>
      <c r="D971" s="28" t="s">
        <v>2103</v>
      </c>
      <c r="E971" s="29">
        <v>44287</v>
      </c>
      <c r="F971" s="30"/>
      <c r="G971" s="29">
        <v>44299.428067129629</v>
      </c>
      <c r="H971" s="28" t="s">
        <v>214</v>
      </c>
      <c r="I971" s="28" t="s">
        <v>226</v>
      </c>
      <c r="J971" s="28" t="s">
        <v>216</v>
      </c>
    </row>
    <row r="972" spans="1:10" x14ac:dyDescent="0.35">
      <c r="A972" s="27" t="str">
        <f t="shared" si="30"/>
        <v>CI</v>
      </c>
      <c r="B972" s="27" t="str">
        <f t="shared" si="31"/>
        <v>7117B</v>
      </c>
      <c r="C972" s="28" t="s">
        <v>2104</v>
      </c>
      <c r="D972" s="28" t="s">
        <v>2105</v>
      </c>
      <c r="E972" s="29">
        <v>44287</v>
      </c>
      <c r="F972" s="30"/>
      <c r="G972" s="29">
        <v>44298.757719907408</v>
      </c>
      <c r="H972" s="28" t="s">
        <v>214</v>
      </c>
      <c r="I972" s="28" t="s">
        <v>226</v>
      </c>
      <c r="J972" s="28" t="s">
        <v>216</v>
      </c>
    </row>
    <row r="973" spans="1:10" x14ac:dyDescent="0.35">
      <c r="A973" s="27" t="str">
        <f t="shared" si="30"/>
        <v>LL</v>
      </c>
      <c r="B973" s="27" t="str">
        <f t="shared" si="31"/>
        <v>7115B</v>
      </c>
      <c r="C973" s="28" t="s">
        <v>2106</v>
      </c>
      <c r="D973" s="28" t="s">
        <v>2107</v>
      </c>
      <c r="E973" s="29">
        <v>44287</v>
      </c>
      <c r="F973" s="30"/>
      <c r="G973" s="29">
        <v>44298.573344907411</v>
      </c>
      <c r="H973" s="28" t="s">
        <v>214</v>
      </c>
      <c r="I973" s="28" t="s">
        <v>226</v>
      </c>
      <c r="J973" s="28" t="s">
        <v>216</v>
      </c>
    </row>
    <row r="974" spans="1:10" x14ac:dyDescent="0.35">
      <c r="A974" s="27" t="str">
        <f t="shared" si="30"/>
        <v>CR</v>
      </c>
      <c r="B974" s="27" t="str">
        <f t="shared" si="31"/>
        <v>7115B</v>
      </c>
      <c r="C974" s="28" t="s">
        <v>2108</v>
      </c>
      <c r="D974" s="28" t="s">
        <v>2109</v>
      </c>
      <c r="E974" s="29">
        <v>44287</v>
      </c>
      <c r="F974" s="30"/>
      <c r="G974" s="29">
        <v>44298.572766203702</v>
      </c>
      <c r="H974" s="28" t="s">
        <v>214</v>
      </c>
      <c r="I974" s="28" t="s">
        <v>226</v>
      </c>
      <c r="J974" s="28" t="s">
        <v>216</v>
      </c>
    </row>
    <row r="975" spans="1:10" x14ac:dyDescent="0.35">
      <c r="A975" s="27" t="str">
        <f t="shared" si="30"/>
        <v>LR</v>
      </c>
      <c r="B975" s="27" t="str">
        <f t="shared" si="31"/>
        <v>7115B</v>
      </c>
      <c r="C975" s="28" t="s">
        <v>2110</v>
      </c>
      <c r="D975" s="28" t="s">
        <v>2107</v>
      </c>
      <c r="E975" s="29">
        <v>44287</v>
      </c>
      <c r="F975" s="31"/>
      <c r="G975" s="29">
        <v>44298.572766203702</v>
      </c>
      <c r="H975" s="28" t="s">
        <v>214</v>
      </c>
      <c r="I975" s="28" t="s">
        <v>226</v>
      </c>
      <c r="J975" s="28" t="s">
        <v>216</v>
      </c>
    </row>
    <row r="976" spans="1:10" x14ac:dyDescent="0.35">
      <c r="A976" s="27" t="str">
        <f t="shared" si="30"/>
        <v>CI</v>
      </c>
      <c r="B976" s="27" t="str">
        <f t="shared" si="31"/>
        <v>7115B</v>
      </c>
      <c r="C976" s="28" t="s">
        <v>2111</v>
      </c>
      <c r="D976" s="28" t="s">
        <v>2112</v>
      </c>
      <c r="E976" s="29">
        <v>44287</v>
      </c>
      <c r="F976" s="31"/>
      <c r="G976" s="29">
        <v>44298.56486111111</v>
      </c>
      <c r="H976" s="28" t="s">
        <v>214</v>
      </c>
      <c r="I976" s="28" t="s">
        <v>226</v>
      </c>
      <c r="J976" s="28" t="s">
        <v>216</v>
      </c>
    </row>
    <row r="977" spans="1:10" x14ac:dyDescent="0.35">
      <c r="A977" s="27" t="str">
        <f t="shared" si="30"/>
        <v>DA</v>
      </c>
      <c r="B977" s="27" t="str">
        <f t="shared" si="31"/>
        <v>7201Z</v>
      </c>
      <c r="C977" s="28" t="s">
        <v>2113</v>
      </c>
      <c r="D977" s="28" t="s">
        <v>1855</v>
      </c>
      <c r="E977" s="29">
        <v>44287</v>
      </c>
      <c r="F977" s="30"/>
      <c r="G977" s="29">
        <v>44298.557858796295</v>
      </c>
      <c r="H977" s="28" t="s">
        <v>219</v>
      </c>
      <c r="I977" s="28" t="s">
        <v>219</v>
      </c>
      <c r="J977" s="28" t="s">
        <v>219</v>
      </c>
    </row>
    <row r="978" spans="1:10" x14ac:dyDescent="0.35">
      <c r="A978" s="27" t="str">
        <f t="shared" si="30"/>
        <v>BT</v>
      </c>
      <c r="B978" s="27" t="str">
        <f t="shared" si="31"/>
        <v>7200A</v>
      </c>
      <c r="C978" s="28" t="s">
        <v>2114</v>
      </c>
      <c r="D978" s="28" t="s">
        <v>2115</v>
      </c>
      <c r="E978" s="29">
        <v>44287</v>
      </c>
      <c r="F978" s="30"/>
      <c r="G978" s="29">
        <v>44295.542800925927</v>
      </c>
      <c r="H978" s="28" t="s">
        <v>214</v>
      </c>
      <c r="I978" s="28" t="s">
        <v>261</v>
      </c>
      <c r="J978" s="28" t="s">
        <v>262</v>
      </c>
    </row>
    <row r="979" spans="1:10" x14ac:dyDescent="0.35">
      <c r="A979" s="27" t="str">
        <f t="shared" si="30"/>
        <v>BR</v>
      </c>
      <c r="B979" s="27" t="str">
        <f t="shared" si="31"/>
        <v>7200A</v>
      </c>
      <c r="C979" s="28" t="s">
        <v>2116</v>
      </c>
      <c r="D979" s="28" t="s">
        <v>2117</v>
      </c>
      <c r="E979" s="29">
        <v>44287</v>
      </c>
      <c r="F979" s="30"/>
      <c r="G979" s="29">
        <v>44295.542280092595</v>
      </c>
      <c r="H979" s="28" t="s">
        <v>214</v>
      </c>
      <c r="I979" s="28" t="s">
        <v>300</v>
      </c>
      <c r="J979" s="28" t="s">
        <v>262</v>
      </c>
    </row>
    <row r="980" spans="1:10" x14ac:dyDescent="0.35">
      <c r="A980" s="27" t="str">
        <f t="shared" si="30"/>
        <v>DA</v>
      </c>
      <c r="B980" s="27" t="str">
        <f t="shared" si="31"/>
        <v>6863B</v>
      </c>
      <c r="C980" s="28" t="s">
        <v>2118</v>
      </c>
      <c r="D980" s="28" t="s">
        <v>2119</v>
      </c>
      <c r="E980" s="29">
        <v>44287</v>
      </c>
      <c r="F980" s="30"/>
      <c r="G980" s="29">
        <v>44295.492743055554</v>
      </c>
      <c r="H980" s="28" t="s">
        <v>219</v>
      </c>
      <c r="I980" s="28" t="s">
        <v>219</v>
      </c>
      <c r="J980" s="28" t="s">
        <v>219</v>
      </c>
    </row>
    <row r="981" spans="1:10" x14ac:dyDescent="0.35">
      <c r="A981" s="27" t="str">
        <f t="shared" si="30"/>
        <v>DA</v>
      </c>
      <c r="B981" s="27" t="str">
        <f t="shared" si="31"/>
        <v>6534C</v>
      </c>
      <c r="C981" s="28" t="s">
        <v>2120</v>
      </c>
      <c r="D981" s="28" t="s">
        <v>2121</v>
      </c>
      <c r="E981" s="29">
        <v>44256</v>
      </c>
      <c r="F981" s="30"/>
      <c r="G981" s="29">
        <v>44294.681932870371</v>
      </c>
      <c r="H981" s="28" t="s">
        <v>219</v>
      </c>
      <c r="I981" s="28" t="s">
        <v>219</v>
      </c>
      <c r="J981" s="28" t="s">
        <v>219</v>
      </c>
    </row>
    <row r="982" spans="1:10" x14ac:dyDescent="0.35">
      <c r="A982" s="27" t="str">
        <f t="shared" si="30"/>
        <v>DA</v>
      </c>
      <c r="B982" s="27" t="str">
        <f t="shared" si="31"/>
        <v>7199A</v>
      </c>
      <c r="C982" s="28" t="s">
        <v>2122</v>
      </c>
      <c r="D982" s="28" t="s">
        <v>1942</v>
      </c>
      <c r="E982" s="29">
        <v>44287</v>
      </c>
      <c r="F982" s="30"/>
      <c r="G982" s="29">
        <v>44294.54760416667</v>
      </c>
      <c r="H982" s="28" t="s">
        <v>219</v>
      </c>
      <c r="I982" s="28" t="s">
        <v>219</v>
      </c>
      <c r="J982" s="28" t="s">
        <v>219</v>
      </c>
    </row>
    <row r="983" spans="1:10" x14ac:dyDescent="0.35">
      <c r="A983" s="27" t="str">
        <f t="shared" si="30"/>
        <v>BM</v>
      </c>
      <c r="B983" s="27" t="str">
        <f t="shared" si="31"/>
        <v>7198A</v>
      </c>
      <c r="C983" s="28" t="s">
        <v>2123</v>
      </c>
      <c r="D983" s="28" t="s">
        <v>2124</v>
      </c>
      <c r="E983" s="30"/>
      <c r="F983" s="31"/>
      <c r="G983" s="29">
        <v>44294.472384259258</v>
      </c>
      <c r="H983" s="28" t="s">
        <v>214</v>
      </c>
      <c r="I983" s="28" t="s">
        <v>261</v>
      </c>
      <c r="J983" s="28" t="s">
        <v>262</v>
      </c>
    </row>
    <row r="984" spans="1:10" x14ac:dyDescent="0.35">
      <c r="A984" s="27" t="str">
        <f t="shared" si="30"/>
        <v>BM</v>
      </c>
      <c r="B984" s="27" t="str">
        <f t="shared" si="31"/>
        <v>7197A</v>
      </c>
      <c r="C984" s="28" t="s">
        <v>2125</v>
      </c>
      <c r="D984" s="28" t="s">
        <v>2126</v>
      </c>
      <c r="E984" s="29">
        <v>44256</v>
      </c>
      <c r="F984" s="31"/>
      <c r="G984" s="29">
        <v>44294.47152777778</v>
      </c>
      <c r="H984" s="28" t="s">
        <v>214</v>
      </c>
      <c r="I984" s="28" t="s">
        <v>261</v>
      </c>
      <c r="J984" s="28" t="s">
        <v>262</v>
      </c>
    </row>
    <row r="985" spans="1:10" x14ac:dyDescent="0.35">
      <c r="A985" s="27" t="str">
        <f t="shared" si="30"/>
        <v>DR</v>
      </c>
      <c r="B985" s="27" t="str">
        <f t="shared" si="31"/>
        <v>7196A</v>
      </c>
      <c r="C985" s="28" t="s">
        <v>2127</v>
      </c>
      <c r="D985" s="28" t="s">
        <v>2128</v>
      </c>
      <c r="E985" s="29">
        <v>44256</v>
      </c>
      <c r="F985" s="30"/>
      <c r="G985" s="29">
        <v>44294.468078703707</v>
      </c>
      <c r="H985" s="28" t="s">
        <v>219</v>
      </c>
      <c r="I985" s="28" t="s">
        <v>219</v>
      </c>
      <c r="J985" s="28" t="s">
        <v>219</v>
      </c>
    </row>
    <row r="986" spans="1:10" x14ac:dyDescent="0.35">
      <c r="A986" s="27" t="str">
        <f t="shared" si="30"/>
        <v>DA</v>
      </c>
      <c r="B986" s="27" t="str">
        <f t="shared" si="31"/>
        <v>6767A</v>
      </c>
      <c r="C986" s="28" t="s">
        <v>2129</v>
      </c>
      <c r="D986" s="28" t="s">
        <v>2130</v>
      </c>
      <c r="E986" s="29">
        <v>44256</v>
      </c>
      <c r="F986" s="30"/>
      <c r="G986" s="29">
        <v>44291.66065972222</v>
      </c>
      <c r="H986" s="28" t="s">
        <v>219</v>
      </c>
      <c r="I986" s="28" t="s">
        <v>219</v>
      </c>
      <c r="J986" s="28" t="s">
        <v>219</v>
      </c>
    </row>
    <row r="987" spans="1:10" x14ac:dyDescent="0.35">
      <c r="A987" s="27" t="str">
        <f t="shared" si="30"/>
        <v>DA</v>
      </c>
      <c r="B987" s="27" t="str">
        <f t="shared" si="31"/>
        <v>7195Z</v>
      </c>
      <c r="C987" s="28" t="s">
        <v>2131</v>
      </c>
      <c r="D987" s="28" t="s">
        <v>2132</v>
      </c>
      <c r="E987" s="29">
        <v>44256</v>
      </c>
      <c r="F987" s="30"/>
      <c r="G987" s="29">
        <v>44291.654907407406</v>
      </c>
      <c r="H987" s="28" t="s">
        <v>219</v>
      </c>
      <c r="I987" s="28" t="s">
        <v>219</v>
      </c>
      <c r="J987" s="28" t="s">
        <v>219</v>
      </c>
    </row>
    <row r="988" spans="1:10" x14ac:dyDescent="0.35">
      <c r="A988" s="27" t="str">
        <f t="shared" si="30"/>
        <v>BS</v>
      </c>
      <c r="B988" s="27" t="str">
        <f t="shared" si="31"/>
        <v>5891B</v>
      </c>
      <c r="C988" s="28" t="s">
        <v>2133</v>
      </c>
      <c r="D988" s="28" t="s">
        <v>2134</v>
      </c>
      <c r="E988" s="29">
        <v>44256</v>
      </c>
      <c r="F988" s="30"/>
      <c r="G988" s="29">
        <v>44287.693159722221</v>
      </c>
      <c r="H988" s="28" t="s">
        <v>214</v>
      </c>
      <c r="I988" s="28" t="s">
        <v>2135</v>
      </c>
      <c r="J988" s="28" t="s">
        <v>262</v>
      </c>
    </row>
    <row r="989" spans="1:10" x14ac:dyDescent="0.35">
      <c r="A989" s="27" t="str">
        <f t="shared" si="30"/>
        <v>BT</v>
      </c>
      <c r="B989" s="27" t="str">
        <f t="shared" si="31"/>
        <v>7194A</v>
      </c>
      <c r="C989" s="28" t="s">
        <v>2136</v>
      </c>
      <c r="D989" s="28" t="s">
        <v>2137</v>
      </c>
      <c r="E989" s="29">
        <v>44256</v>
      </c>
      <c r="F989" s="30"/>
      <c r="G989" s="29">
        <v>44287.518854166665</v>
      </c>
      <c r="H989" s="28" t="s">
        <v>214</v>
      </c>
      <c r="I989" s="28" t="s">
        <v>261</v>
      </c>
      <c r="J989" s="28" t="s">
        <v>262</v>
      </c>
    </row>
    <row r="990" spans="1:10" x14ac:dyDescent="0.35">
      <c r="A990" s="27" t="str">
        <f t="shared" si="30"/>
        <v>DA</v>
      </c>
      <c r="B990" s="27" t="str">
        <f t="shared" si="31"/>
        <v>7191Z</v>
      </c>
      <c r="C990" s="28" t="s">
        <v>2138</v>
      </c>
      <c r="D990" s="28" t="s">
        <v>2139</v>
      </c>
      <c r="E990" s="29">
        <v>44256</v>
      </c>
      <c r="F990" s="31"/>
      <c r="G990" s="29">
        <v>44287.497141203705</v>
      </c>
      <c r="H990" s="28" t="s">
        <v>219</v>
      </c>
      <c r="I990" s="28" t="s">
        <v>219</v>
      </c>
      <c r="J990" s="28" t="s">
        <v>219</v>
      </c>
    </row>
    <row r="991" spans="1:10" x14ac:dyDescent="0.35">
      <c r="A991" s="27" t="str">
        <f t="shared" si="30"/>
        <v>BT</v>
      </c>
      <c r="B991" s="27" t="str">
        <f t="shared" si="31"/>
        <v>7192A</v>
      </c>
      <c r="C991" s="28" t="s">
        <v>2140</v>
      </c>
      <c r="D991" s="28" t="s">
        <v>2141</v>
      </c>
      <c r="E991" s="29">
        <v>44256</v>
      </c>
      <c r="F991" s="31"/>
      <c r="G991" s="29">
        <v>44287.49324074074</v>
      </c>
      <c r="H991" s="28" t="s">
        <v>214</v>
      </c>
      <c r="I991" s="28" t="s">
        <v>261</v>
      </c>
      <c r="J991" s="28" t="s">
        <v>262</v>
      </c>
    </row>
    <row r="992" spans="1:10" x14ac:dyDescent="0.35">
      <c r="A992" s="27" t="str">
        <f t="shared" si="30"/>
        <v>BT</v>
      </c>
      <c r="B992" s="27" t="str">
        <f t="shared" si="31"/>
        <v>7193A</v>
      </c>
      <c r="C992" s="28" t="s">
        <v>2142</v>
      </c>
      <c r="D992" s="28" t="s">
        <v>2143</v>
      </c>
      <c r="E992" s="29">
        <v>44256</v>
      </c>
      <c r="F992" s="31"/>
      <c r="G992" s="29">
        <v>44287.49324074074</v>
      </c>
      <c r="H992" s="28" t="s">
        <v>214</v>
      </c>
      <c r="I992" s="28" t="s">
        <v>261</v>
      </c>
      <c r="J992" s="28" t="s">
        <v>262</v>
      </c>
    </row>
    <row r="993" spans="1:10" x14ac:dyDescent="0.35">
      <c r="A993" s="27" t="str">
        <f t="shared" si="30"/>
        <v>CI</v>
      </c>
      <c r="B993" s="27" t="str">
        <f t="shared" si="31"/>
        <v>6526B</v>
      </c>
      <c r="C993" s="28" t="s">
        <v>2144</v>
      </c>
      <c r="D993" s="28" t="s">
        <v>2145</v>
      </c>
      <c r="E993" s="29">
        <v>44256</v>
      </c>
      <c r="F993" s="31"/>
      <c r="G993" s="29">
        <v>44287.476354166669</v>
      </c>
      <c r="H993" s="28" t="s">
        <v>214</v>
      </c>
      <c r="I993" s="28" t="s">
        <v>226</v>
      </c>
      <c r="J993" s="28" t="s">
        <v>216</v>
      </c>
    </row>
    <row r="994" spans="1:10" x14ac:dyDescent="0.35">
      <c r="A994" s="27" t="str">
        <f t="shared" si="30"/>
        <v>CR</v>
      </c>
      <c r="B994" s="27" t="str">
        <f t="shared" si="31"/>
        <v>6526B</v>
      </c>
      <c r="C994" s="28" t="s">
        <v>2146</v>
      </c>
      <c r="D994" s="28" t="s">
        <v>2147</v>
      </c>
      <c r="E994" s="29">
        <v>44256</v>
      </c>
      <c r="F994" s="30"/>
      <c r="G994" s="29">
        <v>44287.476354166669</v>
      </c>
      <c r="H994" s="28" t="s">
        <v>214</v>
      </c>
      <c r="I994" s="28" t="s">
        <v>226</v>
      </c>
      <c r="J994" s="28" t="s">
        <v>216</v>
      </c>
    </row>
    <row r="995" spans="1:10" x14ac:dyDescent="0.35">
      <c r="A995" s="27" t="str">
        <f t="shared" si="30"/>
        <v>LL</v>
      </c>
      <c r="B995" s="27" t="str">
        <f t="shared" si="31"/>
        <v>6526B</v>
      </c>
      <c r="C995" s="28" t="s">
        <v>2148</v>
      </c>
      <c r="D995" s="28" t="s">
        <v>2149</v>
      </c>
      <c r="E995" s="29">
        <v>44256</v>
      </c>
      <c r="F995" s="30"/>
      <c r="G995" s="29">
        <v>44287.476354166669</v>
      </c>
      <c r="H995" s="28" t="s">
        <v>214</v>
      </c>
      <c r="I995" s="28" t="s">
        <v>226</v>
      </c>
      <c r="J995" s="28" t="s">
        <v>216</v>
      </c>
    </row>
    <row r="996" spans="1:10" x14ac:dyDescent="0.35">
      <c r="A996" s="27" t="str">
        <f t="shared" si="30"/>
        <v>LR</v>
      </c>
      <c r="B996" s="27" t="str">
        <f t="shared" si="31"/>
        <v>6526B</v>
      </c>
      <c r="C996" s="28" t="s">
        <v>2150</v>
      </c>
      <c r="D996" s="28" t="s">
        <v>2149</v>
      </c>
      <c r="E996" s="29">
        <v>44256</v>
      </c>
      <c r="F996" s="30"/>
      <c r="G996" s="29">
        <v>44287.476354166669</v>
      </c>
      <c r="H996" s="28" t="s">
        <v>214</v>
      </c>
      <c r="I996" s="28" t="s">
        <v>226</v>
      </c>
      <c r="J996" s="28" t="s">
        <v>216</v>
      </c>
    </row>
    <row r="997" spans="1:10" x14ac:dyDescent="0.35">
      <c r="A997" s="27" t="str">
        <f t="shared" si="30"/>
        <v>CI</v>
      </c>
      <c r="B997" s="27" t="str">
        <f t="shared" si="31"/>
        <v>7123B</v>
      </c>
      <c r="C997" s="28" t="s">
        <v>2151</v>
      </c>
      <c r="D997" s="28" t="s">
        <v>2152</v>
      </c>
      <c r="E997" s="29">
        <v>44256</v>
      </c>
      <c r="F997" s="31"/>
      <c r="G997" s="29">
        <v>44287.452673611115</v>
      </c>
      <c r="H997" s="28" t="s">
        <v>214</v>
      </c>
      <c r="I997" s="28" t="s">
        <v>226</v>
      </c>
      <c r="J997" s="28" t="s">
        <v>216</v>
      </c>
    </row>
    <row r="998" spans="1:10" x14ac:dyDescent="0.35">
      <c r="A998" s="27" t="str">
        <f t="shared" si="30"/>
        <v>CR</v>
      </c>
      <c r="B998" s="27" t="str">
        <f t="shared" si="31"/>
        <v>7123B</v>
      </c>
      <c r="C998" s="28" t="s">
        <v>2153</v>
      </c>
      <c r="D998" s="28" t="s">
        <v>2154</v>
      </c>
      <c r="E998" s="29">
        <v>44256</v>
      </c>
      <c r="F998" s="31"/>
      <c r="G998" s="29">
        <v>44287.452673611115</v>
      </c>
      <c r="H998" s="28" t="s">
        <v>214</v>
      </c>
      <c r="I998" s="28" t="s">
        <v>226</v>
      </c>
      <c r="J998" s="28" t="s">
        <v>216</v>
      </c>
    </row>
    <row r="999" spans="1:10" x14ac:dyDescent="0.35">
      <c r="A999" s="27" t="str">
        <f t="shared" si="30"/>
        <v>LL</v>
      </c>
      <c r="B999" s="27" t="str">
        <f t="shared" si="31"/>
        <v>7123B</v>
      </c>
      <c r="C999" s="28" t="s">
        <v>2155</v>
      </c>
      <c r="D999" s="28" t="s">
        <v>2156</v>
      </c>
      <c r="E999" s="29">
        <v>44256</v>
      </c>
      <c r="F999" s="30"/>
      <c r="G999" s="29">
        <v>44287.452673611115</v>
      </c>
      <c r="H999" s="28" t="s">
        <v>214</v>
      </c>
      <c r="I999" s="28" t="s">
        <v>226</v>
      </c>
      <c r="J999" s="28" t="s">
        <v>216</v>
      </c>
    </row>
    <row r="1000" spans="1:10" x14ac:dyDescent="0.35">
      <c r="A1000" s="27" t="str">
        <f t="shared" si="30"/>
        <v>LR</v>
      </c>
      <c r="B1000" s="27" t="str">
        <f t="shared" si="31"/>
        <v>7123B</v>
      </c>
      <c r="C1000" s="28" t="s">
        <v>2157</v>
      </c>
      <c r="D1000" s="28" t="s">
        <v>2156</v>
      </c>
      <c r="E1000" s="29">
        <v>44256</v>
      </c>
      <c r="F1000" s="31"/>
      <c r="G1000" s="29">
        <v>44287.452673611115</v>
      </c>
      <c r="H1000" s="28" t="s">
        <v>214</v>
      </c>
      <c r="I1000" s="28" t="s">
        <v>226</v>
      </c>
      <c r="J1000" s="28" t="s">
        <v>216</v>
      </c>
    </row>
    <row r="1001" spans="1:10" x14ac:dyDescent="0.35">
      <c r="A1001" s="27" t="str">
        <f t="shared" si="30"/>
        <v>CR</v>
      </c>
      <c r="B1001" s="27" t="str">
        <f t="shared" si="31"/>
        <v>7121B</v>
      </c>
      <c r="C1001" s="28" t="s">
        <v>2158</v>
      </c>
      <c r="D1001" s="28" t="s">
        <v>2159</v>
      </c>
      <c r="E1001" s="29">
        <v>44256</v>
      </c>
      <c r="F1001" s="31"/>
      <c r="G1001" s="29">
        <v>44287.425462962965</v>
      </c>
      <c r="H1001" s="28" t="s">
        <v>214</v>
      </c>
      <c r="I1001" s="28" t="s">
        <v>226</v>
      </c>
      <c r="J1001" s="28" t="s">
        <v>216</v>
      </c>
    </row>
    <row r="1002" spans="1:10" x14ac:dyDescent="0.35">
      <c r="A1002" s="27" t="str">
        <f t="shared" si="30"/>
        <v>LL</v>
      </c>
      <c r="B1002" s="27" t="str">
        <f t="shared" si="31"/>
        <v>7121B</v>
      </c>
      <c r="C1002" s="28" t="s">
        <v>2160</v>
      </c>
      <c r="D1002" s="28" t="s">
        <v>2161</v>
      </c>
      <c r="E1002" s="29">
        <v>44256</v>
      </c>
      <c r="F1002" s="31"/>
      <c r="G1002" s="29">
        <v>44287.425462962965</v>
      </c>
      <c r="H1002" s="28" t="s">
        <v>214</v>
      </c>
      <c r="I1002" s="28" t="s">
        <v>226</v>
      </c>
      <c r="J1002" s="28" t="s">
        <v>216</v>
      </c>
    </row>
    <row r="1003" spans="1:10" x14ac:dyDescent="0.35">
      <c r="A1003" s="27" t="str">
        <f t="shared" si="30"/>
        <v>LR</v>
      </c>
      <c r="B1003" s="27" t="str">
        <f t="shared" si="31"/>
        <v>7121B</v>
      </c>
      <c r="C1003" s="28" t="s">
        <v>2162</v>
      </c>
      <c r="D1003" s="28" t="s">
        <v>2161</v>
      </c>
      <c r="E1003" s="29">
        <v>44256</v>
      </c>
      <c r="F1003" s="30"/>
      <c r="G1003" s="29">
        <v>44287.425462962965</v>
      </c>
      <c r="H1003" s="28" t="s">
        <v>214</v>
      </c>
      <c r="I1003" s="28" t="s">
        <v>226</v>
      </c>
      <c r="J1003" s="28" t="s">
        <v>216</v>
      </c>
    </row>
    <row r="1004" spans="1:10" x14ac:dyDescent="0.35">
      <c r="A1004" s="27" t="str">
        <f t="shared" si="30"/>
        <v>CI</v>
      </c>
      <c r="B1004" s="27" t="str">
        <f t="shared" si="31"/>
        <v>7121B</v>
      </c>
      <c r="C1004" s="28" t="s">
        <v>2163</v>
      </c>
      <c r="D1004" s="28" t="s">
        <v>2164</v>
      </c>
      <c r="E1004" s="29">
        <v>44256</v>
      </c>
      <c r="F1004" s="30"/>
      <c r="G1004" s="29">
        <v>44285.737175925926</v>
      </c>
      <c r="H1004" s="28" t="s">
        <v>214</v>
      </c>
      <c r="I1004" s="28" t="s">
        <v>226</v>
      </c>
      <c r="J1004" s="28" t="s">
        <v>216</v>
      </c>
    </row>
    <row r="1005" spans="1:10" x14ac:dyDescent="0.35">
      <c r="A1005" s="27" t="str">
        <f t="shared" si="30"/>
        <v>DA</v>
      </c>
      <c r="B1005" s="27" t="str">
        <f t="shared" si="31"/>
        <v>7190Z</v>
      </c>
      <c r="C1005" s="28" t="s">
        <v>2165</v>
      </c>
      <c r="D1005" s="28" t="s">
        <v>2166</v>
      </c>
      <c r="E1005" s="29">
        <v>44256</v>
      </c>
      <c r="F1005" s="30"/>
      <c r="G1005" s="29">
        <v>44284.629224537035</v>
      </c>
      <c r="H1005" s="28" t="s">
        <v>383</v>
      </c>
      <c r="I1005" s="28" t="s">
        <v>2167</v>
      </c>
      <c r="J1005" s="28" t="s">
        <v>216</v>
      </c>
    </row>
    <row r="1006" spans="1:10" x14ac:dyDescent="0.35">
      <c r="A1006" s="27" t="str">
        <f t="shared" si="30"/>
        <v>DA</v>
      </c>
      <c r="B1006" s="27" t="str">
        <f t="shared" si="31"/>
        <v>7094A</v>
      </c>
      <c r="C1006" s="28" t="s">
        <v>2168</v>
      </c>
      <c r="D1006" s="28" t="s">
        <v>2169</v>
      </c>
      <c r="E1006" s="29">
        <v>44256</v>
      </c>
      <c r="F1006" s="30"/>
      <c r="G1006" s="29">
        <v>44284.556967592594</v>
      </c>
      <c r="H1006" s="28" t="s">
        <v>219</v>
      </c>
      <c r="I1006" s="28" t="s">
        <v>219</v>
      </c>
      <c r="J1006" s="28" t="s">
        <v>219</v>
      </c>
    </row>
    <row r="1007" spans="1:10" x14ac:dyDescent="0.35">
      <c r="A1007" s="27" t="str">
        <f t="shared" si="30"/>
        <v>AW</v>
      </c>
      <c r="B1007" s="27" t="str">
        <f t="shared" si="31"/>
        <v>5057A</v>
      </c>
      <c r="C1007" s="28" t="s">
        <v>2170</v>
      </c>
      <c r="D1007" s="28" t="s">
        <v>2171</v>
      </c>
      <c r="E1007" s="29">
        <v>44256</v>
      </c>
      <c r="F1007" s="30"/>
      <c r="G1007" s="29">
        <v>44284.415810185186</v>
      </c>
      <c r="H1007" s="28" t="s">
        <v>394</v>
      </c>
      <c r="I1007" s="28" t="s">
        <v>2172</v>
      </c>
      <c r="J1007" s="28" t="s">
        <v>262</v>
      </c>
    </row>
    <row r="1008" spans="1:10" x14ac:dyDescent="0.35">
      <c r="A1008" s="27" t="str">
        <f t="shared" si="30"/>
        <v>LL</v>
      </c>
      <c r="B1008" s="27" t="str">
        <f t="shared" si="31"/>
        <v>6851L</v>
      </c>
      <c r="C1008" s="28" t="s">
        <v>2173</v>
      </c>
      <c r="D1008" s="28" t="s">
        <v>2174</v>
      </c>
      <c r="E1008" s="29">
        <v>44256</v>
      </c>
      <c r="F1008" s="30"/>
      <c r="G1008" s="29">
        <v>44281.510034722225</v>
      </c>
      <c r="H1008" s="28" t="s">
        <v>214</v>
      </c>
      <c r="I1008" s="28" t="s">
        <v>226</v>
      </c>
      <c r="J1008" s="28" t="s">
        <v>216</v>
      </c>
    </row>
    <row r="1009" spans="1:10" x14ac:dyDescent="0.35">
      <c r="A1009" s="27" t="str">
        <f t="shared" si="30"/>
        <v>LR</v>
      </c>
      <c r="B1009" s="27" t="str">
        <f t="shared" si="31"/>
        <v>6851L</v>
      </c>
      <c r="C1009" s="28" t="s">
        <v>2175</v>
      </c>
      <c r="D1009" s="28" t="s">
        <v>2176</v>
      </c>
      <c r="E1009" s="29">
        <v>44256</v>
      </c>
      <c r="F1009" s="30"/>
      <c r="G1009" s="29">
        <v>44281.509189814817</v>
      </c>
      <c r="H1009" s="28" t="s">
        <v>214</v>
      </c>
      <c r="I1009" s="28" t="s">
        <v>226</v>
      </c>
      <c r="J1009" s="28" t="s">
        <v>216</v>
      </c>
    </row>
    <row r="1010" spans="1:10" x14ac:dyDescent="0.35">
      <c r="A1010" s="27" t="str">
        <f t="shared" si="30"/>
        <v>RW</v>
      </c>
      <c r="B1010" s="27" t="str">
        <f t="shared" si="31"/>
        <v>8508A</v>
      </c>
      <c r="C1010" s="28" t="s">
        <v>2177</v>
      </c>
      <c r="D1010" s="28" t="s">
        <v>2178</v>
      </c>
      <c r="E1010" s="29">
        <v>44256</v>
      </c>
      <c r="F1010" s="30"/>
      <c r="G1010" s="29">
        <v>44280.65215277778</v>
      </c>
      <c r="H1010" s="28" t="s">
        <v>219</v>
      </c>
      <c r="I1010" s="28" t="s">
        <v>219</v>
      </c>
      <c r="J1010" s="28" t="s">
        <v>219</v>
      </c>
    </row>
    <row r="1011" spans="1:10" x14ac:dyDescent="0.35">
      <c r="A1011" s="27" t="str">
        <f t="shared" si="30"/>
        <v>DA</v>
      </c>
      <c r="B1011" s="27" t="str">
        <f t="shared" si="31"/>
        <v>6529A</v>
      </c>
      <c r="C1011" s="28" t="s">
        <v>2179</v>
      </c>
      <c r="D1011" s="28" t="s">
        <v>2180</v>
      </c>
      <c r="E1011" s="29">
        <v>44256</v>
      </c>
      <c r="F1011" s="30"/>
      <c r="G1011" s="29">
        <v>44280.635474537034</v>
      </c>
      <c r="H1011" s="28" t="s">
        <v>219</v>
      </c>
      <c r="I1011" s="28" t="s">
        <v>219</v>
      </c>
      <c r="J1011" s="28" t="s">
        <v>219</v>
      </c>
    </row>
    <row r="1012" spans="1:10" x14ac:dyDescent="0.35">
      <c r="A1012" s="27" t="str">
        <f t="shared" si="30"/>
        <v>BR</v>
      </c>
      <c r="B1012" s="27" t="str">
        <f t="shared" si="31"/>
        <v>6759A</v>
      </c>
      <c r="C1012" s="28" t="s">
        <v>2181</v>
      </c>
      <c r="D1012" s="28" t="s">
        <v>2182</v>
      </c>
      <c r="E1012" s="29">
        <v>44256</v>
      </c>
      <c r="F1012" s="30"/>
      <c r="G1012" s="29">
        <v>44280.370787037034</v>
      </c>
      <c r="H1012" s="28" t="s">
        <v>214</v>
      </c>
      <c r="I1012" s="28" t="s">
        <v>300</v>
      </c>
      <c r="J1012" s="28" t="s">
        <v>262</v>
      </c>
    </row>
    <row r="1013" spans="1:10" x14ac:dyDescent="0.35">
      <c r="A1013" s="27" t="str">
        <f t="shared" si="30"/>
        <v>DA</v>
      </c>
      <c r="B1013" s="27" t="str">
        <f t="shared" si="31"/>
        <v>7187Z</v>
      </c>
      <c r="C1013" s="28" t="s">
        <v>2183</v>
      </c>
      <c r="D1013" s="28" t="s">
        <v>2184</v>
      </c>
      <c r="E1013" s="29">
        <v>44256</v>
      </c>
      <c r="F1013" s="30"/>
      <c r="G1013" s="29">
        <v>44277.750231481485</v>
      </c>
      <c r="H1013" s="28" t="s">
        <v>219</v>
      </c>
      <c r="I1013" s="28" t="s">
        <v>219</v>
      </c>
      <c r="J1013" s="28" t="s">
        <v>219</v>
      </c>
    </row>
    <row r="1014" spans="1:10" x14ac:dyDescent="0.35">
      <c r="A1014" s="27" t="str">
        <f t="shared" si="30"/>
        <v>CI</v>
      </c>
      <c r="B1014" s="27" t="str">
        <f t="shared" si="31"/>
        <v>7189A</v>
      </c>
      <c r="C1014" s="28" t="s">
        <v>2185</v>
      </c>
      <c r="D1014" s="28" t="s">
        <v>2186</v>
      </c>
      <c r="E1014" s="29">
        <v>44256</v>
      </c>
      <c r="F1014" s="30"/>
      <c r="G1014" s="29">
        <v>44277.742280092592</v>
      </c>
      <c r="H1014" s="28" t="s">
        <v>214</v>
      </c>
      <c r="I1014" s="28" t="s">
        <v>226</v>
      </c>
      <c r="J1014" s="28" t="s">
        <v>216</v>
      </c>
    </row>
    <row r="1015" spans="1:10" x14ac:dyDescent="0.35">
      <c r="A1015" s="27" t="str">
        <f t="shared" si="30"/>
        <v>CI</v>
      </c>
      <c r="B1015" s="27" t="str">
        <f t="shared" si="31"/>
        <v>7122B</v>
      </c>
      <c r="C1015" s="28" t="s">
        <v>2187</v>
      </c>
      <c r="D1015" s="28" t="s">
        <v>2188</v>
      </c>
      <c r="E1015" s="29">
        <v>44256</v>
      </c>
      <c r="F1015" s="30"/>
      <c r="G1015" s="29">
        <v>44277.709317129629</v>
      </c>
      <c r="H1015" s="28" t="s">
        <v>214</v>
      </c>
      <c r="I1015" s="28" t="s">
        <v>226</v>
      </c>
      <c r="J1015" s="28" t="s">
        <v>216</v>
      </c>
    </row>
    <row r="1016" spans="1:10" x14ac:dyDescent="0.35">
      <c r="A1016" s="27" t="str">
        <f t="shared" si="30"/>
        <v>LL</v>
      </c>
      <c r="B1016" s="27" t="str">
        <f t="shared" si="31"/>
        <v>7122B</v>
      </c>
      <c r="C1016" s="28" t="s">
        <v>2189</v>
      </c>
      <c r="D1016" s="28" t="s">
        <v>2190</v>
      </c>
      <c r="E1016" s="29">
        <v>44256</v>
      </c>
      <c r="F1016" s="30"/>
      <c r="G1016" s="29">
        <v>44277.709317129629</v>
      </c>
      <c r="H1016" s="28" t="s">
        <v>214</v>
      </c>
      <c r="I1016" s="28" t="s">
        <v>226</v>
      </c>
      <c r="J1016" s="28" t="s">
        <v>216</v>
      </c>
    </row>
    <row r="1017" spans="1:10" x14ac:dyDescent="0.35">
      <c r="A1017" s="27" t="str">
        <f t="shared" si="30"/>
        <v>LR</v>
      </c>
      <c r="B1017" s="27" t="str">
        <f t="shared" si="31"/>
        <v>7122B</v>
      </c>
      <c r="C1017" s="28" t="s">
        <v>2191</v>
      </c>
      <c r="D1017" s="28" t="s">
        <v>2190</v>
      </c>
      <c r="E1017" s="29">
        <v>44256</v>
      </c>
      <c r="F1017" s="30"/>
      <c r="G1017" s="29">
        <v>44277.709317129629</v>
      </c>
      <c r="H1017" s="28" t="s">
        <v>214</v>
      </c>
      <c r="I1017" s="28" t="s">
        <v>226</v>
      </c>
      <c r="J1017" s="28" t="s">
        <v>216</v>
      </c>
    </row>
    <row r="1018" spans="1:10" x14ac:dyDescent="0.35">
      <c r="A1018" s="27" t="str">
        <f t="shared" si="30"/>
        <v>CI</v>
      </c>
      <c r="B1018" s="27" t="str">
        <f t="shared" si="31"/>
        <v>7119B</v>
      </c>
      <c r="C1018" s="28" t="s">
        <v>2192</v>
      </c>
      <c r="D1018" s="28" t="s">
        <v>2193</v>
      </c>
      <c r="E1018" s="29">
        <v>44256</v>
      </c>
      <c r="F1018" s="30"/>
      <c r="G1018" s="29">
        <v>44277.698807870373</v>
      </c>
      <c r="H1018" s="28" t="s">
        <v>214</v>
      </c>
      <c r="I1018" s="28" t="s">
        <v>226</v>
      </c>
      <c r="J1018" s="28" t="s">
        <v>216</v>
      </c>
    </row>
    <row r="1019" spans="1:10" x14ac:dyDescent="0.35">
      <c r="A1019" s="27" t="str">
        <f t="shared" si="30"/>
        <v>LL</v>
      </c>
      <c r="B1019" s="27" t="str">
        <f t="shared" si="31"/>
        <v>7119B</v>
      </c>
      <c r="C1019" s="28" t="s">
        <v>2194</v>
      </c>
      <c r="D1019" s="28" t="s">
        <v>2195</v>
      </c>
      <c r="E1019" s="29">
        <v>44256</v>
      </c>
      <c r="F1019" s="30"/>
      <c r="G1019" s="29">
        <v>44277.698807870373</v>
      </c>
      <c r="H1019" s="28" t="s">
        <v>214</v>
      </c>
      <c r="I1019" s="28" t="s">
        <v>226</v>
      </c>
      <c r="J1019" s="28" t="s">
        <v>216</v>
      </c>
    </row>
    <row r="1020" spans="1:10" x14ac:dyDescent="0.35">
      <c r="A1020" s="27" t="str">
        <f t="shared" si="30"/>
        <v>LR</v>
      </c>
      <c r="B1020" s="27" t="str">
        <f t="shared" si="31"/>
        <v>7119B</v>
      </c>
      <c r="C1020" s="28" t="s">
        <v>2196</v>
      </c>
      <c r="D1020" s="28" t="s">
        <v>2197</v>
      </c>
      <c r="E1020" s="29">
        <v>44256</v>
      </c>
      <c r="F1020" s="30"/>
      <c r="G1020" s="29">
        <v>44277.698807870373</v>
      </c>
      <c r="H1020" s="28" t="s">
        <v>214</v>
      </c>
      <c r="I1020" s="28" t="s">
        <v>226</v>
      </c>
      <c r="J1020" s="28" t="s">
        <v>216</v>
      </c>
    </row>
    <row r="1021" spans="1:10" x14ac:dyDescent="0.35">
      <c r="A1021" s="27" t="str">
        <f t="shared" si="30"/>
        <v>DA</v>
      </c>
      <c r="B1021" s="27" t="str">
        <f t="shared" si="31"/>
        <v>7186Z</v>
      </c>
      <c r="C1021" s="28" t="s">
        <v>2198</v>
      </c>
      <c r="D1021" s="28" t="s">
        <v>2199</v>
      </c>
      <c r="E1021" s="29">
        <v>44256</v>
      </c>
      <c r="F1021" s="31"/>
      <c r="G1021" s="29">
        <v>44272.467731481483</v>
      </c>
      <c r="H1021" s="28" t="s">
        <v>219</v>
      </c>
      <c r="I1021" s="28" t="s">
        <v>219</v>
      </c>
      <c r="J1021" s="28" t="s">
        <v>219</v>
      </c>
    </row>
    <row r="1022" spans="1:10" x14ac:dyDescent="0.35">
      <c r="A1022" s="27" t="str">
        <f t="shared" si="30"/>
        <v>DA</v>
      </c>
      <c r="B1022" s="27" t="str">
        <f t="shared" si="31"/>
        <v>7184Z</v>
      </c>
      <c r="C1022" s="28" t="s">
        <v>2200</v>
      </c>
      <c r="D1022" s="28" t="s">
        <v>2201</v>
      </c>
      <c r="E1022" s="29">
        <v>44256</v>
      </c>
      <c r="F1022" s="31"/>
      <c r="G1022" s="29">
        <v>44272.466111111113</v>
      </c>
      <c r="H1022" s="28" t="s">
        <v>219</v>
      </c>
      <c r="I1022" s="28" t="s">
        <v>219</v>
      </c>
      <c r="J1022" s="28" t="s">
        <v>219</v>
      </c>
    </row>
    <row r="1023" spans="1:10" x14ac:dyDescent="0.35">
      <c r="A1023" s="27" t="str">
        <f t="shared" si="30"/>
        <v>MV</v>
      </c>
      <c r="B1023" s="27" t="str">
        <f t="shared" si="31"/>
        <v>7183A</v>
      </c>
      <c r="C1023" s="28" t="s">
        <v>2202</v>
      </c>
      <c r="D1023" s="28" t="s">
        <v>2203</v>
      </c>
      <c r="E1023" s="29">
        <v>44256</v>
      </c>
      <c r="F1023" s="31"/>
      <c r="G1023" s="29">
        <v>44271.734803240739</v>
      </c>
      <c r="H1023" s="28" t="s">
        <v>214</v>
      </c>
      <c r="I1023" s="28" t="s">
        <v>300</v>
      </c>
      <c r="J1023" s="28" t="s">
        <v>262</v>
      </c>
    </row>
    <row r="1024" spans="1:10" x14ac:dyDescent="0.35">
      <c r="A1024" s="27" t="str">
        <f t="shared" si="30"/>
        <v>MV</v>
      </c>
      <c r="B1024" s="27" t="str">
        <f t="shared" si="31"/>
        <v>7183B</v>
      </c>
      <c r="C1024" s="28" t="s">
        <v>2204</v>
      </c>
      <c r="D1024" s="28" t="s">
        <v>2205</v>
      </c>
      <c r="E1024" s="29">
        <v>44256</v>
      </c>
      <c r="F1024" s="30"/>
      <c r="G1024" s="29">
        <v>44271.734803240739</v>
      </c>
      <c r="H1024" s="28" t="s">
        <v>214</v>
      </c>
      <c r="I1024" s="28" t="s">
        <v>300</v>
      </c>
      <c r="J1024" s="28" t="s">
        <v>262</v>
      </c>
    </row>
    <row r="1025" spans="1:10" x14ac:dyDescent="0.35">
      <c r="A1025" s="27" t="str">
        <f t="shared" si="30"/>
        <v>MV</v>
      </c>
      <c r="B1025" s="27" t="str">
        <f t="shared" si="31"/>
        <v>7183C</v>
      </c>
      <c r="C1025" s="28" t="s">
        <v>2206</v>
      </c>
      <c r="D1025" s="28" t="s">
        <v>2207</v>
      </c>
      <c r="E1025" s="29">
        <v>44256</v>
      </c>
      <c r="F1025" s="30"/>
      <c r="G1025" s="29">
        <v>44271.734803240739</v>
      </c>
      <c r="H1025" s="28" t="s">
        <v>214</v>
      </c>
      <c r="I1025" s="28" t="s">
        <v>300</v>
      </c>
      <c r="J1025" s="28" t="s">
        <v>262</v>
      </c>
    </row>
    <row r="1026" spans="1:10" x14ac:dyDescent="0.35">
      <c r="A1026" s="27" t="str">
        <f t="shared" ref="A1026:A1089" si="32">LEFT(C1026,2)</f>
        <v>MV</v>
      </c>
      <c r="B1026" s="27" t="str">
        <f t="shared" ref="B1026:B1089" si="33">MID(C1026,3,5)</f>
        <v>7183D</v>
      </c>
      <c r="C1026" s="28" t="s">
        <v>2208</v>
      </c>
      <c r="D1026" s="28" t="s">
        <v>2209</v>
      </c>
      <c r="E1026" s="29">
        <v>44256</v>
      </c>
      <c r="F1026" s="30"/>
      <c r="G1026" s="29">
        <v>44271.734803240739</v>
      </c>
      <c r="H1026" s="28" t="s">
        <v>214</v>
      </c>
      <c r="I1026" s="28" t="s">
        <v>300</v>
      </c>
      <c r="J1026" s="28" t="s">
        <v>262</v>
      </c>
    </row>
    <row r="1027" spans="1:10" x14ac:dyDescent="0.35">
      <c r="A1027" s="27" t="str">
        <f t="shared" si="32"/>
        <v>MV</v>
      </c>
      <c r="B1027" s="27" t="str">
        <f t="shared" si="33"/>
        <v>7183E</v>
      </c>
      <c r="C1027" s="28" t="s">
        <v>2210</v>
      </c>
      <c r="D1027" s="28" t="s">
        <v>2211</v>
      </c>
      <c r="E1027" s="29">
        <v>44256</v>
      </c>
      <c r="F1027" s="30"/>
      <c r="G1027" s="29">
        <v>44271.734803240739</v>
      </c>
      <c r="H1027" s="28" t="s">
        <v>214</v>
      </c>
      <c r="I1027" s="28" t="s">
        <v>300</v>
      </c>
      <c r="J1027" s="28" t="s">
        <v>262</v>
      </c>
    </row>
    <row r="1028" spans="1:10" x14ac:dyDescent="0.35">
      <c r="A1028" s="27" t="str">
        <f t="shared" si="32"/>
        <v>MV</v>
      </c>
      <c r="B1028" s="27" t="str">
        <f t="shared" si="33"/>
        <v>7182A</v>
      </c>
      <c r="C1028" s="28" t="s">
        <v>2212</v>
      </c>
      <c r="D1028" s="28" t="s">
        <v>2213</v>
      </c>
      <c r="E1028" s="29">
        <v>44256</v>
      </c>
      <c r="F1028" s="30"/>
      <c r="G1028" s="29">
        <v>44271.704583333332</v>
      </c>
      <c r="H1028" s="28" t="s">
        <v>214</v>
      </c>
      <c r="I1028" s="28" t="s">
        <v>300</v>
      </c>
      <c r="J1028" s="28" t="s">
        <v>262</v>
      </c>
    </row>
    <row r="1029" spans="1:10" x14ac:dyDescent="0.35">
      <c r="A1029" s="27" t="str">
        <f t="shared" si="32"/>
        <v>MV</v>
      </c>
      <c r="B1029" s="27" t="str">
        <f t="shared" si="33"/>
        <v>7182B</v>
      </c>
      <c r="C1029" s="28" t="s">
        <v>2214</v>
      </c>
      <c r="D1029" s="28" t="s">
        <v>2215</v>
      </c>
      <c r="E1029" s="29">
        <v>44256</v>
      </c>
      <c r="F1029" s="30"/>
      <c r="G1029" s="29">
        <v>44271.704583333332</v>
      </c>
      <c r="H1029" s="28" t="s">
        <v>214</v>
      </c>
      <c r="I1029" s="28" t="s">
        <v>300</v>
      </c>
      <c r="J1029" s="28" t="s">
        <v>262</v>
      </c>
    </row>
    <row r="1030" spans="1:10" x14ac:dyDescent="0.35">
      <c r="A1030" s="27" t="str">
        <f t="shared" si="32"/>
        <v>MV</v>
      </c>
      <c r="B1030" s="27" t="str">
        <f t="shared" si="33"/>
        <v>7182C</v>
      </c>
      <c r="C1030" s="28" t="s">
        <v>2216</v>
      </c>
      <c r="D1030" s="28" t="s">
        <v>2217</v>
      </c>
      <c r="E1030" s="29">
        <v>44256</v>
      </c>
      <c r="F1030" s="30"/>
      <c r="G1030" s="29">
        <v>44271.704583333332</v>
      </c>
      <c r="H1030" s="28" t="s">
        <v>214</v>
      </c>
      <c r="I1030" s="28" t="s">
        <v>300</v>
      </c>
      <c r="J1030" s="28" t="s">
        <v>262</v>
      </c>
    </row>
    <row r="1031" spans="1:10" x14ac:dyDescent="0.35">
      <c r="A1031" s="27" t="str">
        <f t="shared" si="32"/>
        <v>MV</v>
      </c>
      <c r="B1031" s="27" t="str">
        <f t="shared" si="33"/>
        <v>7182D</v>
      </c>
      <c r="C1031" s="28" t="s">
        <v>2218</v>
      </c>
      <c r="D1031" s="28" t="s">
        <v>2219</v>
      </c>
      <c r="E1031" s="29">
        <v>44256</v>
      </c>
      <c r="F1031" s="30"/>
      <c r="G1031" s="29">
        <v>44271.704583333332</v>
      </c>
      <c r="H1031" s="28" t="s">
        <v>214</v>
      </c>
      <c r="I1031" s="28" t="s">
        <v>300</v>
      </c>
      <c r="J1031" s="28" t="s">
        <v>262</v>
      </c>
    </row>
    <row r="1032" spans="1:10" x14ac:dyDescent="0.35">
      <c r="A1032" s="27" t="str">
        <f t="shared" si="32"/>
        <v>MV</v>
      </c>
      <c r="B1032" s="27" t="str">
        <f t="shared" si="33"/>
        <v>7182E</v>
      </c>
      <c r="C1032" s="28" t="s">
        <v>2220</v>
      </c>
      <c r="D1032" s="28" t="s">
        <v>2221</v>
      </c>
      <c r="E1032" s="29">
        <v>44256</v>
      </c>
      <c r="F1032" s="30"/>
      <c r="G1032" s="29">
        <v>44271.704583333332</v>
      </c>
      <c r="H1032" s="28" t="s">
        <v>214</v>
      </c>
      <c r="I1032" s="28" t="s">
        <v>300</v>
      </c>
      <c r="J1032" s="28" t="s">
        <v>262</v>
      </c>
    </row>
    <row r="1033" spans="1:10" x14ac:dyDescent="0.35">
      <c r="A1033" s="27" t="str">
        <f t="shared" si="32"/>
        <v>DA</v>
      </c>
      <c r="B1033" s="27" t="str">
        <f t="shared" si="33"/>
        <v>7180Z</v>
      </c>
      <c r="C1033" s="28" t="s">
        <v>2222</v>
      </c>
      <c r="D1033" s="28" t="s">
        <v>2223</v>
      </c>
      <c r="E1033" s="29">
        <v>44256</v>
      </c>
      <c r="F1033" s="30"/>
      <c r="G1033" s="29">
        <v>44271.651817129627</v>
      </c>
      <c r="H1033" s="28" t="s">
        <v>219</v>
      </c>
      <c r="I1033" s="28" t="s">
        <v>219</v>
      </c>
      <c r="J1033" s="28" t="s">
        <v>219</v>
      </c>
    </row>
    <row r="1034" spans="1:10" x14ac:dyDescent="0.35">
      <c r="A1034" s="27" t="str">
        <f t="shared" si="32"/>
        <v>MV</v>
      </c>
      <c r="B1034" s="27" t="str">
        <f t="shared" si="33"/>
        <v>7181A</v>
      </c>
      <c r="C1034" s="28" t="s">
        <v>2224</v>
      </c>
      <c r="D1034" s="28" t="s">
        <v>2225</v>
      </c>
      <c r="E1034" s="29">
        <v>44256</v>
      </c>
      <c r="F1034" s="30"/>
      <c r="G1034" s="29">
        <v>44271.629837962966</v>
      </c>
      <c r="H1034" s="28" t="s">
        <v>214</v>
      </c>
      <c r="I1034" s="28" t="s">
        <v>300</v>
      </c>
      <c r="J1034" s="28" t="s">
        <v>262</v>
      </c>
    </row>
    <row r="1035" spans="1:10" x14ac:dyDescent="0.35">
      <c r="A1035" s="27" t="str">
        <f t="shared" si="32"/>
        <v>MV</v>
      </c>
      <c r="B1035" s="27" t="str">
        <f t="shared" si="33"/>
        <v>7181B</v>
      </c>
      <c r="C1035" s="28" t="s">
        <v>2226</v>
      </c>
      <c r="D1035" s="28" t="s">
        <v>2227</v>
      </c>
      <c r="E1035" s="29">
        <v>44256</v>
      </c>
      <c r="F1035" s="30"/>
      <c r="G1035" s="29">
        <v>44271.629837962966</v>
      </c>
      <c r="H1035" s="28" t="s">
        <v>214</v>
      </c>
      <c r="I1035" s="28" t="s">
        <v>300</v>
      </c>
      <c r="J1035" s="28" t="s">
        <v>262</v>
      </c>
    </row>
    <row r="1036" spans="1:10" x14ac:dyDescent="0.35">
      <c r="A1036" s="27" t="str">
        <f t="shared" si="32"/>
        <v>MV</v>
      </c>
      <c r="B1036" s="27" t="str">
        <f t="shared" si="33"/>
        <v>7181C</v>
      </c>
      <c r="C1036" s="28" t="s">
        <v>2228</v>
      </c>
      <c r="D1036" s="28" t="s">
        <v>2229</v>
      </c>
      <c r="E1036" s="29">
        <v>44256</v>
      </c>
      <c r="F1036" s="30"/>
      <c r="G1036" s="29">
        <v>44271.629837962966</v>
      </c>
      <c r="H1036" s="28" t="s">
        <v>214</v>
      </c>
      <c r="I1036" s="28" t="s">
        <v>300</v>
      </c>
      <c r="J1036" s="28" t="s">
        <v>262</v>
      </c>
    </row>
    <row r="1037" spans="1:10" x14ac:dyDescent="0.35">
      <c r="A1037" s="27" t="str">
        <f t="shared" si="32"/>
        <v>MV</v>
      </c>
      <c r="B1037" s="27" t="str">
        <f t="shared" si="33"/>
        <v>7181D</v>
      </c>
      <c r="C1037" s="28" t="s">
        <v>2230</v>
      </c>
      <c r="D1037" s="28" t="s">
        <v>2231</v>
      </c>
      <c r="E1037" s="29">
        <v>44256</v>
      </c>
      <c r="F1037" s="30"/>
      <c r="G1037" s="29">
        <v>44271.629837962966</v>
      </c>
      <c r="H1037" s="28" t="s">
        <v>214</v>
      </c>
      <c r="I1037" s="28" t="s">
        <v>300</v>
      </c>
      <c r="J1037" s="28" t="s">
        <v>262</v>
      </c>
    </row>
    <row r="1038" spans="1:10" x14ac:dyDescent="0.35">
      <c r="A1038" s="27" t="str">
        <f t="shared" si="32"/>
        <v>MV</v>
      </c>
      <c r="B1038" s="27" t="str">
        <f t="shared" si="33"/>
        <v>7181E</v>
      </c>
      <c r="C1038" s="28" t="s">
        <v>2232</v>
      </c>
      <c r="D1038" s="28" t="s">
        <v>2233</v>
      </c>
      <c r="E1038" s="29">
        <v>44256</v>
      </c>
      <c r="F1038" s="30"/>
      <c r="G1038" s="29">
        <v>44271.629837962966</v>
      </c>
      <c r="H1038" s="28" t="s">
        <v>214</v>
      </c>
      <c r="I1038" s="28" t="s">
        <v>300</v>
      </c>
      <c r="J1038" s="28" t="s">
        <v>262</v>
      </c>
    </row>
    <row r="1039" spans="1:10" x14ac:dyDescent="0.35">
      <c r="A1039" s="27" t="str">
        <f t="shared" si="32"/>
        <v>DA</v>
      </c>
      <c r="B1039" s="27" t="str">
        <f t="shared" si="33"/>
        <v>6538B</v>
      </c>
      <c r="C1039" s="28" t="s">
        <v>2234</v>
      </c>
      <c r="D1039" s="28" t="s">
        <v>2235</v>
      </c>
      <c r="E1039" s="29">
        <v>44256</v>
      </c>
      <c r="F1039" s="30"/>
      <c r="G1039" s="29">
        <v>44270.440729166665</v>
      </c>
      <c r="H1039" s="28" t="s">
        <v>219</v>
      </c>
      <c r="I1039" s="28" t="s">
        <v>219</v>
      </c>
      <c r="J1039" s="28" t="s">
        <v>219</v>
      </c>
    </row>
    <row r="1040" spans="1:10" x14ac:dyDescent="0.35">
      <c r="A1040" s="27" t="str">
        <f t="shared" si="32"/>
        <v>CI</v>
      </c>
      <c r="B1040" s="27" t="str">
        <f t="shared" si="33"/>
        <v>7178A</v>
      </c>
      <c r="C1040" s="28" t="s">
        <v>2236</v>
      </c>
      <c r="D1040" s="28" t="s">
        <v>2237</v>
      </c>
      <c r="E1040" s="29">
        <v>44256</v>
      </c>
      <c r="F1040" s="31"/>
      <c r="G1040" s="29">
        <v>44267.809074074074</v>
      </c>
      <c r="H1040" s="28" t="s">
        <v>214</v>
      </c>
      <c r="I1040" s="28" t="s">
        <v>226</v>
      </c>
      <c r="J1040" s="28" t="s">
        <v>216</v>
      </c>
    </row>
    <row r="1041" spans="1:10" x14ac:dyDescent="0.35">
      <c r="A1041" s="27" t="str">
        <f t="shared" si="32"/>
        <v>CI</v>
      </c>
      <c r="B1041" s="27" t="str">
        <f t="shared" si="33"/>
        <v>7179A</v>
      </c>
      <c r="C1041" s="28" t="s">
        <v>2238</v>
      </c>
      <c r="D1041" s="28" t="s">
        <v>2239</v>
      </c>
      <c r="E1041" s="29">
        <v>44256</v>
      </c>
      <c r="F1041" s="30"/>
      <c r="G1041" s="29">
        <v>44267.809074074074</v>
      </c>
      <c r="H1041" s="28" t="s">
        <v>214</v>
      </c>
      <c r="I1041" s="28" t="s">
        <v>226</v>
      </c>
      <c r="J1041" s="28" t="s">
        <v>216</v>
      </c>
    </row>
    <row r="1042" spans="1:10" x14ac:dyDescent="0.35">
      <c r="A1042" s="27" t="str">
        <f t="shared" si="32"/>
        <v>CI</v>
      </c>
      <c r="B1042" s="27" t="str">
        <f t="shared" si="33"/>
        <v>7177A</v>
      </c>
      <c r="C1042" s="28" t="s">
        <v>2240</v>
      </c>
      <c r="D1042" s="28" t="s">
        <v>2241</v>
      </c>
      <c r="E1042" s="29">
        <v>44256</v>
      </c>
      <c r="F1042" s="31"/>
      <c r="G1042" s="29">
        <v>44267.72446759259</v>
      </c>
      <c r="H1042" s="28" t="s">
        <v>214</v>
      </c>
      <c r="I1042" s="28" t="s">
        <v>226</v>
      </c>
      <c r="J1042" s="28" t="s">
        <v>216</v>
      </c>
    </row>
    <row r="1043" spans="1:10" x14ac:dyDescent="0.35">
      <c r="A1043" s="27" t="str">
        <f t="shared" si="32"/>
        <v>CI</v>
      </c>
      <c r="B1043" s="27" t="str">
        <f t="shared" si="33"/>
        <v>7176A</v>
      </c>
      <c r="C1043" s="28" t="s">
        <v>2242</v>
      </c>
      <c r="D1043" s="28" t="s">
        <v>2243</v>
      </c>
      <c r="E1043" s="29">
        <v>44256</v>
      </c>
      <c r="F1043" s="31"/>
      <c r="G1043" s="29">
        <v>44267.714513888888</v>
      </c>
      <c r="H1043" s="28" t="s">
        <v>214</v>
      </c>
      <c r="I1043" s="28" t="s">
        <v>226</v>
      </c>
      <c r="J1043" s="28" t="s">
        <v>216</v>
      </c>
    </row>
    <row r="1044" spans="1:10" x14ac:dyDescent="0.35">
      <c r="A1044" s="27" t="str">
        <f t="shared" si="32"/>
        <v>CI</v>
      </c>
      <c r="B1044" s="27" t="str">
        <f t="shared" si="33"/>
        <v>7174A</v>
      </c>
      <c r="C1044" s="28" t="s">
        <v>2244</v>
      </c>
      <c r="D1044" s="28" t="s">
        <v>2245</v>
      </c>
      <c r="E1044" s="29">
        <v>44256</v>
      </c>
      <c r="F1044" s="31"/>
      <c r="G1044" s="29">
        <v>44267.709467592591</v>
      </c>
      <c r="H1044" s="28" t="s">
        <v>214</v>
      </c>
      <c r="I1044" s="28" t="s">
        <v>226</v>
      </c>
      <c r="J1044" s="28" t="s">
        <v>216</v>
      </c>
    </row>
    <row r="1045" spans="1:10" x14ac:dyDescent="0.35">
      <c r="A1045" s="27" t="str">
        <f t="shared" si="32"/>
        <v>CI</v>
      </c>
      <c r="B1045" s="27" t="str">
        <f t="shared" si="33"/>
        <v>7175A</v>
      </c>
      <c r="C1045" s="28" t="s">
        <v>2246</v>
      </c>
      <c r="D1045" s="28" t="s">
        <v>2247</v>
      </c>
      <c r="E1045" s="29">
        <v>44256</v>
      </c>
      <c r="F1045" s="31"/>
      <c r="G1045" s="29">
        <v>44267.709467592591</v>
      </c>
      <c r="H1045" s="28" t="s">
        <v>214</v>
      </c>
      <c r="I1045" s="28" t="s">
        <v>226</v>
      </c>
      <c r="J1045" s="28" t="s">
        <v>216</v>
      </c>
    </row>
    <row r="1046" spans="1:10" x14ac:dyDescent="0.35">
      <c r="A1046" s="27" t="str">
        <f t="shared" si="32"/>
        <v>CI</v>
      </c>
      <c r="B1046" s="27" t="str">
        <f t="shared" si="33"/>
        <v>7173A</v>
      </c>
      <c r="C1046" s="28" t="s">
        <v>2248</v>
      </c>
      <c r="D1046" s="28" t="s">
        <v>2249</v>
      </c>
      <c r="E1046" s="29">
        <v>44256</v>
      </c>
      <c r="F1046" s="31"/>
      <c r="G1046" s="29">
        <v>44267.697210648148</v>
      </c>
      <c r="H1046" s="28" t="s">
        <v>214</v>
      </c>
      <c r="I1046" s="28" t="s">
        <v>226</v>
      </c>
      <c r="J1046" s="28" t="s">
        <v>216</v>
      </c>
    </row>
    <row r="1047" spans="1:10" x14ac:dyDescent="0.35">
      <c r="A1047" s="27" t="str">
        <f t="shared" si="32"/>
        <v>MV</v>
      </c>
      <c r="B1047" s="27" t="str">
        <f t="shared" si="33"/>
        <v>7172B</v>
      </c>
      <c r="C1047" s="28" t="s">
        <v>2250</v>
      </c>
      <c r="D1047" s="28" t="s">
        <v>2251</v>
      </c>
      <c r="E1047" s="29">
        <v>44256</v>
      </c>
      <c r="F1047" s="31"/>
      <c r="G1047" s="29">
        <v>44267.615173611113</v>
      </c>
      <c r="H1047" s="28" t="s">
        <v>214</v>
      </c>
      <c r="I1047" s="28" t="s">
        <v>300</v>
      </c>
      <c r="J1047" s="28" t="s">
        <v>262</v>
      </c>
    </row>
    <row r="1048" spans="1:10" x14ac:dyDescent="0.35">
      <c r="A1048" s="27" t="str">
        <f t="shared" si="32"/>
        <v>MV</v>
      </c>
      <c r="B1048" s="27" t="str">
        <f t="shared" si="33"/>
        <v>7172C</v>
      </c>
      <c r="C1048" s="28" t="s">
        <v>2252</v>
      </c>
      <c r="D1048" s="28" t="s">
        <v>2253</v>
      </c>
      <c r="E1048" s="29">
        <v>44256</v>
      </c>
      <c r="F1048" s="30"/>
      <c r="G1048" s="29">
        <v>44267.615173611113</v>
      </c>
      <c r="H1048" s="28" t="s">
        <v>214</v>
      </c>
      <c r="I1048" s="28" t="s">
        <v>300</v>
      </c>
      <c r="J1048" s="28" t="s">
        <v>262</v>
      </c>
    </row>
    <row r="1049" spans="1:10" x14ac:dyDescent="0.35">
      <c r="A1049" s="27" t="str">
        <f t="shared" si="32"/>
        <v>MV</v>
      </c>
      <c r="B1049" s="27" t="str">
        <f t="shared" si="33"/>
        <v>7172D</v>
      </c>
      <c r="C1049" s="28" t="s">
        <v>2254</v>
      </c>
      <c r="D1049" s="28" t="s">
        <v>2255</v>
      </c>
      <c r="E1049" s="29">
        <v>44256</v>
      </c>
      <c r="F1049" s="31"/>
      <c r="G1049" s="29">
        <v>44267.615173611113</v>
      </c>
      <c r="H1049" s="28" t="s">
        <v>214</v>
      </c>
      <c r="I1049" s="28" t="s">
        <v>300</v>
      </c>
      <c r="J1049" s="28" t="s">
        <v>262</v>
      </c>
    </row>
    <row r="1050" spans="1:10" x14ac:dyDescent="0.35">
      <c r="A1050" s="27" t="str">
        <f t="shared" si="32"/>
        <v>MV</v>
      </c>
      <c r="B1050" s="27" t="str">
        <f t="shared" si="33"/>
        <v>7172E</v>
      </c>
      <c r="C1050" s="28" t="s">
        <v>2256</v>
      </c>
      <c r="D1050" s="28" t="s">
        <v>2257</v>
      </c>
      <c r="E1050" s="29">
        <v>44256</v>
      </c>
      <c r="F1050" s="30"/>
      <c r="G1050" s="29">
        <v>44267.615173611113</v>
      </c>
      <c r="H1050" s="28" t="s">
        <v>214</v>
      </c>
      <c r="I1050" s="28" t="s">
        <v>300</v>
      </c>
      <c r="J1050" s="28" t="s">
        <v>262</v>
      </c>
    </row>
    <row r="1051" spans="1:10" x14ac:dyDescent="0.35">
      <c r="A1051" s="27" t="str">
        <f t="shared" si="32"/>
        <v>MV</v>
      </c>
      <c r="B1051" s="27" t="str">
        <f t="shared" si="33"/>
        <v>7172F</v>
      </c>
      <c r="C1051" s="28" t="s">
        <v>2258</v>
      </c>
      <c r="D1051" s="28" t="s">
        <v>2259</v>
      </c>
      <c r="E1051" s="29">
        <v>44256</v>
      </c>
      <c r="F1051" s="30"/>
      <c r="G1051" s="29">
        <v>44267.615173611113</v>
      </c>
      <c r="H1051" s="28" t="s">
        <v>214</v>
      </c>
      <c r="I1051" s="28" t="s">
        <v>300</v>
      </c>
      <c r="J1051" s="28" t="s">
        <v>262</v>
      </c>
    </row>
    <row r="1052" spans="1:10" x14ac:dyDescent="0.35">
      <c r="A1052" s="27" t="str">
        <f t="shared" si="32"/>
        <v>MV</v>
      </c>
      <c r="B1052" s="27" t="str">
        <f t="shared" si="33"/>
        <v>7172A</v>
      </c>
      <c r="C1052" s="28" t="s">
        <v>2260</v>
      </c>
      <c r="D1052" s="28" t="s">
        <v>2261</v>
      </c>
      <c r="E1052" s="29">
        <v>44256</v>
      </c>
      <c r="F1052" s="30"/>
      <c r="G1052" s="29">
        <v>44267.615162037036</v>
      </c>
      <c r="H1052" s="28" t="s">
        <v>214</v>
      </c>
      <c r="I1052" s="28" t="s">
        <v>300</v>
      </c>
      <c r="J1052" s="28" t="s">
        <v>262</v>
      </c>
    </row>
    <row r="1053" spans="1:10" x14ac:dyDescent="0.35">
      <c r="A1053" s="27" t="str">
        <f t="shared" si="32"/>
        <v>BT</v>
      </c>
      <c r="B1053" s="27" t="str">
        <f t="shared" si="33"/>
        <v>7171A</v>
      </c>
      <c r="C1053" s="28" t="s">
        <v>2262</v>
      </c>
      <c r="D1053" s="28" t="s">
        <v>2263</v>
      </c>
      <c r="E1053" s="29">
        <v>44256</v>
      </c>
      <c r="F1053" s="30"/>
      <c r="G1053" s="29">
        <v>44267.509525462963</v>
      </c>
      <c r="H1053" s="28" t="s">
        <v>214</v>
      </c>
      <c r="I1053" s="28" t="s">
        <v>300</v>
      </c>
      <c r="J1053" s="28" t="s">
        <v>262</v>
      </c>
    </row>
    <row r="1054" spans="1:10" x14ac:dyDescent="0.35">
      <c r="A1054" s="27" t="str">
        <f t="shared" si="32"/>
        <v>BT</v>
      </c>
      <c r="B1054" s="27" t="str">
        <f t="shared" si="33"/>
        <v>7171B</v>
      </c>
      <c r="C1054" s="28" t="s">
        <v>2264</v>
      </c>
      <c r="D1054" s="28" t="s">
        <v>2263</v>
      </c>
      <c r="E1054" s="29">
        <v>44256</v>
      </c>
      <c r="F1054" s="30"/>
      <c r="G1054" s="29">
        <v>44267.509525462963</v>
      </c>
      <c r="H1054" s="28" t="s">
        <v>214</v>
      </c>
      <c r="I1054" s="28" t="s">
        <v>300</v>
      </c>
      <c r="J1054" s="28" t="s">
        <v>262</v>
      </c>
    </row>
    <row r="1055" spans="1:10" x14ac:dyDescent="0.35">
      <c r="A1055" s="27" t="str">
        <f t="shared" si="32"/>
        <v>DA</v>
      </c>
      <c r="B1055" s="27" t="str">
        <f t="shared" si="33"/>
        <v>6250A</v>
      </c>
      <c r="C1055" s="28" t="s">
        <v>2265</v>
      </c>
      <c r="D1055" s="28" t="s">
        <v>2266</v>
      </c>
      <c r="E1055" s="32">
        <v>44256</v>
      </c>
      <c r="F1055" s="31"/>
      <c r="G1055" s="29">
        <v>44267.500023148146</v>
      </c>
      <c r="H1055" s="28" t="s">
        <v>219</v>
      </c>
      <c r="I1055" s="28" t="s">
        <v>219</v>
      </c>
      <c r="J1055" s="28" t="s">
        <v>219</v>
      </c>
    </row>
    <row r="1056" spans="1:10" x14ac:dyDescent="0.35">
      <c r="A1056" s="27" t="str">
        <f t="shared" si="32"/>
        <v>MV</v>
      </c>
      <c r="B1056" s="27" t="str">
        <f t="shared" si="33"/>
        <v>7170A</v>
      </c>
      <c r="C1056" s="28" t="s">
        <v>2267</v>
      </c>
      <c r="D1056" s="28" t="s">
        <v>2268</v>
      </c>
      <c r="E1056" s="32">
        <v>44256</v>
      </c>
      <c r="F1056" s="31"/>
      <c r="G1056" s="29">
        <v>44267.436157407406</v>
      </c>
      <c r="H1056" s="28" t="s">
        <v>214</v>
      </c>
      <c r="I1056" s="28" t="s">
        <v>300</v>
      </c>
      <c r="J1056" s="28" t="s">
        <v>262</v>
      </c>
    </row>
    <row r="1057" spans="1:10" x14ac:dyDescent="0.35">
      <c r="A1057" s="27" t="str">
        <f t="shared" si="32"/>
        <v>MV</v>
      </c>
      <c r="B1057" s="27" t="str">
        <f t="shared" si="33"/>
        <v>7170B</v>
      </c>
      <c r="C1057" s="28" t="s">
        <v>2269</v>
      </c>
      <c r="D1057" s="28" t="s">
        <v>2270</v>
      </c>
      <c r="E1057" s="29">
        <v>44256</v>
      </c>
      <c r="F1057" s="31"/>
      <c r="G1057" s="29">
        <v>44267.436157407406</v>
      </c>
      <c r="H1057" s="28" t="s">
        <v>214</v>
      </c>
      <c r="I1057" s="28" t="s">
        <v>300</v>
      </c>
      <c r="J1057" s="28" t="s">
        <v>262</v>
      </c>
    </row>
    <row r="1058" spans="1:10" x14ac:dyDescent="0.35">
      <c r="A1058" s="27" t="str">
        <f t="shared" si="32"/>
        <v>MV</v>
      </c>
      <c r="B1058" s="27" t="str">
        <f t="shared" si="33"/>
        <v>7170C</v>
      </c>
      <c r="C1058" s="28" t="s">
        <v>2271</v>
      </c>
      <c r="D1058" s="28" t="s">
        <v>2272</v>
      </c>
      <c r="E1058" s="29">
        <v>44256</v>
      </c>
      <c r="F1058" s="30"/>
      <c r="G1058" s="29">
        <v>44267.436157407406</v>
      </c>
      <c r="H1058" s="28" t="s">
        <v>214</v>
      </c>
      <c r="I1058" s="28" t="s">
        <v>300</v>
      </c>
      <c r="J1058" s="28" t="s">
        <v>262</v>
      </c>
    </row>
    <row r="1059" spans="1:10" x14ac:dyDescent="0.35">
      <c r="A1059" s="27" t="str">
        <f t="shared" si="32"/>
        <v>MV</v>
      </c>
      <c r="B1059" s="27" t="str">
        <f t="shared" si="33"/>
        <v>7170D</v>
      </c>
      <c r="C1059" s="28" t="s">
        <v>2273</v>
      </c>
      <c r="D1059" s="28" t="s">
        <v>2274</v>
      </c>
      <c r="E1059" s="29">
        <v>44256</v>
      </c>
      <c r="F1059" s="30"/>
      <c r="G1059" s="29">
        <v>44267.436157407406</v>
      </c>
      <c r="H1059" s="28" t="s">
        <v>214</v>
      </c>
      <c r="I1059" s="28" t="s">
        <v>300</v>
      </c>
      <c r="J1059" s="28" t="s">
        <v>262</v>
      </c>
    </row>
    <row r="1060" spans="1:10" x14ac:dyDescent="0.35">
      <c r="A1060" s="27" t="str">
        <f t="shared" si="32"/>
        <v>MV</v>
      </c>
      <c r="B1060" s="27" t="str">
        <f t="shared" si="33"/>
        <v>7170E</v>
      </c>
      <c r="C1060" s="28" t="s">
        <v>2275</v>
      </c>
      <c r="D1060" s="28" t="s">
        <v>2276</v>
      </c>
      <c r="E1060" s="29">
        <v>44256</v>
      </c>
      <c r="F1060" s="30"/>
      <c r="G1060" s="29">
        <v>44267.436157407406</v>
      </c>
      <c r="H1060" s="28" t="s">
        <v>214</v>
      </c>
      <c r="I1060" s="28" t="s">
        <v>300</v>
      </c>
      <c r="J1060" s="28" t="s">
        <v>262</v>
      </c>
    </row>
    <row r="1061" spans="1:10" x14ac:dyDescent="0.35">
      <c r="A1061" s="27" t="str">
        <f t="shared" si="32"/>
        <v>MV</v>
      </c>
      <c r="B1061" s="27" t="str">
        <f t="shared" si="33"/>
        <v>7169A</v>
      </c>
      <c r="C1061" s="28" t="s">
        <v>2277</v>
      </c>
      <c r="D1061" s="28" t="s">
        <v>2278</v>
      </c>
      <c r="E1061" s="29">
        <v>44256</v>
      </c>
      <c r="F1061" s="30"/>
      <c r="G1061" s="29">
        <v>44267.419861111113</v>
      </c>
      <c r="H1061" s="28" t="s">
        <v>214</v>
      </c>
      <c r="I1061" s="28" t="s">
        <v>300</v>
      </c>
      <c r="J1061" s="28" t="s">
        <v>262</v>
      </c>
    </row>
    <row r="1062" spans="1:10" x14ac:dyDescent="0.35">
      <c r="A1062" s="27" t="str">
        <f t="shared" si="32"/>
        <v>MV</v>
      </c>
      <c r="B1062" s="27" t="str">
        <f t="shared" si="33"/>
        <v>7169B</v>
      </c>
      <c r="C1062" s="28" t="s">
        <v>2279</v>
      </c>
      <c r="D1062" s="28" t="s">
        <v>2280</v>
      </c>
      <c r="E1062" s="29">
        <v>44256</v>
      </c>
      <c r="F1062" s="30"/>
      <c r="G1062" s="29">
        <v>44267.419861111113</v>
      </c>
      <c r="H1062" s="28" t="s">
        <v>214</v>
      </c>
      <c r="I1062" s="28" t="s">
        <v>300</v>
      </c>
      <c r="J1062" s="28" t="s">
        <v>262</v>
      </c>
    </row>
    <row r="1063" spans="1:10" x14ac:dyDescent="0.35">
      <c r="A1063" s="27" t="str">
        <f t="shared" si="32"/>
        <v>MV</v>
      </c>
      <c r="B1063" s="27" t="str">
        <f t="shared" si="33"/>
        <v>7169C</v>
      </c>
      <c r="C1063" s="28" t="s">
        <v>2281</v>
      </c>
      <c r="D1063" s="28" t="s">
        <v>2282</v>
      </c>
      <c r="E1063" s="29">
        <v>44256</v>
      </c>
      <c r="F1063" s="30"/>
      <c r="G1063" s="29">
        <v>44267.419861111113</v>
      </c>
      <c r="H1063" s="28" t="s">
        <v>214</v>
      </c>
      <c r="I1063" s="28" t="s">
        <v>300</v>
      </c>
      <c r="J1063" s="28" t="s">
        <v>262</v>
      </c>
    </row>
    <row r="1064" spans="1:10" x14ac:dyDescent="0.35">
      <c r="A1064" s="27" t="str">
        <f t="shared" si="32"/>
        <v>MV</v>
      </c>
      <c r="B1064" s="27" t="str">
        <f t="shared" si="33"/>
        <v>7169D</v>
      </c>
      <c r="C1064" s="28" t="s">
        <v>2283</v>
      </c>
      <c r="D1064" s="28" t="s">
        <v>2284</v>
      </c>
      <c r="E1064" s="29">
        <v>44256</v>
      </c>
      <c r="F1064" s="30"/>
      <c r="G1064" s="29">
        <v>44267.419861111113</v>
      </c>
      <c r="H1064" s="28" t="s">
        <v>214</v>
      </c>
      <c r="I1064" s="28" t="s">
        <v>300</v>
      </c>
      <c r="J1064" s="28" t="s">
        <v>262</v>
      </c>
    </row>
    <row r="1065" spans="1:10" x14ac:dyDescent="0.35">
      <c r="A1065" s="27" t="str">
        <f t="shared" si="32"/>
        <v>MV</v>
      </c>
      <c r="B1065" s="27" t="str">
        <f t="shared" si="33"/>
        <v>7169E</v>
      </c>
      <c r="C1065" s="28" t="s">
        <v>2285</v>
      </c>
      <c r="D1065" s="28" t="s">
        <v>2286</v>
      </c>
      <c r="E1065" s="29">
        <v>44256</v>
      </c>
      <c r="F1065" s="31"/>
      <c r="G1065" s="29">
        <v>44267.419861111113</v>
      </c>
      <c r="H1065" s="28" t="s">
        <v>214</v>
      </c>
      <c r="I1065" s="28" t="s">
        <v>300</v>
      </c>
      <c r="J1065" s="28" t="s">
        <v>262</v>
      </c>
    </row>
    <row r="1066" spans="1:10" x14ac:dyDescent="0.35">
      <c r="A1066" s="27" t="str">
        <f t="shared" si="32"/>
        <v>BT</v>
      </c>
      <c r="B1066" s="27" t="str">
        <f t="shared" si="33"/>
        <v>7168A</v>
      </c>
      <c r="C1066" s="28" t="s">
        <v>2287</v>
      </c>
      <c r="D1066" s="28" t="s">
        <v>2288</v>
      </c>
      <c r="E1066" s="29">
        <v>44256</v>
      </c>
      <c r="F1066" s="31"/>
      <c r="G1066" s="29">
        <v>44267.405405092592</v>
      </c>
      <c r="H1066" s="28" t="s">
        <v>214</v>
      </c>
      <c r="I1066" s="28" t="s">
        <v>300</v>
      </c>
      <c r="J1066" s="28" t="s">
        <v>262</v>
      </c>
    </row>
    <row r="1067" spans="1:10" x14ac:dyDescent="0.35">
      <c r="A1067" s="27" t="str">
        <f t="shared" si="32"/>
        <v>MV</v>
      </c>
      <c r="B1067" s="27" t="str">
        <f t="shared" si="33"/>
        <v>7167B</v>
      </c>
      <c r="C1067" s="28" t="s">
        <v>2289</v>
      </c>
      <c r="D1067" s="28" t="s">
        <v>2290</v>
      </c>
      <c r="E1067" s="29">
        <v>44256</v>
      </c>
      <c r="F1067" s="31"/>
      <c r="G1067" s="29">
        <v>44266.654988425929</v>
      </c>
      <c r="H1067" s="28" t="s">
        <v>214</v>
      </c>
      <c r="I1067" s="28" t="s">
        <v>300</v>
      </c>
      <c r="J1067" s="28" t="s">
        <v>262</v>
      </c>
    </row>
    <row r="1068" spans="1:10" x14ac:dyDescent="0.35">
      <c r="A1068" s="27" t="str">
        <f t="shared" si="32"/>
        <v>MV</v>
      </c>
      <c r="B1068" s="27" t="str">
        <f t="shared" si="33"/>
        <v>7167C</v>
      </c>
      <c r="C1068" s="28" t="s">
        <v>2291</v>
      </c>
      <c r="D1068" s="28" t="s">
        <v>2292</v>
      </c>
      <c r="E1068" s="29">
        <v>44256</v>
      </c>
      <c r="F1068" s="30"/>
      <c r="G1068" s="29">
        <v>44266.654988425929</v>
      </c>
      <c r="H1068" s="28" t="s">
        <v>214</v>
      </c>
      <c r="I1068" s="28" t="s">
        <v>300</v>
      </c>
      <c r="J1068" s="28" t="s">
        <v>262</v>
      </c>
    </row>
    <row r="1069" spans="1:10" x14ac:dyDescent="0.35">
      <c r="A1069" s="27" t="str">
        <f t="shared" si="32"/>
        <v>MV</v>
      </c>
      <c r="B1069" s="27" t="str">
        <f t="shared" si="33"/>
        <v>7167D</v>
      </c>
      <c r="C1069" s="28" t="s">
        <v>2293</v>
      </c>
      <c r="D1069" s="28" t="s">
        <v>2294</v>
      </c>
      <c r="E1069" s="29">
        <v>44256</v>
      </c>
      <c r="F1069" s="30"/>
      <c r="G1069" s="29">
        <v>44266.654988425929</v>
      </c>
      <c r="H1069" s="28" t="s">
        <v>214</v>
      </c>
      <c r="I1069" s="28" t="s">
        <v>300</v>
      </c>
      <c r="J1069" s="28" t="s">
        <v>262</v>
      </c>
    </row>
    <row r="1070" spans="1:10" x14ac:dyDescent="0.35">
      <c r="A1070" s="27" t="str">
        <f t="shared" si="32"/>
        <v>MV</v>
      </c>
      <c r="B1070" s="27" t="str">
        <f t="shared" si="33"/>
        <v>7167E</v>
      </c>
      <c r="C1070" s="28" t="s">
        <v>2295</v>
      </c>
      <c r="D1070" s="28" t="s">
        <v>2296</v>
      </c>
      <c r="E1070" s="29">
        <v>44256</v>
      </c>
      <c r="F1070" s="31"/>
      <c r="G1070" s="29">
        <v>44266.654988425929</v>
      </c>
      <c r="H1070" s="28" t="s">
        <v>214</v>
      </c>
      <c r="I1070" s="28" t="s">
        <v>300</v>
      </c>
      <c r="J1070" s="28" t="s">
        <v>262</v>
      </c>
    </row>
    <row r="1071" spans="1:10" x14ac:dyDescent="0.35">
      <c r="A1071" s="27" t="str">
        <f t="shared" si="32"/>
        <v>MV</v>
      </c>
      <c r="B1071" s="27" t="str">
        <f t="shared" si="33"/>
        <v>7167A</v>
      </c>
      <c r="C1071" s="28" t="s">
        <v>2297</v>
      </c>
      <c r="D1071" s="28" t="s">
        <v>2298</v>
      </c>
      <c r="E1071" s="29">
        <v>44256</v>
      </c>
      <c r="F1071" s="30"/>
      <c r="G1071" s="29">
        <v>44266.648773148147</v>
      </c>
      <c r="H1071" s="28" t="s">
        <v>214</v>
      </c>
      <c r="I1071" s="28" t="s">
        <v>300</v>
      </c>
      <c r="J1071" s="28" t="s">
        <v>262</v>
      </c>
    </row>
    <row r="1072" spans="1:10" x14ac:dyDescent="0.35">
      <c r="A1072" s="27" t="str">
        <f t="shared" si="32"/>
        <v>CP</v>
      </c>
      <c r="B1072" s="27" t="str">
        <f t="shared" si="33"/>
        <v>6881A</v>
      </c>
      <c r="C1072" s="28" t="s">
        <v>2299</v>
      </c>
      <c r="D1072" s="28" t="s">
        <v>2300</v>
      </c>
      <c r="E1072" s="29">
        <v>44256</v>
      </c>
      <c r="F1072" s="30"/>
      <c r="G1072" s="29">
        <v>44266.550821759258</v>
      </c>
      <c r="H1072" s="28" t="s">
        <v>383</v>
      </c>
      <c r="I1072" s="28" t="s">
        <v>2301</v>
      </c>
      <c r="J1072" s="28" t="s">
        <v>216</v>
      </c>
    </row>
    <row r="1073" spans="1:10" x14ac:dyDescent="0.35">
      <c r="A1073" s="27" t="str">
        <f t="shared" si="32"/>
        <v>BI</v>
      </c>
      <c r="B1073" s="27" t="str">
        <f t="shared" si="33"/>
        <v>7166A</v>
      </c>
      <c r="C1073" s="28" t="s">
        <v>2302</v>
      </c>
      <c r="D1073" s="28" t="s">
        <v>2303</v>
      </c>
      <c r="E1073" s="30"/>
      <c r="F1073" s="30"/>
      <c r="G1073" s="29">
        <v>44266.359282407408</v>
      </c>
      <c r="H1073" s="28" t="s">
        <v>214</v>
      </c>
      <c r="I1073" s="28" t="s">
        <v>261</v>
      </c>
      <c r="J1073" s="28" t="s">
        <v>262</v>
      </c>
    </row>
    <row r="1074" spans="1:10" x14ac:dyDescent="0.35">
      <c r="A1074" s="27" t="str">
        <f t="shared" si="32"/>
        <v>DA</v>
      </c>
      <c r="B1074" s="27" t="str">
        <f t="shared" si="33"/>
        <v>7165Z</v>
      </c>
      <c r="C1074" s="28" t="s">
        <v>2304</v>
      </c>
      <c r="D1074" s="28" t="s">
        <v>2305</v>
      </c>
      <c r="E1074" s="29">
        <v>44256</v>
      </c>
      <c r="F1074" s="30"/>
      <c r="G1074" s="29">
        <v>44265.669409722221</v>
      </c>
      <c r="H1074" s="28" t="s">
        <v>219</v>
      </c>
      <c r="I1074" s="28" t="s">
        <v>219</v>
      </c>
      <c r="J1074" s="28" t="s">
        <v>219</v>
      </c>
    </row>
    <row r="1075" spans="1:10" x14ac:dyDescent="0.35">
      <c r="A1075" s="27" t="str">
        <f t="shared" si="32"/>
        <v>DA</v>
      </c>
      <c r="B1075" s="27" t="str">
        <f t="shared" si="33"/>
        <v>7164Z</v>
      </c>
      <c r="C1075" s="28" t="s">
        <v>2306</v>
      </c>
      <c r="D1075" s="28" t="s">
        <v>2307</v>
      </c>
      <c r="E1075" s="29">
        <v>44256</v>
      </c>
      <c r="F1075" s="30"/>
      <c r="G1075" s="29">
        <v>44265.668923611112</v>
      </c>
      <c r="H1075" s="28" t="s">
        <v>219</v>
      </c>
      <c r="I1075" s="28" t="s">
        <v>219</v>
      </c>
      <c r="J1075" s="28" t="s">
        <v>219</v>
      </c>
    </row>
    <row r="1076" spans="1:10" x14ac:dyDescent="0.35">
      <c r="A1076" s="27" t="str">
        <f t="shared" si="32"/>
        <v>DA</v>
      </c>
      <c r="B1076" s="27" t="str">
        <f t="shared" si="33"/>
        <v>5998A</v>
      </c>
      <c r="C1076" s="28" t="s">
        <v>2308</v>
      </c>
      <c r="D1076" s="28" t="s">
        <v>2309</v>
      </c>
      <c r="E1076" s="29">
        <v>44256</v>
      </c>
      <c r="F1076" s="30"/>
      <c r="G1076" s="29">
        <v>44265.584594907406</v>
      </c>
      <c r="H1076" s="28" t="s">
        <v>219</v>
      </c>
      <c r="I1076" s="28" t="s">
        <v>219</v>
      </c>
      <c r="J1076" s="28" t="s">
        <v>219</v>
      </c>
    </row>
    <row r="1077" spans="1:10" x14ac:dyDescent="0.35">
      <c r="A1077" s="27" t="str">
        <f t="shared" si="32"/>
        <v>DA</v>
      </c>
      <c r="B1077" s="27" t="str">
        <f t="shared" si="33"/>
        <v>6250B</v>
      </c>
      <c r="C1077" s="28" t="s">
        <v>2310</v>
      </c>
      <c r="D1077" s="28" t="s">
        <v>2266</v>
      </c>
      <c r="E1077" s="29">
        <v>44256</v>
      </c>
      <c r="F1077" s="30"/>
      <c r="G1077" s="29">
        <v>44264.756469907406</v>
      </c>
      <c r="H1077" s="28" t="s">
        <v>219</v>
      </c>
      <c r="I1077" s="28" t="s">
        <v>219</v>
      </c>
      <c r="J1077" s="28" t="s">
        <v>219</v>
      </c>
    </row>
    <row r="1078" spans="1:10" x14ac:dyDescent="0.35">
      <c r="A1078" s="27" t="str">
        <f t="shared" si="32"/>
        <v>DA</v>
      </c>
      <c r="B1078" s="27" t="str">
        <f t="shared" si="33"/>
        <v>7143A</v>
      </c>
      <c r="C1078" s="28" t="s">
        <v>2311</v>
      </c>
      <c r="D1078" s="28" t="s">
        <v>2312</v>
      </c>
      <c r="E1078" s="29">
        <v>44256</v>
      </c>
      <c r="F1078" s="30"/>
      <c r="G1078" s="29">
        <v>44260.740694444445</v>
      </c>
      <c r="H1078" s="28" t="s">
        <v>219</v>
      </c>
      <c r="I1078" s="28" t="s">
        <v>219</v>
      </c>
      <c r="J1078" s="28" t="s">
        <v>219</v>
      </c>
    </row>
    <row r="1079" spans="1:10" x14ac:dyDescent="0.35">
      <c r="A1079" s="27" t="str">
        <f t="shared" si="32"/>
        <v>DA</v>
      </c>
      <c r="B1079" s="27" t="str">
        <f t="shared" si="33"/>
        <v>7159Z</v>
      </c>
      <c r="C1079" s="28" t="s">
        <v>2313</v>
      </c>
      <c r="D1079" s="28" t="s">
        <v>2314</v>
      </c>
      <c r="E1079" s="29">
        <v>44256</v>
      </c>
      <c r="F1079" s="30"/>
      <c r="G1079" s="29">
        <v>44259.619699074072</v>
      </c>
      <c r="H1079" s="28" t="s">
        <v>219</v>
      </c>
      <c r="I1079" s="28" t="s">
        <v>219</v>
      </c>
      <c r="J1079" s="28" t="s">
        <v>219</v>
      </c>
    </row>
    <row r="1080" spans="1:10" x14ac:dyDescent="0.35">
      <c r="A1080" s="27" t="str">
        <f t="shared" si="32"/>
        <v>DA</v>
      </c>
      <c r="B1080" s="27" t="str">
        <f t="shared" si="33"/>
        <v>7160Z</v>
      </c>
      <c r="C1080" s="28" t="s">
        <v>2315</v>
      </c>
      <c r="D1080" s="28" t="s">
        <v>2316</v>
      </c>
      <c r="E1080" s="29">
        <v>44256</v>
      </c>
      <c r="F1080" s="30"/>
      <c r="G1080" s="29">
        <v>44259.619699074072</v>
      </c>
      <c r="H1080" s="28" t="s">
        <v>219</v>
      </c>
      <c r="I1080" s="28" t="s">
        <v>219</v>
      </c>
      <c r="J1080" s="28" t="s">
        <v>219</v>
      </c>
    </row>
    <row r="1081" spans="1:10" x14ac:dyDescent="0.35">
      <c r="A1081" s="27" t="str">
        <f t="shared" si="32"/>
        <v>DA</v>
      </c>
      <c r="B1081" s="27" t="str">
        <f t="shared" si="33"/>
        <v>7161Z</v>
      </c>
      <c r="C1081" s="28" t="s">
        <v>2317</v>
      </c>
      <c r="D1081" s="28" t="s">
        <v>2318</v>
      </c>
      <c r="E1081" s="29">
        <v>44256</v>
      </c>
      <c r="F1081" s="30"/>
      <c r="G1081" s="29">
        <v>44259.619699074072</v>
      </c>
      <c r="H1081" s="28" t="s">
        <v>219</v>
      </c>
      <c r="I1081" s="28" t="s">
        <v>219</v>
      </c>
      <c r="J1081" s="28" t="s">
        <v>219</v>
      </c>
    </row>
    <row r="1082" spans="1:10" x14ac:dyDescent="0.35">
      <c r="A1082" s="27" t="str">
        <f t="shared" si="32"/>
        <v>DA</v>
      </c>
      <c r="B1082" s="27" t="str">
        <f t="shared" si="33"/>
        <v>7162Z</v>
      </c>
      <c r="C1082" s="28" t="s">
        <v>2319</v>
      </c>
      <c r="D1082" s="28" t="s">
        <v>2320</v>
      </c>
      <c r="E1082" s="29">
        <v>44256</v>
      </c>
      <c r="F1082" s="30"/>
      <c r="G1082" s="29">
        <v>44259.619699074072</v>
      </c>
      <c r="H1082" s="28" t="s">
        <v>219</v>
      </c>
      <c r="I1082" s="28" t="s">
        <v>219</v>
      </c>
      <c r="J1082" s="28" t="s">
        <v>219</v>
      </c>
    </row>
    <row r="1083" spans="1:10" x14ac:dyDescent="0.35">
      <c r="A1083" s="27" t="str">
        <f t="shared" si="32"/>
        <v>BM</v>
      </c>
      <c r="B1083" s="27" t="str">
        <f t="shared" si="33"/>
        <v>7158A</v>
      </c>
      <c r="C1083" s="28" t="s">
        <v>2321</v>
      </c>
      <c r="D1083" s="28" t="s">
        <v>2322</v>
      </c>
      <c r="E1083" s="29">
        <v>44228</v>
      </c>
      <c r="F1083" s="31"/>
      <c r="G1083" s="29">
        <v>44252.470462962963</v>
      </c>
      <c r="H1083" s="28" t="s">
        <v>214</v>
      </c>
      <c r="I1083" s="28" t="s">
        <v>261</v>
      </c>
      <c r="J1083" s="28" t="s">
        <v>262</v>
      </c>
    </row>
    <row r="1084" spans="1:10" x14ac:dyDescent="0.35">
      <c r="A1084" s="27" t="str">
        <f t="shared" si="32"/>
        <v>CI</v>
      </c>
      <c r="B1084" s="27" t="str">
        <f t="shared" si="33"/>
        <v>6861C</v>
      </c>
      <c r="C1084" s="28" t="s">
        <v>2323</v>
      </c>
      <c r="D1084" s="28" t="s">
        <v>2324</v>
      </c>
      <c r="E1084" s="29">
        <v>44228</v>
      </c>
      <c r="F1084" s="31"/>
      <c r="G1084" s="29">
        <v>44251.721215277779</v>
      </c>
      <c r="H1084" s="28" t="s">
        <v>214</v>
      </c>
      <c r="I1084" s="28" t="s">
        <v>226</v>
      </c>
      <c r="J1084" s="28" t="s">
        <v>216</v>
      </c>
    </row>
    <row r="1085" spans="1:10" x14ac:dyDescent="0.35">
      <c r="A1085" s="27" t="str">
        <f t="shared" si="32"/>
        <v>CR</v>
      </c>
      <c r="B1085" s="27" t="str">
        <f t="shared" si="33"/>
        <v>6861C</v>
      </c>
      <c r="C1085" s="28" t="s">
        <v>2325</v>
      </c>
      <c r="D1085" s="28" t="s">
        <v>2326</v>
      </c>
      <c r="E1085" s="29">
        <v>44228</v>
      </c>
      <c r="F1085" s="31"/>
      <c r="G1085" s="29">
        <v>44251.721215277779</v>
      </c>
      <c r="H1085" s="28" t="s">
        <v>214</v>
      </c>
      <c r="I1085" s="28" t="s">
        <v>226</v>
      </c>
      <c r="J1085" s="28" t="s">
        <v>216</v>
      </c>
    </row>
    <row r="1086" spans="1:10" x14ac:dyDescent="0.35">
      <c r="A1086" s="27" t="str">
        <f t="shared" si="32"/>
        <v>LL</v>
      </c>
      <c r="B1086" s="27" t="str">
        <f t="shared" si="33"/>
        <v>6861B</v>
      </c>
      <c r="C1086" s="28" t="s">
        <v>2327</v>
      </c>
      <c r="D1086" s="28" t="s">
        <v>2328</v>
      </c>
      <c r="E1086" s="29">
        <v>44228</v>
      </c>
      <c r="F1086" s="30"/>
      <c r="G1086" s="29">
        <v>44251.708321759259</v>
      </c>
      <c r="H1086" s="28" t="s">
        <v>214</v>
      </c>
      <c r="I1086" s="28" t="s">
        <v>226</v>
      </c>
      <c r="J1086" s="28" t="s">
        <v>216</v>
      </c>
    </row>
    <row r="1087" spans="1:10" x14ac:dyDescent="0.35">
      <c r="A1087" s="27" t="str">
        <f t="shared" si="32"/>
        <v>LR</v>
      </c>
      <c r="B1087" s="27" t="str">
        <f t="shared" si="33"/>
        <v>6861B</v>
      </c>
      <c r="C1087" s="28" t="s">
        <v>2329</v>
      </c>
      <c r="D1087" s="28" t="s">
        <v>2330</v>
      </c>
      <c r="E1087" s="29">
        <v>44228</v>
      </c>
      <c r="F1087" s="31"/>
      <c r="G1087" s="29">
        <v>44251.708321759259</v>
      </c>
      <c r="H1087" s="28" t="s">
        <v>214</v>
      </c>
      <c r="I1087" s="28" t="s">
        <v>226</v>
      </c>
      <c r="J1087" s="28" t="s">
        <v>216</v>
      </c>
    </row>
    <row r="1088" spans="1:10" x14ac:dyDescent="0.35">
      <c r="A1088" s="27" t="str">
        <f t="shared" si="32"/>
        <v>LL</v>
      </c>
      <c r="B1088" s="27" t="str">
        <f t="shared" si="33"/>
        <v>6861C</v>
      </c>
      <c r="C1088" s="28" t="s">
        <v>2331</v>
      </c>
      <c r="D1088" s="28" t="s">
        <v>2332</v>
      </c>
      <c r="E1088" s="29">
        <v>44228</v>
      </c>
      <c r="F1088" s="30"/>
      <c r="G1088" s="29">
        <v>44251.708321759259</v>
      </c>
      <c r="H1088" s="28" t="s">
        <v>214</v>
      </c>
      <c r="I1088" s="28" t="s">
        <v>226</v>
      </c>
      <c r="J1088" s="28" t="s">
        <v>216</v>
      </c>
    </row>
    <row r="1089" spans="1:10" x14ac:dyDescent="0.35">
      <c r="A1089" s="27" t="str">
        <f t="shared" si="32"/>
        <v>LR</v>
      </c>
      <c r="B1089" s="27" t="str">
        <f t="shared" si="33"/>
        <v>6861C</v>
      </c>
      <c r="C1089" s="28" t="s">
        <v>2333</v>
      </c>
      <c r="D1089" s="28" t="s">
        <v>2334</v>
      </c>
      <c r="E1089" s="29">
        <v>44228</v>
      </c>
      <c r="F1089" s="30"/>
      <c r="G1089" s="29">
        <v>44251.708321759259</v>
      </c>
      <c r="H1089" s="28" t="s">
        <v>214</v>
      </c>
      <c r="I1089" s="28" t="s">
        <v>226</v>
      </c>
      <c r="J1089" s="28" t="s">
        <v>216</v>
      </c>
    </row>
    <row r="1090" spans="1:10" x14ac:dyDescent="0.35">
      <c r="A1090" s="27" t="str">
        <f t="shared" ref="A1090:A1153" si="34">LEFT(C1090,2)</f>
        <v>CI</v>
      </c>
      <c r="B1090" s="27" t="str">
        <f t="shared" ref="B1090:B1153" si="35">MID(C1090,3,5)</f>
        <v>6861B</v>
      </c>
      <c r="C1090" s="28" t="s">
        <v>2335</v>
      </c>
      <c r="D1090" s="28" t="s">
        <v>2336</v>
      </c>
      <c r="E1090" s="29">
        <v>44228</v>
      </c>
      <c r="F1090" s="30"/>
      <c r="G1090" s="29">
        <v>44251.667118055557</v>
      </c>
      <c r="H1090" s="28" t="s">
        <v>214</v>
      </c>
      <c r="I1090" s="28" t="s">
        <v>226</v>
      </c>
      <c r="J1090" s="28" t="s">
        <v>216</v>
      </c>
    </row>
    <row r="1091" spans="1:10" x14ac:dyDescent="0.35">
      <c r="A1091" s="27" t="str">
        <f t="shared" si="34"/>
        <v>CR</v>
      </c>
      <c r="B1091" s="27" t="str">
        <f t="shared" si="35"/>
        <v>6861B</v>
      </c>
      <c r="C1091" s="28" t="s">
        <v>2337</v>
      </c>
      <c r="D1091" s="28" t="s">
        <v>2338</v>
      </c>
      <c r="E1091" s="29">
        <v>44228</v>
      </c>
      <c r="F1091" s="30"/>
      <c r="G1091" s="29">
        <v>44251.667118055557</v>
      </c>
      <c r="H1091" s="28" t="s">
        <v>214</v>
      </c>
      <c r="I1091" s="28" t="s">
        <v>226</v>
      </c>
      <c r="J1091" s="28" t="s">
        <v>216</v>
      </c>
    </row>
    <row r="1092" spans="1:10" x14ac:dyDescent="0.35">
      <c r="A1092" s="27" t="str">
        <f t="shared" si="34"/>
        <v>BI</v>
      </c>
      <c r="B1092" s="27" t="str">
        <f t="shared" si="35"/>
        <v>7157A</v>
      </c>
      <c r="C1092" s="28" t="s">
        <v>2339</v>
      </c>
      <c r="D1092" s="28" t="s">
        <v>2340</v>
      </c>
      <c r="E1092" s="29">
        <v>44228</v>
      </c>
      <c r="F1092" s="30"/>
      <c r="G1092" s="29">
        <v>44251.473368055558</v>
      </c>
      <c r="H1092" s="28" t="s">
        <v>214</v>
      </c>
      <c r="I1092" s="28" t="s">
        <v>261</v>
      </c>
      <c r="J1092" s="28" t="s">
        <v>262</v>
      </c>
    </row>
    <row r="1093" spans="1:10" x14ac:dyDescent="0.35">
      <c r="A1093" s="27" t="str">
        <f t="shared" si="34"/>
        <v>DA</v>
      </c>
      <c r="B1093" s="27" t="str">
        <f t="shared" si="35"/>
        <v>6893A</v>
      </c>
      <c r="C1093" s="28" t="s">
        <v>2341</v>
      </c>
      <c r="D1093" s="28" t="s">
        <v>2342</v>
      </c>
      <c r="E1093" s="29">
        <v>44228</v>
      </c>
      <c r="F1093" s="30"/>
      <c r="G1093" s="29">
        <v>44250.639976851853</v>
      </c>
      <c r="H1093" s="28" t="s">
        <v>219</v>
      </c>
      <c r="I1093" s="28" t="s">
        <v>219</v>
      </c>
      <c r="J1093" s="28" t="s">
        <v>219</v>
      </c>
    </row>
    <row r="1094" spans="1:10" x14ac:dyDescent="0.35">
      <c r="A1094" s="27" t="str">
        <f t="shared" si="34"/>
        <v>BR</v>
      </c>
      <c r="B1094" s="27" t="str">
        <f t="shared" si="35"/>
        <v>6351A</v>
      </c>
      <c r="C1094" s="28" t="s">
        <v>2343</v>
      </c>
      <c r="D1094" s="28" t="s">
        <v>2344</v>
      </c>
      <c r="E1094" s="29">
        <v>44228</v>
      </c>
      <c r="F1094" s="30"/>
      <c r="G1094" s="29">
        <v>44250.544895833336</v>
      </c>
      <c r="H1094" s="28" t="s">
        <v>214</v>
      </c>
      <c r="I1094" s="28" t="s">
        <v>300</v>
      </c>
      <c r="J1094" s="28" t="s">
        <v>262</v>
      </c>
    </row>
    <row r="1095" spans="1:10" x14ac:dyDescent="0.35">
      <c r="A1095" s="27" t="str">
        <f t="shared" si="34"/>
        <v>DA</v>
      </c>
      <c r="B1095" s="27" t="str">
        <f t="shared" si="35"/>
        <v>6949D</v>
      </c>
      <c r="C1095" s="28" t="s">
        <v>2345</v>
      </c>
      <c r="D1095" s="28" t="s">
        <v>2346</v>
      </c>
      <c r="E1095" s="29">
        <v>44228</v>
      </c>
      <c r="F1095" s="30"/>
      <c r="G1095" s="29">
        <v>44250.362245370372</v>
      </c>
      <c r="H1095" s="28" t="s">
        <v>219</v>
      </c>
      <c r="I1095" s="28" t="s">
        <v>219</v>
      </c>
      <c r="J1095" s="28" t="s">
        <v>219</v>
      </c>
    </row>
    <row r="1096" spans="1:10" x14ac:dyDescent="0.35">
      <c r="A1096" s="27" t="str">
        <f t="shared" si="34"/>
        <v>DA</v>
      </c>
      <c r="B1096" s="27" t="str">
        <f t="shared" si="35"/>
        <v>6949C</v>
      </c>
      <c r="C1096" s="28" t="s">
        <v>2347</v>
      </c>
      <c r="D1096" s="28" t="s">
        <v>2348</v>
      </c>
      <c r="E1096" s="29">
        <v>44228</v>
      </c>
      <c r="F1096" s="30"/>
      <c r="G1096" s="29">
        <v>44250.361840277779</v>
      </c>
      <c r="H1096" s="28" t="s">
        <v>219</v>
      </c>
      <c r="I1096" s="28" t="s">
        <v>219</v>
      </c>
      <c r="J1096" s="28" t="s">
        <v>219</v>
      </c>
    </row>
    <row r="1097" spans="1:10" x14ac:dyDescent="0.35">
      <c r="A1097" s="27" t="str">
        <f t="shared" si="34"/>
        <v>DA</v>
      </c>
      <c r="B1097" s="27" t="str">
        <f t="shared" si="35"/>
        <v>7152Z</v>
      </c>
      <c r="C1097" s="28" t="s">
        <v>2349</v>
      </c>
      <c r="D1097" s="28" t="s">
        <v>2350</v>
      </c>
      <c r="E1097" s="29">
        <v>44228</v>
      </c>
      <c r="F1097" s="30"/>
      <c r="G1097" s="29">
        <v>44246.421319444446</v>
      </c>
      <c r="H1097" s="28" t="s">
        <v>219</v>
      </c>
      <c r="I1097" s="28" t="s">
        <v>219</v>
      </c>
      <c r="J1097" s="28" t="s">
        <v>219</v>
      </c>
    </row>
    <row r="1098" spans="1:10" x14ac:dyDescent="0.35">
      <c r="A1098" s="27" t="str">
        <f t="shared" si="34"/>
        <v>DA</v>
      </c>
      <c r="B1098" s="27" t="str">
        <f t="shared" si="35"/>
        <v>7153Z</v>
      </c>
      <c r="C1098" s="28" t="s">
        <v>2351</v>
      </c>
      <c r="D1098" s="28" t="s">
        <v>2352</v>
      </c>
      <c r="E1098" s="29">
        <v>44228</v>
      </c>
      <c r="F1098" s="30"/>
      <c r="G1098" s="29">
        <v>44246.421319444446</v>
      </c>
      <c r="H1098" s="28" t="s">
        <v>219</v>
      </c>
      <c r="I1098" s="28" t="s">
        <v>219</v>
      </c>
      <c r="J1098" s="28" t="s">
        <v>219</v>
      </c>
    </row>
    <row r="1099" spans="1:10" x14ac:dyDescent="0.35">
      <c r="A1099" s="27" t="str">
        <f t="shared" si="34"/>
        <v>DA</v>
      </c>
      <c r="B1099" s="27" t="str">
        <f t="shared" si="35"/>
        <v>7154Z</v>
      </c>
      <c r="C1099" s="28" t="s">
        <v>2353</v>
      </c>
      <c r="D1099" s="28" t="s">
        <v>2354</v>
      </c>
      <c r="E1099" s="29">
        <v>44228</v>
      </c>
      <c r="F1099" s="30"/>
      <c r="G1099" s="29">
        <v>44246.421319444446</v>
      </c>
      <c r="H1099" s="28" t="s">
        <v>219</v>
      </c>
      <c r="I1099" s="28" t="s">
        <v>219</v>
      </c>
      <c r="J1099" s="28" t="s">
        <v>219</v>
      </c>
    </row>
    <row r="1100" spans="1:10" x14ac:dyDescent="0.35">
      <c r="A1100" s="27" t="str">
        <f t="shared" si="34"/>
        <v>DA</v>
      </c>
      <c r="B1100" s="27" t="str">
        <f t="shared" si="35"/>
        <v>7155Z</v>
      </c>
      <c r="C1100" s="28" t="s">
        <v>2355</v>
      </c>
      <c r="D1100" s="28" t="s">
        <v>2356</v>
      </c>
      <c r="E1100" s="32">
        <v>44228</v>
      </c>
      <c r="F1100" s="30"/>
      <c r="G1100" s="29">
        <v>44246.421319444446</v>
      </c>
      <c r="H1100" s="28" t="s">
        <v>219</v>
      </c>
      <c r="I1100" s="28" t="s">
        <v>219</v>
      </c>
      <c r="J1100" s="28" t="s">
        <v>219</v>
      </c>
    </row>
    <row r="1101" spans="1:10" x14ac:dyDescent="0.35">
      <c r="A1101" s="27" t="str">
        <f t="shared" si="34"/>
        <v>CB</v>
      </c>
      <c r="B1101" s="27" t="str">
        <f t="shared" si="35"/>
        <v>6353K</v>
      </c>
      <c r="C1101" s="28" t="s">
        <v>2357</v>
      </c>
      <c r="D1101" s="28" t="s">
        <v>2358</v>
      </c>
      <c r="E1101" s="29">
        <v>44228</v>
      </c>
      <c r="F1101" s="30"/>
      <c r="G1101" s="29">
        <v>44244.450671296298</v>
      </c>
      <c r="H1101" s="28" t="s">
        <v>214</v>
      </c>
      <c r="I1101" s="28" t="s">
        <v>2359</v>
      </c>
      <c r="J1101" s="28" t="s">
        <v>216</v>
      </c>
    </row>
    <row r="1102" spans="1:10" x14ac:dyDescent="0.35">
      <c r="A1102" s="27" t="str">
        <f t="shared" si="34"/>
        <v>CB</v>
      </c>
      <c r="B1102" s="27" t="str">
        <f t="shared" si="35"/>
        <v>6353J</v>
      </c>
      <c r="C1102" s="28" t="s">
        <v>2360</v>
      </c>
      <c r="D1102" s="28" t="s">
        <v>2361</v>
      </c>
      <c r="E1102" s="29">
        <v>44228</v>
      </c>
      <c r="F1102" s="30"/>
      <c r="G1102" s="29">
        <v>44244.447129629632</v>
      </c>
      <c r="H1102" s="28" t="s">
        <v>214</v>
      </c>
      <c r="I1102" s="28" t="s">
        <v>867</v>
      </c>
      <c r="J1102" s="28" t="s">
        <v>216</v>
      </c>
    </row>
    <row r="1103" spans="1:10" x14ac:dyDescent="0.35">
      <c r="A1103" s="27" t="str">
        <f t="shared" si="34"/>
        <v>DA</v>
      </c>
      <c r="B1103" s="27" t="str">
        <f t="shared" si="35"/>
        <v>6439A</v>
      </c>
      <c r="C1103" s="28" t="s">
        <v>2362</v>
      </c>
      <c r="D1103" s="28" t="s">
        <v>2363</v>
      </c>
      <c r="E1103" s="29">
        <v>44228</v>
      </c>
      <c r="F1103" s="30"/>
      <c r="G1103" s="29">
        <v>44244.390694444446</v>
      </c>
      <c r="H1103" s="28" t="s">
        <v>219</v>
      </c>
      <c r="I1103" s="28" t="s">
        <v>219</v>
      </c>
      <c r="J1103" s="28" t="s">
        <v>219</v>
      </c>
    </row>
    <row r="1104" spans="1:10" x14ac:dyDescent="0.35">
      <c r="A1104" s="27" t="str">
        <f t="shared" si="34"/>
        <v>BR</v>
      </c>
      <c r="B1104" s="27" t="str">
        <f t="shared" si="35"/>
        <v>5355F</v>
      </c>
      <c r="C1104" s="28" t="s">
        <v>2364</v>
      </c>
      <c r="D1104" s="28" t="s">
        <v>2365</v>
      </c>
      <c r="E1104" s="29">
        <v>44228</v>
      </c>
      <c r="F1104" s="30"/>
      <c r="G1104" s="29">
        <v>44239.336921296293</v>
      </c>
      <c r="H1104" s="28" t="s">
        <v>214</v>
      </c>
      <c r="I1104" s="28" t="s">
        <v>300</v>
      </c>
      <c r="J1104" s="28" t="s">
        <v>262</v>
      </c>
    </row>
    <row r="1105" spans="1:10" x14ac:dyDescent="0.35">
      <c r="A1105" s="27" t="str">
        <f t="shared" si="34"/>
        <v>CR</v>
      </c>
      <c r="B1105" s="27" t="str">
        <f t="shared" si="35"/>
        <v>5355F</v>
      </c>
      <c r="C1105" s="28" t="s">
        <v>2366</v>
      </c>
      <c r="D1105" s="28" t="s">
        <v>2367</v>
      </c>
      <c r="E1105" s="29">
        <v>44228</v>
      </c>
      <c r="F1105" s="30"/>
      <c r="G1105" s="29">
        <v>44239.335844907408</v>
      </c>
      <c r="H1105" s="28" t="s">
        <v>214</v>
      </c>
      <c r="I1105" s="28" t="s">
        <v>226</v>
      </c>
      <c r="J1105" s="28" t="s">
        <v>216</v>
      </c>
    </row>
    <row r="1106" spans="1:10" x14ac:dyDescent="0.35">
      <c r="A1106" s="27" t="str">
        <f t="shared" si="34"/>
        <v>LR</v>
      </c>
      <c r="B1106" s="27" t="str">
        <f t="shared" si="35"/>
        <v>5355F</v>
      </c>
      <c r="C1106" s="28" t="s">
        <v>2368</v>
      </c>
      <c r="D1106" s="28" t="s">
        <v>2369</v>
      </c>
      <c r="E1106" s="29">
        <v>44228</v>
      </c>
      <c r="F1106" s="31"/>
      <c r="G1106" s="29">
        <v>44239.320393518516</v>
      </c>
      <c r="H1106" s="28" t="s">
        <v>214</v>
      </c>
      <c r="I1106" s="28" t="s">
        <v>226</v>
      </c>
      <c r="J1106" s="28" t="s">
        <v>216</v>
      </c>
    </row>
    <row r="1107" spans="1:10" x14ac:dyDescent="0.35">
      <c r="A1107" s="27" t="str">
        <f t="shared" si="34"/>
        <v>CD</v>
      </c>
      <c r="B1107" s="27" t="str">
        <f t="shared" si="35"/>
        <v>7151A</v>
      </c>
      <c r="C1107" s="28" t="s">
        <v>2370</v>
      </c>
      <c r="D1107" s="28" t="s">
        <v>2371</v>
      </c>
      <c r="E1107" s="29">
        <v>44228</v>
      </c>
      <c r="F1107" s="30"/>
      <c r="G1107" s="29">
        <v>44237.462777777779</v>
      </c>
      <c r="H1107" s="28" t="s">
        <v>383</v>
      </c>
      <c r="I1107" s="28" t="s">
        <v>2372</v>
      </c>
      <c r="J1107" s="28" t="s">
        <v>216</v>
      </c>
    </row>
    <row r="1108" spans="1:10" x14ac:dyDescent="0.35">
      <c r="A1108" s="27" t="str">
        <f t="shared" si="34"/>
        <v>DA</v>
      </c>
      <c r="B1108" s="27" t="str">
        <f t="shared" si="35"/>
        <v>7150Z</v>
      </c>
      <c r="C1108" s="28" t="s">
        <v>2373</v>
      </c>
      <c r="D1108" s="28" t="s">
        <v>2374</v>
      </c>
      <c r="E1108" s="29">
        <v>44228</v>
      </c>
      <c r="F1108" s="30"/>
      <c r="G1108" s="29">
        <v>44236.852395833332</v>
      </c>
      <c r="H1108" s="28" t="s">
        <v>219</v>
      </c>
      <c r="I1108" s="28" t="s">
        <v>219</v>
      </c>
      <c r="J1108" s="28" t="s">
        <v>219</v>
      </c>
    </row>
    <row r="1109" spans="1:10" x14ac:dyDescent="0.35">
      <c r="A1109" s="27" t="str">
        <f t="shared" si="34"/>
        <v>BM</v>
      </c>
      <c r="B1109" s="27" t="str">
        <f t="shared" si="35"/>
        <v>7149A</v>
      </c>
      <c r="C1109" s="28" t="s">
        <v>2375</v>
      </c>
      <c r="D1109" s="28" t="s">
        <v>2376</v>
      </c>
      <c r="E1109" s="29">
        <v>44228</v>
      </c>
      <c r="F1109" s="30"/>
      <c r="G1109" s="29">
        <v>44236.433009259257</v>
      </c>
      <c r="H1109" s="28" t="s">
        <v>214</v>
      </c>
      <c r="I1109" s="28" t="s">
        <v>261</v>
      </c>
      <c r="J1109" s="28" t="s">
        <v>262</v>
      </c>
    </row>
    <row r="1110" spans="1:10" x14ac:dyDescent="0.35">
      <c r="A1110" s="27" t="str">
        <f t="shared" si="34"/>
        <v>DA</v>
      </c>
      <c r="B1110" s="27" t="str">
        <f t="shared" si="35"/>
        <v>6884A</v>
      </c>
      <c r="C1110" s="28" t="s">
        <v>2377</v>
      </c>
      <c r="D1110" s="28" t="s">
        <v>2378</v>
      </c>
      <c r="E1110" s="29">
        <v>44228</v>
      </c>
      <c r="F1110" s="30"/>
      <c r="G1110" s="29">
        <v>44235.627997685187</v>
      </c>
      <c r="H1110" s="28" t="s">
        <v>219</v>
      </c>
      <c r="I1110" s="28" t="s">
        <v>219</v>
      </c>
      <c r="J1110" s="28" t="s">
        <v>219</v>
      </c>
    </row>
    <row r="1111" spans="1:10" x14ac:dyDescent="0.35">
      <c r="A1111" s="27" t="str">
        <f t="shared" si="34"/>
        <v>DA</v>
      </c>
      <c r="B1111" s="27" t="str">
        <f t="shared" si="35"/>
        <v>7148Z</v>
      </c>
      <c r="C1111" s="28" t="s">
        <v>2379</v>
      </c>
      <c r="D1111" s="28" t="s">
        <v>2380</v>
      </c>
      <c r="E1111" s="29">
        <v>44228</v>
      </c>
      <c r="F1111" s="30"/>
      <c r="G1111" s="29">
        <v>44231.939166666663</v>
      </c>
      <c r="H1111" s="28" t="s">
        <v>219</v>
      </c>
      <c r="I1111" s="28" t="s">
        <v>219</v>
      </c>
      <c r="J1111" s="28" t="s">
        <v>219</v>
      </c>
    </row>
    <row r="1112" spans="1:10" x14ac:dyDescent="0.35">
      <c r="A1112" s="27" t="str">
        <f t="shared" si="34"/>
        <v>DA</v>
      </c>
      <c r="B1112" s="27" t="str">
        <f t="shared" si="35"/>
        <v>7146Z</v>
      </c>
      <c r="C1112" s="28" t="s">
        <v>2381</v>
      </c>
      <c r="D1112" s="28" t="s">
        <v>2382</v>
      </c>
      <c r="E1112" s="29">
        <v>44228</v>
      </c>
      <c r="F1112" s="30"/>
      <c r="G1112" s="29">
        <v>44229.871817129628</v>
      </c>
      <c r="H1112" s="28" t="s">
        <v>219</v>
      </c>
      <c r="I1112" s="28" t="s">
        <v>219</v>
      </c>
      <c r="J1112" s="28" t="s">
        <v>219</v>
      </c>
    </row>
    <row r="1113" spans="1:10" x14ac:dyDescent="0.35">
      <c r="A1113" s="27" t="str">
        <f t="shared" si="34"/>
        <v>DA</v>
      </c>
      <c r="B1113" s="27" t="str">
        <f t="shared" si="35"/>
        <v>6760D</v>
      </c>
      <c r="C1113" s="28" t="s">
        <v>88</v>
      </c>
      <c r="D1113" s="28" t="s">
        <v>2383</v>
      </c>
      <c r="E1113" s="29">
        <v>44228</v>
      </c>
      <c r="F1113" s="30"/>
      <c r="G1113" s="29">
        <v>44229.682187500002</v>
      </c>
      <c r="H1113" s="28" t="s">
        <v>219</v>
      </c>
      <c r="I1113" s="28" t="s">
        <v>219</v>
      </c>
      <c r="J1113" s="28" t="s">
        <v>219</v>
      </c>
    </row>
    <row r="1114" spans="1:10" x14ac:dyDescent="0.35">
      <c r="A1114" s="27" t="str">
        <f t="shared" si="34"/>
        <v>CB</v>
      </c>
      <c r="B1114" s="27" t="str">
        <f t="shared" si="35"/>
        <v>6353H</v>
      </c>
      <c r="C1114" s="28" t="s">
        <v>2384</v>
      </c>
      <c r="D1114" s="28" t="s">
        <v>2385</v>
      </c>
      <c r="E1114" s="29">
        <v>44197</v>
      </c>
      <c r="F1114" s="30"/>
      <c r="G1114" s="29">
        <v>44224.330289351848</v>
      </c>
      <c r="H1114" s="28" t="s">
        <v>214</v>
      </c>
      <c r="I1114" s="28" t="s">
        <v>2359</v>
      </c>
      <c r="J1114" s="28" t="s">
        <v>216</v>
      </c>
    </row>
    <row r="1115" spans="1:10" x14ac:dyDescent="0.35">
      <c r="A1115" s="27" t="str">
        <f t="shared" si="34"/>
        <v>BI</v>
      </c>
      <c r="B1115" s="27" t="str">
        <f t="shared" si="35"/>
        <v>6391A</v>
      </c>
      <c r="C1115" s="28" t="s">
        <v>2386</v>
      </c>
      <c r="D1115" s="28" t="s">
        <v>2387</v>
      </c>
      <c r="E1115" s="29">
        <v>44197</v>
      </c>
      <c r="F1115" s="30"/>
      <c r="G1115" s="29">
        <v>44218.440266203703</v>
      </c>
      <c r="H1115" s="28" t="s">
        <v>214</v>
      </c>
      <c r="I1115" s="28" t="s">
        <v>261</v>
      </c>
      <c r="J1115" s="28" t="s">
        <v>262</v>
      </c>
    </row>
    <row r="1116" spans="1:10" x14ac:dyDescent="0.35">
      <c r="A1116" s="27" t="str">
        <f t="shared" si="34"/>
        <v>LR</v>
      </c>
      <c r="B1116" s="27" t="str">
        <f t="shared" si="35"/>
        <v>7145A</v>
      </c>
      <c r="C1116" s="28" t="s">
        <v>2388</v>
      </c>
      <c r="D1116" s="28" t="s">
        <v>2389</v>
      </c>
      <c r="E1116" s="29">
        <v>44197</v>
      </c>
      <c r="F1116" s="30"/>
      <c r="G1116" s="29">
        <v>44217.735983796294</v>
      </c>
      <c r="H1116" s="28" t="s">
        <v>214</v>
      </c>
      <c r="I1116" s="28" t="s">
        <v>226</v>
      </c>
      <c r="J1116" s="28" t="s">
        <v>216</v>
      </c>
    </row>
    <row r="1117" spans="1:10" x14ac:dyDescent="0.35">
      <c r="A1117" s="27" t="str">
        <f t="shared" si="34"/>
        <v>LL</v>
      </c>
      <c r="B1117" s="27" t="str">
        <f t="shared" si="35"/>
        <v>7145A</v>
      </c>
      <c r="C1117" s="28" t="s">
        <v>2390</v>
      </c>
      <c r="D1117" s="28" t="s">
        <v>2389</v>
      </c>
      <c r="E1117" s="29">
        <v>44197</v>
      </c>
      <c r="F1117" s="30"/>
      <c r="G1117" s="29">
        <v>44217.735185185185</v>
      </c>
      <c r="H1117" s="28" t="s">
        <v>214</v>
      </c>
      <c r="I1117" s="28" t="s">
        <v>226</v>
      </c>
      <c r="J1117" s="28" t="s">
        <v>216</v>
      </c>
    </row>
    <row r="1118" spans="1:10" x14ac:dyDescent="0.35">
      <c r="A1118" s="27" t="str">
        <f t="shared" si="34"/>
        <v>CR</v>
      </c>
      <c r="B1118" s="27" t="str">
        <f t="shared" si="35"/>
        <v>7145A</v>
      </c>
      <c r="C1118" s="28" t="s">
        <v>2391</v>
      </c>
      <c r="D1118" s="28" t="s">
        <v>2392</v>
      </c>
      <c r="E1118" s="29">
        <v>44197</v>
      </c>
      <c r="F1118" s="30"/>
      <c r="G1118" s="29">
        <v>44217.733425925922</v>
      </c>
      <c r="H1118" s="28" t="s">
        <v>214</v>
      </c>
      <c r="I1118" s="28" t="s">
        <v>226</v>
      </c>
      <c r="J1118" s="28" t="s">
        <v>216</v>
      </c>
    </row>
    <row r="1119" spans="1:10" x14ac:dyDescent="0.35">
      <c r="A1119" s="27" t="str">
        <f t="shared" si="34"/>
        <v>CK</v>
      </c>
      <c r="B1119" s="27" t="str">
        <f t="shared" si="35"/>
        <v>7145A</v>
      </c>
      <c r="C1119" s="28" t="s">
        <v>2393</v>
      </c>
      <c r="D1119" s="28" t="s">
        <v>2394</v>
      </c>
      <c r="E1119" s="29">
        <v>44197</v>
      </c>
      <c r="F1119" s="31"/>
      <c r="G1119" s="29">
        <v>44217.732118055559</v>
      </c>
      <c r="H1119" s="28" t="s">
        <v>214</v>
      </c>
      <c r="I1119" s="28" t="s">
        <v>215</v>
      </c>
      <c r="J1119" s="28" t="s">
        <v>216</v>
      </c>
    </row>
    <row r="1120" spans="1:10" x14ac:dyDescent="0.35">
      <c r="A1120" s="27" t="str">
        <f t="shared" si="34"/>
        <v>CI</v>
      </c>
      <c r="B1120" s="27" t="str">
        <f t="shared" si="35"/>
        <v>7145A</v>
      </c>
      <c r="C1120" s="28" t="s">
        <v>45</v>
      </c>
      <c r="D1120" s="28" t="s">
        <v>2395</v>
      </c>
      <c r="E1120" s="29">
        <v>44197</v>
      </c>
      <c r="F1120" s="30"/>
      <c r="G1120" s="29">
        <v>44217.726712962962</v>
      </c>
      <c r="H1120" s="28" t="s">
        <v>214</v>
      </c>
      <c r="I1120" s="28" t="s">
        <v>226</v>
      </c>
      <c r="J1120" s="28" t="s">
        <v>216</v>
      </c>
    </row>
    <row r="1121" spans="1:10" x14ac:dyDescent="0.35">
      <c r="A1121" s="27" t="str">
        <f t="shared" si="34"/>
        <v>DA</v>
      </c>
      <c r="B1121" s="27" t="str">
        <f t="shared" si="35"/>
        <v>6533A</v>
      </c>
      <c r="C1121" s="28" t="s">
        <v>2396</v>
      </c>
      <c r="D1121" s="28" t="s">
        <v>2397</v>
      </c>
      <c r="E1121" s="29">
        <v>44197</v>
      </c>
      <c r="F1121" s="30"/>
      <c r="G1121" s="29">
        <v>44217.587708333333</v>
      </c>
      <c r="H1121" s="28" t="s">
        <v>219</v>
      </c>
      <c r="I1121" s="28" t="s">
        <v>219</v>
      </c>
      <c r="J1121" s="28" t="s">
        <v>219</v>
      </c>
    </row>
    <row r="1122" spans="1:10" x14ac:dyDescent="0.35">
      <c r="A1122" s="27" t="str">
        <f t="shared" si="34"/>
        <v>DA</v>
      </c>
      <c r="B1122" s="27" t="str">
        <f t="shared" si="35"/>
        <v>7144Z</v>
      </c>
      <c r="C1122" s="28" t="s">
        <v>2398</v>
      </c>
      <c r="D1122" s="28" t="s">
        <v>1809</v>
      </c>
      <c r="E1122" s="29">
        <v>44197</v>
      </c>
      <c r="F1122" s="30"/>
      <c r="G1122" s="29">
        <v>44215.507152777776</v>
      </c>
      <c r="H1122" s="28" t="s">
        <v>219</v>
      </c>
      <c r="I1122" s="28" t="s">
        <v>219</v>
      </c>
      <c r="J1122" s="28" t="s">
        <v>219</v>
      </c>
    </row>
    <row r="1123" spans="1:10" x14ac:dyDescent="0.35">
      <c r="A1123" s="27" t="str">
        <f t="shared" si="34"/>
        <v>DA</v>
      </c>
      <c r="B1123" s="27" t="str">
        <f t="shared" si="35"/>
        <v>7143Z</v>
      </c>
      <c r="C1123" s="28" t="s">
        <v>2399</v>
      </c>
      <c r="D1123" s="28" t="s">
        <v>2312</v>
      </c>
      <c r="E1123" s="29">
        <v>44197</v>
      </c>
      <c r="F1123" s="30"/>
      <c r="G1123" s="29">
        <v>44215.504537037035</v>
      </c>
      <c r="H1123" s="28" t="s">
        <v>219</v>
      </c>
      <c r="I1123" s="28" t="s">
        <v>219</v>
      </c>
      <c r="J1123" s="28" t="s">
        <v>219</v>
      </c>
    </row>
    <row r="1124" spans="1:10" x14ac:dyDescent="0.35">
      <c r="A1124" s="27" t="str">
        <f t="shared" si="34"/>
        <v>BR</v>
      </c>
      <c r="B1124" s="27" t="str">
        <f t="shared" si="35"/>
        <v>7141B</v>
      </c>
      <c r="C1124" s="28" t="s">
        <v>2400</v>
      </c>
      <c r="D1124" s="28" t="s">
        <v>2401</v>
      </c>
      <c r="E1124" s="29">
        <v>44197</v>
      </c>
      <c r="F1124" s="30"/>
      <c r="G1124" s="29">
        <v>44208.727037037039</v>
      </c>
      <c r="H1124" s="28" t="s">
        <v>214</v>
      </c>
      <c r="I1124" s="28" t="s">
        <v>300</v>
      </c>
      <c r="J1124" s="28" t="s">
        <v>262</v>
      </c>
    </row>
    <row r="1125" spans="1:10" x14ac:dyDescent="0.35">
      <c r="A1125" s="27" t="str">
        <f t="shared" si="34"/>
        <v>BT</v>
      </c>
      <c r="B1125" s="27" t="str">
        <f t="shared" si="35"/>
        <v>7141B</v>
      </c>
      <c r="C1125" s="28" t="s">
        <v>2402</v>
      </c>
      <c r="D1125" s="28" t="s">
        <v>2401</v>
      </c>
      <c r="E1125" s="29">
        <v>44197</v>
      </c>
      <c r="F1125" s="31"/>
      <c r="G1125" s="29">
        <v>44208.725752314815</v>
      </c>
      <c r="H1125" s="28" t="s">
        <v>214</v>
      </c>
      <c r="I1125" s="28" t="s">
        <v>261</v>
      </c>
      <c r="J1125" s="28" t="s">
        <v>262</v>
      </c>
    </row>
    <row r="1126" spans="1:10" x14ac:dyDescent="0.35">
      <c r="A1126" s="27" t="str">
        <f t="shared" si="34"/>
        <v>BR</v>
      </c>
      <c r="B1126" s="27" t="str">
        <f t="shared" si="35"/>
        <v>7141A</v>
      </c>
      <c r="C1126" s="28" t="s">
        <v>2403</v>
      </c>
      <c r="D1126" s="28" t="s">
        <v>2404</v>
      </c>
      <c r="E1126" s="29">
        <v>44197</v>
      </c>
      <c r="F1126" s="30"/>
      <c r="G1126" s="29">
        <v>44207.405682870369</v>
      </c>
      <c r="H1126" s="28" t="s">
        <v>214</v>
      </c>
      <c r="I1126" s="28" t="s">
        <v>300</v>
      </c>
      <c r="J1126" s="28" t="s">
        <v>262</v>
      </c>
    </row>
    <row r="1127" spans="1:10" x14ac:dyDescent="0.35">
      <c r="A1127" s="27" t="str">
        <f t="shared" si="34"/>
        <v>BT</v>
      </c>
      <c r="B1127" s="27" t="str">
        <f t="shared" si="35"/>
        <v>7141A</v>
      </c>
      <c r="C1127" s="28" t="s">
        <v>2405</v>
      </c>
      <c r="D1127" s="28" t="s">
        <v>2404</v>
      </c>
      <c r="E1127" s="29">
        <v>44197</v>
      </c>
      <c r="F1127" s="30"/>
      <c r="G1127" s="29">
        <v>44207.404629629629</v>
      </c>
      <c r="H1127" s="28" t="s">
        <v>214</v>
      </c>
      <c r="I1127" s="28" t="s">
        <v>261</v>
      </c>
      <c r="J1127" s="28" t="s">
        <v>262</v>
      </c>
    </row>
    <row r="1128" spans="1:10" x14ac:dyDescent="0.35">
      <c r="A1128" s="27" t="str">
        <f t="shared" si="34"/>
        <v>DR</v>
      </c>
      <c r="B1128" s="27" t="str">
        <f t="shared" si="35"/>
        <v>7140A</v>
      </c>
      <c r="C1128" s="28" t="s">
        <v>2406</v>
      </c>
      <c r="D1128" s="28" t="s">
        <v>2407</v>
      </c>
      <c r="E1128" s="29">
        <v>44197</v>
      </c>
      <c r="F1128" s="31"/>
      <c r="G1128" s="29">
        <v>44207.395127314812</v>
      </c>
      <c r="H1128" s="28" t="s">
        <v>219</v>
      </c>
      <c r="I1128" s="28" t="s">
        <v>219</v>
      </c>
      <c r="J1128" s="28" t="s">
        <v>219</v>
      </c>
    </row>
    <row r="1129" spans="1:10" x14ac:dyDescent="0.35">
      <c r="A1129" s="27" t="str">
        <f t="shared" si="34"/>
        <v>DA</v>
      </c>
      <c r="B1129" s="27" t="str">
        <f t="shared" si="35"/>
        <v>6444B</v>
      </c>
      <c r="C1129" s="28" t="s">
        <v>2408</v>
      </c>
      <c r="D1129" s="28" t="s">
        <v>2409</v>
      </c>
      <c r="E1129" s="29">
        <v>44197</v>
      </c>
      <c r="F1129" s="30"/>
      <c r="G1129" s="29">
        <v>44204.426574074074</v>
      </c>
      <c r="H1129" s="28" t="s">
        <v>219</v>
      </c>
      <c r="I1129" s="28" t="s">
        <v>219</v>
      </c>
      <c r="J1129" s="28" t="s">
        <v>219</v>
      </c>
    </row>
    <row r="1130" spans="1:10" x14ac:dyDescent="0.35">
      <c r="A1130" s="27" t="str">
        <f t="shared" si="34"/>
        <v>DA</v>
      </c>
      <c r="B1130" s="27" t="str">
        <f t="shared" si="35"/>
        <v>7022A</v>
      </c>
      <c r="C1130" s="28" t="s">
        <v>2410</v>
      </c>
      <c r="D1130" s="28" t="s">
        <v>2411</v>
      </c>
      <c r="E1130" s="29">
        <v>44197</v>
      </c>
      <c r="F1130" s="30"/>
      <c r="G1130" s="29">
        <v>44203.75513888889</v>
      </c>
      <c r="H1130" s="28" t="s">
        <v>219</v>
      </c>
      <c r="I1130" s="28" t="s">
        <v>219</v>
      </c>
      <c r="J1130" s="28" t="s">
        <v>219</v>
      </c>
    </row>
    <row r="1131" spans="1:10" x14ac:dyDescent="0.35">
      <c r="A1131" s="27" t="str">
        <f t="shared" si="34"/>
        <v>BM</v>
      </c>
      <c r="B1131" s="27" t="str">
        <f t="shared" si="35"/>
        <v>7139A</v>
      </c>
      <c r="C1131" s="28" t="s">
        <v>2412</v>
      </c>
      <c r="D1131" s="28" t="s">
        <v>2413</v>
      </c>
      <c r="E1131" s="29">
        <v>44197</v>
      </c>
      <c r="F1131" s="30"/>
      <c r="G1131" s="29">
        <v>44203.689826388887</v>
      </c>
      <c r="H1131" s="28" t="s">
        <v>214</v>
      </c>
      <c r="I1131" s="28" t="s">
        <v>2135</v>
      </c>
      <c r="J1131" s="28" t="s">
        <v>262</v>
      </c>
    </row>
    <row r="1132" spans="1:10" x14ac:dyDescent="0.35">
      <c r="A1132" s="27" t="str">
        <f t="shared" si="34"/>
        <v>BE</v>
      </c>
      <c r="B1132" s="27" t="str">
        <f t="shared" si="35"/>
        <v>7138A</v>
      </c>
      <c r="C1132" s="28" t="s">
        <v>2414</v>
      </c>
      <c r="D1132" s="28" t="s">
        <v>2415</v>
      </c>
      <c r="E1132" s="29">
        <v>44197</v>
      </c>
      <c r="F1132" s="30"/>
      <c r="G1132" s="29">
        <v>44203.684687499997</v>
      </c>
      <c r="H1132" s="28" t="s">
        <v>214</v>
      </c>
      <c r="I1132" s="28" t="s">
        <v>2135</v>
      </c>
      <c r="J1132" s="28" t="s">
        <v>262</v>
      </c>
    </row>
    <row r="1133" spans="1:10" x14ac:dyDescent="0.35">
      <c r="A1133" s="27" t="str">
        <f t="shared" si="34"/>
        <v>DA</v>
      </c>
      <c r="B1133" s="27" t="str">
        <f t="shared" si="35"/>
        <v>7137Z</v>
      </c>
      <c r="C1133" s="28" t="s">
        <v>2416</v>
      </c>
      <c r="D1133" s="28" t="s">
        <v>2417</v>
      </c>
      <c r="E1133" s="29">
        <v>44197</v>
      </c>
      <c r="F1133" s="31"/>
      <c r="G1133" s="29">
        <v>44203.674675925926</v>
      </c>
      <c r="H1133" s="28" t="s">
        <v>219</v>
      </c>
      <c r="I1133" s="28" t="s">
        <v>219</v>
      </c>
      <c r="J1133" s="28" t="s">
        <v>219</v>
      </c>
    </row>
    <row r="1134" spans="1:10" x14ac:dyDescent="0.35">
      <c r="A1134" s="27" t="str">
        <f t="shared" si="34"/>
        <v>RF</v>
      </c>
      <c r="B1134" s="27" t="str">
        <f t="shared" si="35"/>
        <v>8100A</v>
      </c>
      <c r="C1134" s="28" t="s">
        <v>2418</v>
      </c>
      <c r="D1134" s="28" t="s">
        <v>2419</v>
      </c>
      <c r="E1134" s="29">
        <v>44197</v>
      </c>
      <c r="F1134" s="31"/>
      <c r="G1134" s="29">
        <v>44201.615729166668</v>
      </c>
      <c r="H1134" s="28" t="s">
        <v>219</v>
      </c>
      <c r="I1134" s="28" t="s">
        <v>219</v>
      </c>
      <c r="J1134" s="28" t="s">
        <v>219</v>
      </c>
    </row>
    <row r="1135" spans="1:10" x14ac:dyDescent="0.35">
      <c r="A1135" s="27" t="str">
        <f t="shared" si="34"/>
        <v>RE</v>
      </c>
      <c r="B1135" s="27" t="str">
        <f t="shared" si="35"/>
        <v>8100A</v>
      </c>
      <c r="C1135" s="28" t="s">
        <v>2420</v>
      </c>
      <c r="D1135" s="28" t="s">
        <v>2419</v>
      </c>
      <c r="E1135" s="29">
        <v>44197</v>
      </c>
      <c r="F1135" s="31"/>
      <c r="G1135" s="29">
        <v>44201.615104166667</v>
      </c>
      <c r="H1135" s="28" t="s">
        <v>219</v>
      </c>
      <c r="I1135" s="28" t="s">
        <v>219</v>
      </c>
      <c r="J1135" s="28" t="s">
        <v>219</v>
      </c>
    </row>
    <row r="1136" spans="1:10" x14ac:dyDescent="0.35">
      <c r="A1136" s="27" t="str">
        <f t="shared" si="34"/>
        <v>DA</v>
      </c>
      <c r="B1136" s="27" t="str">
        <f t="shared" si="35"/>
        <v>7066A</v>
      </c>
      <c r="C1136" s="28" t="s">
        <v>2421</v>
      </c>
      <c r="D1136" s="28" t="s">
        <v>2422</v>
      </c>
      <c r="E1136" s="29">
        <v>44166</v>
      </c>
      <c r="F1136" s="30"/>
      <c r="G1136" s="29">
        <v>44200.421585648146</v>
      </c>
      <c r="H1136" s="28" t="s">
        <v>219</v>
      </c>
      <c r="I1136" s="28" t="s">
        <v>219</v>
      </c>
      <c r="J1136" s="28" t="s">
        <v>219</v>
      </c>
    </row>
    <row r="1137" spans="1:10" x14ac:dyDescent="0.35">
      <c r="A1137" s="27" t="str">
        <f t="shared" si="34"/>
        <v>DA</v>
      </c>
      <c r="B1137" s="27" t="str">
        <f t="shared" si="35"/>
        <v>7135Z</v>
      </c>
      <c r="C1137" s="28" t="s">
        <v>2423</v>
      </c>
      <c r="D1137" s="28" t="s">
        <v>2424</v>
      </c>
      <c r="E1137" s="29">
        <v>44166</v>
      </c>
      <c r="F1137" s="30"/>
      <c r="G1137" s="29">
        <v>44196.398645833331</v>
      </c>
      <c r="H1137" s="28" t="s">
        <v>219</v>
      </c>
      <c r="I1137" s="28" t="s">
        <v>219</v>
      </c>
      <c r="J1137" s="28" t="s">
        <v>219</v>
      </c>
    </row>
    <row r="1138" spans="1:10" x14ac:dyDescent="0.35">
      <c r="A1138" s="27" t="str">
        <f t="shared" si="34"/>
        <v>DA</v>
      </c>
      <c r="B1138" s="27" t="str">
        <f t="shared" si="35"/>
        <v>7134Z</v>
      </c>
      <c r="C1138" s="28" t="s">
        <v>2425</v>
      </c>
      <c r="D1138" s="28" t="s">
        <v>2426</v>
      </c>
      <c r="E1138" s="29">
        <v>44166</v>
      </c>
      <c r="F1138" s="31"/>
      <c r="G1138" s="29">
        <v>44188.790254629632</v>
      </c>
      <c r="H1138" s="28" t="s">
        <v>219</v>
      </c>
      <c r="I1138" s="28" t="s">
        <v>219</v>
      </c>
      <c r="J1138" s="28" t="s">
        <v>219</v>
      </c>
    </row>
    <row r="1139" spans="1:10" x14ac:dyDescent="0.35">
      <c r="A1139" s="27" t="str">
        <f t="shared" si="34"/>
        <v>BT</v>
      </c>
      <c r="B1139" s="27" t="str">
        <f t="shared" si="35"/>
        <v>7133A</v>
      </c>
      <c r="C1139" s="28" t="s">
        <v>2427</v>
      </c>
      <c r="D1139" s="28" t="s">
        <v>2428</v>
      </c>
      <c r="E1139" s="29">
        <v>44166</v>
      </c>
      <c r="F1139" s="30"/>
      <c r="G1139" s="29">
        <v>44188.395254629628</v>
      </c>
      <c r="H1139" s="28" t="s">
        <v>214</v>
      </c>
      <c r="I1139" s="28" t="s">
        <v>261</v>
      </c>
      <c r="J1139" s="28" t="s">
        <v>262</v>
      </c>
    </row>
    <row r="1140" spans="1:10" x14ac:dyDescent="0.35">
      <c r="A1140" s="27" t="str">
        <f t="shared" si="34"/>
        <v>DA</v>
      </c>
      <c r="B1140" s="27" t="str">
        <f t="shared" si="35"/>
        <v>6456A</v>
      </c>
      <c r="C1140" s="28" t="s">
        <v>2429</v>
      </c>
      <c r="D1140" s="28" t="s">
        <v>2430</v>
      </c>
      <c r="E1140" s="29">
        <v>44166</v>
      </c>
      <c r="F1140" s="30"/>
      <c r="G1140" s="29">
        <v>44187.600289351853</v>
      </c>
      <c r="H1140" s="28" t="s">
        <v>219</v>
      </c>
      <c r="I1140" s="28" t="s">
        <v>219</v>
      </c>
      <c r="J1140" s="28" t="s">
        <v>219</v>
      </c>
    </row>
    <row r="1141" spans="1:10" x14ac:dyDescent="0.35">
      <c r="A1141" s="27" t="str">
        <f t="shared" si="34"/>
        <v>BT</v>
      </c>
      <c r="B1141" s="27" t="str">
        <f t="shared" si="35"/>
        <v>7132A</v>
      </c>
      <c r="C1141" s="28" t="s">
        <v>2431</v>
      </c>
      <c r="D1141" s="28" t="s">
        <v>2432</v>
      </c>
      <c r="E1141" s="29">
        <v>44166</v>
      </c>
      <c r="F1141" s="30"/>
      <c r="G1141" s="29">
        <v>44186.715208333335</v>
      </c>
      <c r="H1141" s="28" t="s">
        <v>214</v>
      </c>
      <c r="I1141" s="28" t="s">
        <v>261</v>
      </c>
      <c r="J1141" s="28" t="s">
        <v>262</v>
      </c>
    </row>
    <row r="1142" spans="1:10" x14ac:dyDescent="0.35">
      <c r="A1142" s="27" t="str">
        <f t="shared" si="34"/>
        <v>DA</v>
      </c>
      <c r="B1142" s="27" t="str">
        <f t="shared" si="35"/>
        <v>7131Z</v>
      </c>
      <c r="C1142" s="28" t="s">
        <v>2433</v>
      </c>
      <c r="D1142" s="28" t="s">
        <v>2434</v>
      </c>
      <c r="E1142" s="29">
        <v>44166</v>
      </c>
      <c r="F1142" s="30"/>
      <c r="G1142" s="29">
        <v>44186.710381944446</v>
      </c>
      <c r="H1142" s="28" t="s">
        <v>219</v>
      </c>
      <c r="I1142" s="28" t="s">
        <v>219</v>
      </c>
      <c r="J1142" s="28" t="s">
        <v>219</v>
      </c>
    </row>
    <row r="1143" spans="1:10" x14ac:dyDescent="0.35">
      <c r="A1143" s="27" t="str">
        <f t="shared" si="34"/>
        <v>DA</v>
      </c>
      <c r="B1143" s="27" t="str">
        <f t="shared" si="35"/>
        <v>7130Z</v>
      </c>
      <c r="C1143" s="28" t="s">
        <v>2435</v>
      </c>
      <c r="D1143" s="28" t="s">
        <v>2436</v>
      </c>
      <c r="E1143" s="29">
        <v>44166</v>
      </c>
      <c r="F1143" s="30"/>
      <c r="G1143" s="29">
        <v>44183.819571759261</v>
      </c>
      <c r="H1143" s="28" t="s">
        <v>219</v>
      </c>
      <c r="I1143" s="28" t="s">
        <v>219</v>
      </c>
      <c r="J1143" s="28" t="s">
        <v>219</v>
      </c>
    </row>
    <row r="1144" spans="1:10" x14ac:dyDescent="0.35">
      <c r="A1144" s="27" t="str">
        <f t="shared" si="34"/>
        <v>DA</v>
      </c>
      <c r="B1144" s="27" t="str">
        <f t="shared" si="35"/>
        <v>3496G</v>
      </c>
      <c r="C1144" s="28" t="s">
        <v>2437</v>
      </c>
      <c r="D1144" s="28" t="s">
        <v>2438</v>
      </c>
      <c r="E1144" s="29">
        <v>44166</v>
      </c>
      <c r="F1144" s="30"/>
      <c r="G1144" s="29">
        <v>44183.758402777778</v>
      </c>
      <c r="H1144" s="28" t="s">
        <v>219</v>
      </c>
      <c r="I1144" s="28" t="s">
        <v>219</v>
      </c>
      <c r="J1144" s="28" t="s">
        <v>219</v>
      </c>
    </row>
    <row r="1145" spans="1:10" x14ac:dyDescent="0.35">
      <c r="A1145" s="27" t="str">
        <f t="shared" si="34"/>
        <v>DA</v>
      </c>
      <c r="B1145" s="27" t="str">
        <f t="shared" si="35"/>
        <v>3496H</v>
      </c>
      <c r="C1145" s="28" t="s">
        <v>2439</v>
      </c>
      <c r="D1145" s="28" t="s">
        <v>2438</v>
      </c>
      <c r="E1145" s="29">
        <v>44166</v>
      </c>
      <c r="F1145" s="30"/>
      <c r="G1145" s="29">
        <v>44183.747777777775</v>
      </c>
      <c r="H1145" s="28" t="s">
        <v>219</v>
      </c>
      <c r="I1145" s="28" t="s">
        <v>219</v>
      </c>
      <c r="J1145" s="28" t="s">
        <v>219</v>
      </c>
    </row>
    <row r="1146" spans="1:10" x14ac:dyDescent="0.35">
      <c r="A1146" s="27" t="str">
        <f t="shared" si="34"/>
        <v>CR</v>
      </c>
      <c r="B1146" s="27" t="str">
        <f t="shared" si="35"/>
        <v>8665A</v>
      </c>
      <c r="C1146" s="28" t="s">
        <v>2440</v>
      </c>
      <c r="D1146" s="28" t="s">
        <v>2441</v>
      </c>
      <c r="E1146" s="29">
        <v>44166</v>
      </c>
      <c r="F1146" s="30"/>
      <c r="G1146" s="29">
        <v>44182.540358796294</v>
      </c>
      <c r="H1146" s="28" t="s">
        <v>214</v>
      </c>
      <c r="I1146" s="28" t="s">
        <v>226</v>
      </c>
      <c r="J1146" s="28" t="s">
        <v>216</v>
      </c>
    </row>
    <row r="1147" spans="1:10" x14ac:dyDescent="0.35">
      <c r="A1147" s="27" t="str">
        <f t="shared" si="34"/>
        <v>BR</v>
      </c>
      <c r="B1147" s="27" t="str">
        <f t="shared" si="35"/>
        <v>7129A</v>
      </c>
      <c r="C1147" s="28" t="s">
        <v>2442</v>
      </c>
      <c r="D1147" s="28" t="s">
        <v>2443</v>
      </c>
      <c r="E1147" s="29">
        <v>44166</v>
      </c>
      <c r="F1147" s="30"/>
      <c r="G1147" s="29">
        <v>44182.416400462964</v>
      </c>
      <c r="H1147" s="28" t="s">
        <v>214</v>
      </c>
      <c r="I1147" s="28" t="s">
        <v>300</v>
      </c>
      <c r="J1147" s="28" t="s">
        <v>262</v>
      </c>
    </row>
    <row r="1148" spans="1:10" x14ac:dyDescent="0.35">
      <c r="A1148" s="27" t="str">
        <f t="shared" si="34"/>
        <v>DA</v>
      </c>
      <c r="B1148" s="27" t="str">
        <f t="shared" si="35"/>
        <v>4249M</v>
      </c>
      <c r="C1148" s="28" t="s">
        <v>2444</v>
      </c>
      <c r="D1148" s="28" t="s">
        <v>2445</v>
      </c>
      <c r="E1148" s="29">
        <v>44166</v>
      </c>
      <c r="F1148" s="30"/>
      <c r="G1148" s="29">
        <v>44181.438692129632</v>
      </c>
      <c r="H1148" s="28" t="s">
        <v>219</v>
      </c>
      <c r="I1148" s="28" t="s">
        <v>219</v>
      </c>
      <c r="J1148" s="28" t="s">
        <v>219</v>
      </c>
    </row>
    <row r="1149" spans="1:10" x14ac:dyDescent="0.35">
      <c r="A1149" s="27" t="str">
        <f t="shared" si="34"/>
        <v>CI</v>
      </c>
      <c r="B1149" s="27" t="str">
        <f t="shared" si="35"/>
        <v>7125A</v>
      </c>
      <c r="C1149" s="28" t="s">
        <v>2446</v>
      </c>
      <c r="D1149" s="28" t="s">
        <v>2447</v>
      </c>
      <c r="E1149" s="29">
        <v>44166</v>
      </c>
      <c r="F1149" s="31"/>
      <c r="G1149" s="29">
        <v>44181.336122685185</v>
      </c>
      <c r="H1149" s="28" t="s">
        <v>214</v>
      </c>
      <c r="I1149" s="28" t="s">
        <v>226</v>
      </c>
      <c r="J1149" s="28" t="s">
        <v>216</v>
      </c>
    </row>
    <row r="1150" spans="1:10" x14ac:dyDescent="0.35">
      <c r="A1150" s="27" t="str">
        <f t="shared" si="34"/>
        <v>CI</v>
      </c>
      <c r="B1150" s="27" t="str">
        <f t="shared" si="35"/>
        <v>7126A</v>
      </c>
      <c r="C1150" s="28" t="s">
        <v>2448</v>
      </c>
      <c r="D1150" s="28" t="s">
        <v>2449</v>
      </c>
      <c r="E1150" s="29">
        <v>44166</v>
      </c>
      <c r="F1150" s="31"/>
      <c r="G1150" s="29">
        <v>44181.336122685185</v>
      </c>
      <c r="H1150" s="28" t="s">
        <v>214</v>
      </c>
      <c r="I1150" s="28" t="s">
        <v>226</v>
      </c>
      <c r="J1150" s="28" t="s">
        <v>216</v>
      </c>
    </row>
    <row r="1151" spans="1:10" x14ac:dyDescent="0.35">
      <c r="A1151" s="27" t="str">
        <f t="shared" si="34"/>
        <v>CI</v>
      </c>
      <c r="B1151" s="27" t="str">
        <f t="shared" si="35"/>
        <v>7127A</v>
      </c>
      <c r="C1151" s="28" t="s">
        <v>2450</v>
      </c>
      <c r="D1151" s="28" t="s">
        <v>2451</v>
      </c>
      <c r="E1151" s="29">
        <v>44166</v>
      </c>
      <c r="F1151" s="30"/>
      <c r="G1151" s="29">
        <v>44181.336122685185</v>
      </c>
      <c r="H1151" s="28" t="s">
        <v>214</v>
      </c>
      <c r="I1151" s="28" t="s">
        <v>226</v>
      </c>
      <c r="J1151" s="28" t="s">
        <v>216</v>
      </c>
    </row>
    <row r="1152" spans="1:10" x14ac:dyDescent="0.35">
      <c r="A1152" s="27" t="str">
        <f t="shared" si="34"/>
        <v>CI</v>
      </c>
      <c r="B1152" s="27" t="str">
        <f t="shared" si="35"/>
        <v>7128A</v>
      </c>
      <c r="C1152" s="28" t="s">
        <v>2452</v>
      </c>
      <c r="D1152" s="28" t="s">
        <v>2453</v>
      </c>
      <c r="E1152" s="29">
        <v>44166</v>
      </c>
      <c r="F1152" s="31"/>
      <c r="G1152" s="29">
        <v>44181.336122685185</v>
      </c>
      <c r="H1152" s="28" t="s">
        <v>214</v>
      </c>
      <c r="I1152" s="28" t="s">
        <v>226</v>
      </c>
      <c r="J1152" s="28" t="s">
        <v>216</v>
      </c>
    </row>
    <row r="1153" spans="1:10" x14ac:dyDescent="0.35">
      <c r="A1153" s="27" t="str">
        <f t="shared" si="34"/>
        <v>CI</v>
      </c>
      <c r="B1153" s="27" t="str">
        <f t="shared" si="35"/>
        <v>7123A</v>
      </c>
      <c r="C1153" s="28" t="s">
        <v>2454</v>
      </c>
      <c r="D1153" s="28" t="s">
        <v>2455</v>
      </c>
      <c r="E1153" s="29">
        <v>44166</v>
      </c>
      <c r="F1153" s="31"/>
      <c r="G1153" s="29">
        <v>44181.334467592591</v>
      </c>
      <c r="H1153" s="28" t="s">
        <v>214</v>
      </c>
      <c r="I1153" s="28" t="s">
        <v>226</v>
      </c>
      <c r="J1153" s="28" t="s">
        <v>216</v>
      </c>
    </row>
    <row r="1154" spans="1:10" x14ac:dyDescent="0.35">
      <c r="A1154" s="27" t="str">
        <f t="shared" ref="A1154:A1217" si="36">LEFT(C1154,2)</f>
        <v>CI</v>
      </c>
      <c r="B1154" s="27" t="str">
        <f t="shared" ref="B1154:B1217" si="37">MID(C1154,3,5)</f>
        <v>7124A</v>
      </c>
      <c r="C1154" s="28" t="s">
        <v>2456</v>
      </c>
      <c r="D1154" s="28" t="s">
        <v>2457</v>
      </c>
      <c r="E1154" s="29">
        <v>44166</v>
      </c>
      <c r="F1154" s="30"/>
      <c r="G1154" s="29">
        <v>44181.334467592591</v>
      </c>
      <c r="H1154" s="28" t="s">
        <v>214</v>
      </c>
      <c r="I1154" s="28" t="s">
        <v>226</v>
      </c>
      <c r="J1154" s="28" t="s">
        <v>216</v>
      </c>
    </row>
    <row r="1155" spans="1:10" x14ac:dyDescent="0.35">
      <c r="A1155" s="27" t="str">
        <f t="shared" si="36"/>
        <v>CI</v>
      </c>
      <c r="B1155" s="27" t="str">
        <f t="shared" si="37"/>
        <v>7121A</v>
      </c>
      <c r="C1155" s="28" t="s">
        <v>2458</v>
      </c>
      <c r="D1155" s="28" t="s">
        <v>2459</v>
      </c>
      <c r="E1155" s="29">
        <v>44166</v>
      </c>
      <c r="F1155" s="31"/>
      <c r="G1155" s="29">
        <v>44181.333703703705</v>
      </c>
      <c r="H1155" s="28" t="s">
        <v>214</v>
      </c>
      <c r="I1155" s="28" t="s">
        <v>226</v>
      </c>
      <c r="J1155" s="28" t="s">
        <v>216</v>
      </c>
    </row>
    <row r="1156" spans="1:10" x14ac:dyDescent="0.35">
      <c r="A1156" s="27" t="str">
        <f t="shared" si="36"/>
        <v>CI</v>
      </c>
      <c r="B1156" s="27" t="str">
        <f t="shared" si="37"/>
        <v>7122A</v>
      </c>
      <c r="C1156" s="28" t="s">
        <v>2460</v>
      </c>
      <c r="D1156" s="28" t="s">
        <v>2461</v>
      </c>
      <c r="E1156" s="29">
        <v>44166</v>
      </c>
      <c r="F1156" s="30"/>
      <c r="G1156" s="29">
        <v>44181.333703703705</v>
      </c>
      <c r="H1156" s="28" t="s">
        <v>214</v>
      </c>
      <c r="I1156" s="28" t="s">
        <v>226</v>
      </c>
      <c r="J1156" s="28" t="s">
        <v>216</v>
      </c>
    </row>
    <row r="1157" spans="1:10" x14ac:dyDescent="0.35">
      <c r="A1157" s="27" t="str">
        <f t="shared" si="36"/>
        <v>CI</v>
      </c>
      <c r="B1157" s="27" t="str">
        <f t="shared" si="37"/>
        <v>7120A</v>
      </c>
      <c r="C1157" s="28" t="s">
        <v>2462</v>
      </c>
      <c r="D1157" s="28" t="s">
        <v>2463</v>
      </c>
      <c r="E1157" s="29">
        <v>44166</v>
      </c>
      <c r="F1157" s="30"/>
      <c r="G1157" s="29">
        <v>44181.332881944443</v>
      </c>
      <c r="H1157" s="28" t="s">
        <v>214</v>
      </c>
      <c r="I1157" s="28" t="s">
        <v>226</v>
      </c>
      <c r="J1157" s="28" t="s">
        <v>216</v>
      </c>
    </row>
    <row r="1158" spans="1:10" x14ac:dyDescent="0.35">
      <c r="A1158" s="27" t="str">
        <f t="shared" si="36"/>
        <v>CI</v>
      </c>
      <c r="B1158" s="27" t="str">
        <f t="shared" si="37"/>
        <v>7117A</v>
      </c>
      <c r="C1158" s="28" t="s">
        <v>2464</v>
      </c>
      <c r="D1158" s="28" t="s">
        <v>2465</v>
      </c>
      <c r="E1158" s="29">
        <v>44166</v>
      </c>
      <c r="F1158" s="30"/>
      <c r="G1158" s="29">
        <v>44181.329629629632</v>
      </c>
      <c r="H1158" s="28" t="s">
        <v>214</v>
      </c>
      <c r="I1158" s="28" t="s">
        <v>226</v>
      </c>
      <c r="J1158" s="28" t="s">
        <v>216</v>
      </c>
    </row>
    <row r="1159" spans="1:10" x14ac:dyDescent="0.35">
      <c r="A1159" s="27" t="str">
        <f t="shared" si="36"/>
        <v>CI</v>
      </c>
      <c r="B1159" s="27" t="str">
        <f t="shared" si="37"/>
        <v>7118A</v>
      </c>
      <c r="C1159" s="28" t="s">
        <v>2466</v>
      </c>
      <c r="D1159" s="28" t="s">
        <v>2467</v>
      </c>
      <c r="E1159" s="29">
        <v>44166</v>
      </c>
      <c r="F1159" s="30"/>
      <c r="G1159" s="29">
        <v>44181.329629629632</v>
      </c>
      <c r="H1159" s="28" t="s">
        <v>214</v>
      </c>
      <c r="I1159" s="28" t="s">
        <v>226</v>
      </c>
      <c r="J1159" s="28" t="s">
        <v>216</v>
      </c>
    </row>
    <row r="1160" spans="1:10" x14ac:dyDescent="0.35">
      <c r="A1160" s="27" t="str">
        <f t="shared" si="36"/>
        <v>CI</v>
      </c>
      <c r="B1160" s="27" t="str">
        <f t="shared" si="37"/>
        <v>7119A</v>
      </c>
      <c r="C1160" s="28" t="s">
        <v>2468</v>
      </c>
      <c r="D1160" s="28" t="s">
        <v>2469</v>
      </c>
      <c r="E1160" s="29">
        <v>44166</v>
      </c>
      <c r="F1160" s="30"/>
      <c r="G1160" s="29">
        <v>44181.329629629632</v>
      </c>
      <c r="H1160" s="28" t="s">
        <v>214</v>
      </c>
      <c r="I1160" s="28" t="s">
        <v>226</v>
      </c>
      <c r="J1160" s="28" t="s">
        <v>216</v>
      </c>
    </row>
    <row r="1161" spans="1:10" x14ac:dyDescent="0.35">
      <c r="A1161" s="27" t="str">
        <f t="shared" si="36"/>
        <v>CI</v>
      </c>
      <c r="B1161" s="27" t="str">
        <f t="shared" si="37"/>
        <v>7115A</v>
      </c>
      <c r="C1161" s="28" t="s">
        <v>2470</v>
      </c>
      <c r="D1161" s="28" t="s">
        <v>2471</v>
      </c>
      <c r="E1161" s="29">
        <v>44166</v>
      </c>
      <c r="F1161" s="30"/>
      <c r="G1161" s="29">
        <v>44181.328217592592</v>
      </c>
      <c r="H1161" s="28" t="s">
        <v>214</v>
      </c>
      <c r="I1161" s="28" t="s">
        <v>226</v>
      </c>
      <c r="J1161" s="28" t="s">
        <v>216</v>
      </c>
    </row>
    <row r="1162" spans="1:10" x14ac:dyDescent="0.35">
      <c r="A1162" s="27" t="str">
        <f t="shared" si="36"/>
        <v>CI</v>
      </c>
      <c r="B1162" s="27" t="str">
        <f t="shared" si="37"/>
        <v>7116A</v>
      </c>
      <c r="C1162" s="28" t="s">
        <v>2472</v>
      </c>
      <c r="D1162" s="28" t="s">
        <v>2473</v>
      </c>
      <c r="E1162" s="29">
        <v>44166</v>
      </c>
      <c r="F1162" s="30"/>
      <c r="G1162" s="29">
        <v>44181.328217592592</v>
      </c>
      <c r="H1162" s="28" t="s">
        <v>214</v>
      </c>
      <c r="I1162" s="28" t="s">
        <v>226</v>
      </c>
      <c r="J1162" s="28" t="s">
        <v>216</v>
      </c>
    </row>
    <row r="1163" spans="1:10" x14ac:dyDescent="0.35">
      <c r="A1163" s="27" t="str">
        <f t="shared" si="36"/>
        <v>CK</v>
      </c>
      <c r="B1163" s="27" t="str">
        <f t="shared" si="37"/>
        <v>7114A</v>
      </c>
      <c r="C1163" s="28" t="s">
        <v>2474</v>
      </c>
      <c r="D1163" s="28" t="s">
        <v>2475</v>
      </c>
      <c r="E1163" s="29">
        <v>44166</v>
      </c>
      <c r="F1163" s="30"/>
      <c r="G1163" s="29">
        <v>44180.546030092592</v>
      </c>
      <c r="H1163" s="28" t="s">
        <v>214</v>
      </c>
      <c r="I1163" s="28" t="s">
        <v>215</v>
      </c>
      <c r="J1163" s="28" t="s">
        <v>216</v>
      </c>
    </row>
    <row r="1164" spans="1:10" x14ac:dyDescent="0.35">
      <c r="A1164" s="27" t="str">
        <f t="shared" si="36"/>
        <v>AW</v>
      </c>
      <c r="B1164" s="27" t="str">
        <f t="shared" si="37"/>
        <v>4985A</v>
      </c>
      <c r="C1164" s="28" t="s">
        <v>2476</v>
      </c>
      <c r="D1164" s="28" t="s">
        <v>2477</v>
      </c>
      <c r="E1164" s="29">
        <v>44166</v>
      </c>
      <c r="F1164" s="30"/>
      <c r="G1164" s="29">
        <v>44180.519259259258</v>
      </c>
      <c r="H1164" s="28" t="s">
        <v>394</v>
      </c>
      <c r="I1164" s="28" t="s">
        <v>2478</v>
      </c>
      <c r="J1164" s="28" t="s">
        <v>262</v>
      </c>
    </row>
    <row r="1165" spans="1:10" x14ac:dyDescent="0.35">
      <c r="A1165" s="27" t="str">
        <f t="shared" si="36"/>
        <v>BT</v>
      </c>
      <c r="B1165" s="27" t="str">
        <f t="shared" si="37"/>
        <v>7113A</v>
      </c>
      <c r="C1165" s="28" t="s">
        <v>2479</v>
      </c>
      <c r="D1165" s="28" t="s">
        <v>2480</v>
      </c>
      <c r="E1165" s="29">
        <v>44166</v>
      </c>
      <c r="F1165" s="30"/>
      <c r="G1165" s="29">
        <v>44179.528958333336</v>
      </c>
      <c r="H1165" s="28" t="s">
        <v>214</v>
      </c>
      <c r="I1165" s="28" t="s">
        <v>261</v>
      </c>
      <c r="J1165" s="28" t="s">
        <v>262</v>
      </c>
    </row>
    <row r="1166" spans="1:10" x14ac:dyDescent="0.35">
      <c r="A1166" s="27" t="str">
        <f t="shared" si="36"/>
        <v>DA</v>
      </c>
      <c r="B1166" s="27" t="str">
        <f t="shared" si="37"/>
        <v>7112Z</v>
      </c>
      <c r="C1166" s="28" t="s">
        <v>2481</v>
      </c>
      <c r="D1166" s="28" t="s">
        <v>2482</v>
      </c>
      <c r="E1166" s="29">
        <v>44166</v>
      </c>
      <c r="F1166" s="30"/>
      <c r="G1166" s="29">
        <v>44176.484733796293</v>
      </c>
      <c r="H1166" s="28" t="s">
        <v>219</v>
      </c>
      <c r="I1166" s="28" t="s">
        <v>219</v>
      </c>
      <c r="J1166" s="28" t="s">
        <v>219</v>
      </c>
    </row>
    <row r="1167" spans="1:10" x14ac:dyDescent="0.35">
      <c r="A1167" s="27" t="str">
        <f t="shared" si="36"/>
        <v>LL</v>
      </c>
      <c r="B1167" s="27" t="str">
        <f t="shared" si="37"/>
        <v>6862C</v>
      </c>
      <c r="C1167" s="28" t="s">
        <v>2483</v>
      </c>
      <c r="D1167" s="28" t="s">
        <v>2484</v>
      </c>
      <c r="E1167" s="29">
        <v>44166</v>
      </c>
      <c r="F1167" s="30"/>
      <c r="G1167" s="29">
        <v>44174.732164351852</v>
      </c>
      <c r="H1167" s="28" t="s">
        <v>214</v>
      </c>
      <c r="I1167" s="28" t="s">
        <v>226</v>
      </c>
      <c r="J1167" s="28" t="s">
        <v>216</v>
      </c>
    </row>
    <row r="1168" spans="1:10" x14ac:dyDescent="0.35">
      <c r="A1168" s="27" t="str">
        <f t="shared" si="36"/>
        <v>LR</v>
      </c>
      <c r="B1168" s="27" t="str">
        <f t="shared" si="37"/>
        <v>6862C</v>
      </c>
      <c r="C1168" s="28" t="s">
        <v>2485</v>
      </c>
      <c r="D1168" s="28" t="s">
        <v>2484</v>
      </c>
      <c r="E1168" s="29">
        <v>44166</v>
      </c>
      <c r="F1168" s="30"/>
      <c r="G1168" s="29">
        <v>44174.731238425928</v>
      </c>
      <c r="H1168" s="28" t="s">
        <v>214</v>
      </c>
      <c r="I1168" s="28" t="s">
        <v>226</v>
      </c>
      <c r="J1168" s="28" t="s">
        <v>216</v>
      </c>
    </row>
    <row r="1169" spans="1:10" x14ac:dyDescent="0.35">
      <c r="A1169" s="27" t="str">
        <f t="shared" si="36"/>
        <v>CR</v>
      </c>
      <c r="B1169" s="27" t="str">
        <f t="shared" si="37"/>
        <v>6862C</v>
      </c>
      <c r="C1169" s="28" t="s">
        <v>2486</v>
      </c>
      <c r="D1169" s="28" t="s">
        <v>2487</v>
      </c>
      <c r="E1169" s="29">
        <v>44166</v>
      </c>
      <c r="F1169" s="30"/>
      <c r="G1169" s="29">
        <v>44174.725624999999</v>
      </c>
      <c r="H1169" s="28" t="s">
        <v>214</v>
      </c>
      <c r="I1169" s="28" t="s">
        <v>226</v>
      </c>
      <c r="J1169" s="28" t="s">
        <v>216</v>
      </c>
    </row>
    <row r="1170" spans="1:10" x14ac:dyDescent="0.35">
      <c r="A1170" s="27" t="str">
        <f t="shared" si="36"/>
        <v>CI</v>
      </c>
      <c r="B1170" s="27" t="str">
        <f t="shared" si="37"/>
        <v>6862C</v>
      </c>
      <c r="C1170" s="28" t="s">
        <v>2488</v>
      </c>
      <c r="D1170" s="28" t="s">
        <v>2489</v>
      </c>
      <c r="E1170" s="29">
        <v>44166</v>
      </c>
      <c r="F1170" s="30"/>
      <c r="G1170" s="29">
        <v>44174.720902777779</v>
      </c>
      <c r="H1170" s="28" t="s">
        <v>214</v>
      </c>
      <c r="I1170" s="28" t="s">
        <v>226</v>
      </c>
      <c r="J1170" s="28" t="s">
        <v>216</v>
      </c>
    </row>
    <row r="1171" spans="1:10" x14ac:dyDescent="0.35">
      <c r="A1171" s="27" t="str">
        <f t="shared" si="36"/>
        <v>LR</v>
      </c>
      <c r="B1171" s="27" t="str">
        <f t="shared" si="37"/>
        <v>6862B</v>
      </c>
      <c r="C1171" s="28" t="s">
        <v>2490</v>
      </c>
      <c r="D1171" s="28" t="s">
        <v>2491</v>
      </c>
      <c r="E1171" s="29">
        <v>44166</v>
      </c>
      <c r="F1171" s="30"/>
      <c r="G1171" s="29">
        <v>44174.675995370373</v>
      </c>
      <c r="H1171" s="28" t="s">
        <v>214</v>
      </c>
      <c r="I1171" s="28" t="s">
        <v>226</v>
      </c>
      <c r="J1171" s="28" t="s">
        <v>216</v>
      </c>
    </row>
    <row r="1172" spans="1:10" x14ac:dyDescent="0.35">
      <c r="A1172" s="27" t="str">
        <f t="shared" si="36"/>
        <v>LL</v>
      </c>
      <c r="B1172" s="27" t="str">
        <f t="shared" si="37"/>
        <v>6862B</v>
      </c>
      <c r="C1172" s="28" t="s">
        <v>2492</v>
      </c>
      <c r="D1172" s="28" t="s">
        <v>2491</v>
      </c>
      <c r="E1172" s="29">
        <v>44166</v>
      </c>
      <c r="F1172" s="30"/>
      <c r="G1172" s="29">
        <v>44174.674710648149</v>
      </c>
      <c r="H1172" s="28" t="s">
        <v>214</v>
      </c>
      <c r="I1172" s="28" t="s">
        <v>226</v>
      </c>
      <c r="J1172" s="28" t="s">
        <v>216</v>
      </c>
    </row>
    <row r="1173" spans="1:10" x14ac:dyDescent="0.35">
      <c r="A1173" s="27" t="str">
        <f t="shared" si="36"/>
        <v>CR</v>
      </c>
      <c r="B1173" s="27" t="str">
        <f t="shared" si="37"/>
        <v>6862B</v>
      </c>
      <c r="C1173" s="28" t="s">
        <v>2493</v>
      </c>
      <c r="D1173" s="28" t="s">
        <v>2494</v>
      </c>
      <c r="E1173" s="29">
        <v>44166</v>
      </c>
      <c r="F1173" s="31"/>
      <c r="G1173" s="29">
        <v>44174.673587962963</v>
      </c>
      <c r="H1173" s="28" t="s">
        <v>214</v>
      </c>
      <c r="I1173" s="28" t="s">
        <v>226</v>
      </c>
      <c r="J1173" s="28" t="s">
        <v>216</v>
      </c>
    </row>
    <row r="1174" spans="1:10" x14ac:dyDescent="0.35">
      <c r="A1174" s="27" t="str">
        <f t="shared" si="36"/>
        <v>CI</v>
      </c>
      <c r="B1174" s="27" t="str">
        <f t="shared" si="37"/>
        <v>6862B</v>
      </c>
      <c r="C1174" s="28" t="s">
        <v>43</v>
      </c>
      <c r="D1174" s="28" t="s">
        <v>2495</v>
      </c>
      <c r="E1174" s="29">
        <v>44166</v>
      </c>
      <c r="F1174" s="30"/>
      <c r="G1174" s="29">
        <v>44174.490127314813</v>
      </c>
      <c r="H1174" s="28" t="s">
        <v>214</v>
      </c>
      <c r="I1174" s="28" t="s">
        <v>226</v>
      </c>
      <c r="J1174" s="28" t="s">
        <v>216</v>
      </c>
    </row>
    <row r="1175" spans="1:10" x14ac:dyDescent="0.35">
      <c r="A1175" s="27" t="str">
        <f t="shared" si="36"/>
        <v>DA</v>
      </c>
      <c r="B1175" s="27" t="str">
        <f t="shared" si="37"/>
        <v>7110Z</v>
      </c>
      <c r="C1175" s="28" t="s">
        <v>2496</v>
      </c>
      <c r="D1175" s="28" t="s">
        <v>2497</v>
      </c>
      <c r="E1175" s="29">
        <v>44166</v>
      </c>
      <c r="F1175" s="30"/>
      <c r="G1175" s="29">
        <v>44173.48232638889</v>
      </c>
      <c r="H1175" s="28" t="s">
        <v>219</v>
      </c>
      <c r="I1175" s="28" t="s">
        <v>219</v>
      </c>
      <c r="J1175" s="28" t="s">
        <v>219</v>
      </c>
    </row>
    <row r="1176" spans="1:10" x14ac:dyDescent="0.35">
      <c r="A1176" s="27" t="str">
        <f t="shared" si="36"/>
        <v>DA</v>
      </c>
      <c r="B1176" s="27" t="str">
        <f t="shared" si="37"/>
        <v>7109Z</v>
      </c>
      <c r="C1176" s="28" t="s">
        <v>2498</v>
      </c>
      <c r="D1176" s="28" t="s">
        <v>2499</v>
      </c>
      <c r="E1176" s="29">
        <v>44166</v>
      </c>
      <c r="F1176" s="30"/>
      <c r="G1176" s="29">
        <v>44173.480567129627</v>
      </c>
      <c r="H1176" s="28" t="s">
        <v>219</v>
      </c>
      <c r="I1176" s="28" t="s">
        <v>219</v>
      </c>
      <c r="J1176" s="28" t="s">
        <v>219</v>
      </c>
    </row>
    <row r="1177" spans="1:10" x14ac:dyDescent="0.35">
      <c r="A1177" s="27" t="str">
        <f t="shared" si="36"/>
        <v>DA</v>
      </c>
      <c r="B1177" s="27" t="str">
        <f t="shared" si="37"/>
        <v>7108Z</v>
      </c>
      <c r="C1177" s="28" t="s">
        <v>2500</v>
      </c>
      <c r="D1177" s="28" t="s">
        <v>2501</v>
      </c>
      <c r="E1177" s="29">
        <v>44166</v>
      </c>
      <c r="F1177" s="30"/>
      <c r="G1177" s="29">
        <v>44172.405532407407</v>
      </c>
      <c r="H1177" s="28" t="s">
        <v>219</v>
      </c>
      <c r="I1177" s="28" t="s">
        <v>219</v>
      </c>
      <c r="J1177" s="28" t="s">
        <v>219</v>
      </c>
    </row>
    <row r="1178" spans="1:10" x14ac:dyDescent="0.35">
      <c r="A1178" s="27" t="str">
        <f t="shared" si="36"/>
        <v>DA</v>
      </c>
      <c r="B1178" s="27" t="str">
        <f t="shared" si="37"/>
        <v>7107Z</v>
      </c>
      <c r="C1178" s="28" t="s">
        <v>2502</v>
      </c>
      <c r="D1178" s="28" t="s">
        <v>2503</v>
      </c>
      <c r="E1178" s="29">
        <v>44166</v>
      </c>
      <c r="F1178" s="30"/>
      <c r="G1178" s="29">
        <v>44172.403553240743</v>
      </c>
      <c r="H1178" s="28" t="s">
        <v>219</v>
      </c>
      <c r="I1178" s="28" t="s">
        <v>219</v>
      </c>
      <c r="J1178" s="28" t="s">
        <v>219</v>
      </c>
    </row>
    <row r="1179" spans="1:10" x14ac:dyDescent="0.35">
      <c r="A1179" s="27" t="str">
        <f t="shared" si="36"/>
        <v>DA</v>
      </c>
      <c r="B1179" s="27" t="str">
        <f t="shared" si="37"/>
        <v>7106Z</v>
      </c>
      <c r="C1179" s="28" t="s">
        <v>2504</v>
      </c>
      <c r="D1179" s="28" t="s">
        <v>2505</v>
      </c>
      <c r="E1179" s="29">
        <v>44166</v>
      </c>
      <c r="F1179" s="30"/>
      <c r="G1179" s="29">
        <v>44172.40121527778</v>
      </c>
      <c r="H1179" s="28" t="s">
        <v>219</v>
      </c>
      <c r="I1179" s="28" t="s">
        <v>219</v>
      </c>
      <c r="J1179" s="28" t="s">
        <v>219</v>
      </c>
    </row>
    <row r="1180" spans="1:10" x14ac:dyDescent="0.35">
      <c r="A1180" s="27" t="str">
        <f t="shared" si="36"/>
        <v>DA</v>
      </c>
      <c r="B1180" s="27" t="str">
        <f t="shared" si="37"/>
        <v>7105Z</v>
      </c>
      <c r="C1180" s="28" t="s">
        <v>2506</v>
      </c>
      <c r="D1180" s="28" t="s">
        <v>2507</v>
      </c>
      <c r="E1180" s="29">
        <v>44166</v>
      </c>
      <c r="F1180" s="30"/>
      <c r="G1180" s="29">
        <v>44172.399375000001</v>
      </c>
      <c r="H1180" s="28" t="s">
        <v>219</v>
      </c>
      <c r="I1180" s="28" t="s">
        <v>219</v>
      </c>
      <c r="J1180" s="28" t="s">
        <v>219</v>
      </c>
    </row>
    <row r="1181" spans="1:10" x14ac:dyDescent="0.35">
      <c r="A1181" s="27" t="str">
        <f t="shared" si="36"/>
        <v>DA</v>
      </c>
      <c r="B1181" s="27" t="str">
        <f t="shared" si="37"/>
        <v>7104Z</v>
      </c>
      <c r="C1181" s="28" t="s">
        <v>2508</v>
      </c>
      <c r="D1181" s="28" t="s">
        <v>2509</v>
      </c>
      <c r="E1181" s="30"/>
      <c r="F1181" s="30"/>
      <c r="G1181" s="29">
        <v>44168.39135416667</v>
      </c>
      <c r="H1181" s="28" t="s">
        <v>219</v>
      </c>
      <c r="I1181" s="28" t="s">
        <v>219</v>
      </c>
      <c r="J1181" s="28" t="s">
        <v>219</v>
      </c>
    </row>
    <row r="1182" spans="1:10" x14ac:dyDescent="0.35">
      <c r="A1182" s="27" t="str">
        <f t="shared" si="36"/>
        <v>DA</v>
      </c>
      <c r="B1182" s="27" t="str">
        <f t="shared" si="37"/>
        <v>7103Z</v>
      </c>
      <c r="C1182" s="28" t="s">
        <v>2510</v>
      </c>
      <c r="D1182" s="28" t="s">
        <v>2511</v>
      </c>
      <c r="E1182" s="29">
        <v>44166</v>
      </c>
      <c r="F1182" s="30"/>
      <c r="G1182" s="29">
        <v>44166.453240740739</v>
      </c>
      <c r="H1182" s="28" t="s">
        <v>219</v>
      </c>
      <c r="I1182" s="28" t="s">
        <v>219</v>
      </c>
      <c r="J1182" s="28" t="s">
        <v>219</v>
      </c>
    </row>
    <row r="1183" spans="1:10" x14ac:dyDescent="0.35">
      <c r="A1183" s="27" t="str">
        <f t="shared" si="36"/>
        <v>DA</v>
      </c>
      <c r="B1183" s="27" t="str">
        <f t="shared" si="37"/>
        <v>7102Z</v>
      </c>
      <c r="C1183" s="28" t="s">
        <v>2512</v>
      </c>
      <c r="D1183" s="28" t="s">
        <v>2513</v>
      </c>
      <c r="E1183" s="29">
        <v>44166</v>
      </c>
      <c r="F1183" s="31"/>
      <c r="G1183" s="29">
        <v>44166.451805555553</v>
      </c>
      <c r="H1183" s="28" t="s">
        <v>394</v>
      </c>
      <c r="I1183" s="28" t="s">
        <v>2514</v>
      </c>
      <c r="J1183" s="28" t="s">
        <v>216</v>
      </c>
    </row>
    <row r="1184" spans="1:10" x14ac:dyDescent="0.35">
      <c r="A1184" s="27" t="str">
        <f t="shared" si="36"/>
        <v>CP</v>
      </c>
      <c r="B1184" s="27" t="str">
        <f t="shared" si="37"/>
        <v>6728B</v>
      </c>
      <c r="C1184" s="28" t="s">
        <v>2515</v>
      </c>
      <c r="D1184" s="28" t="s">
        <v>2516</v>
      </c>
      <c r="E1184" s="29">
        <v>44166</v>
      </c>
      <c r="F1184" s="30"/>
      <c r="G1184" s="29">
        <v>44166.434907407405</v>
      </c>
      <c r="H1184" s="28" t="s">
        <v>394</v>
      </c>
      <c r="I1184" s="28" t="s">
        <v>2517</v>
      </c>
      <c r="J1184" s="28" t="s">
        <v>216</v>
      </c>
    </row>
    <row r="1185" spans="1:10" x14ac:dyDescent="0.35">
      <c r="A1185" s="27" t="str">
        <f t="shared" si="36"/>
        <v>DA</v>
      </c>
      <c r="B1185" s="27" t="str">
        <f t="shared" si="37"/>
        <v>7101Z</v>
      </c>
      <c r="C1185" s="28" t="s">
        <v>2518</v>
      </c>
      <c r="D1185" s="28" t="s">
        <v>2519</v>
      </c>
      <c r="E1185" s="29">
        <v>44136</v>
      </c>
      <c r="F1185" s="30"/>
      <c r="G1185" s="29">
        <v>44165.392175925925</v>
      </c>
      <c r="H1185" s="28" t="s">
        <v>219</v>
      </c>
      <c r="I1185" s="28" t="s">
        <v>219</v>
      </c>
      <c r="J1185" s="28" t="s">
        <v>219</v>
      </c>
    </row>
    <row r="1186" spans="1:10" x14ac:dyDescent="0.35">
      <c r="A1186" s="27" t="str">
        <f t="shared" si="36"/>
        <v>DA</v>
      </c>
      <c r="B1186" s="27" t="str">
        <f t="shared" si="37"/>
        <v>6949B</v>
      </c>
      <c r="C1186" s="28" t="s">
        <v>2520</v>
      </c>
      <c r="D1186" s="28" t="s">
        <v>2521</v>
      </c>
      <c r="E1186" s="29">
        <v>44136</v>
      </c>
      <c r="F1186" s="31"/>
      <c r="G1186" s="29">
        <v>44160.367858796293</v>
      </c>
      <c r="H1186" s="28" t="s">
        <v>219</v>
      </c>
      <c r="I1186" s="28" t="s">
        <v>219</v>
      </c>
      <c r="J1186" s="28" t="s">
        <v>219</v>
      </c>
    </row>
    <row r="1187" spans="1:10" x14ac:dyDescent="0.35">
      <c r="A1187" s="27" t="str">
        <f t="shared" si="36"/>
        <v>DA</v>
      </c>
      <c r="B1187" s="27" t="str">
        <f t="shared" si="37"/>
        <v>7099Z</v>
      </c>
      <c r="C1187" s="28" t="s">
        <v>2522</v>
      </c>
      <c r="D1187" s="28" t="s">
        <v>2523</v>
      </c>
      <c r="E1187" s="29">
        <v>44136</v>
      </c>
      <c r="F1187" s="31"/>
      <c r="G1187" s="29">
        <v>44159.388136574074</v>
      </c>
      <c r="H1187" s="28" t="s">
        <v>219</v>
      </c>
      <c r="I1187" s="28" t="s">
        <v>219</v>
      </c>
      <c r="J1187" s="28" t="s">
        <v>219</v>
      </c>
    </row>
    <row r="1188" spans="1:10" x14ac:dyDescent="0.35">
      <c r="A1188" s="27" t="str">
        <f t="shared" si="36"/>
        <v>DA</v>
      </c>
      <c r="B1188" s="27" t="str">
        <f t="shared" si="37"/>
        <v>7098Z</v>
      </c>
      <c r="C1188" s="28" t="s">
        <v>2524</v>
      </c>
      <c r="D1188" s="28" t="s">
        <v>2525</v>
      </c>
      <c r="E1188" s="29">
        <v>44136</v>
      </c>
      <c r="F1188" s="31"/>
      <c r="G1188" s="29">
        <v>44159.383645833332</v>
      </c>
      <c r="H1188" s="28" t="s">
        <v>219</v>
      </c>
      <c r="I1188" s="28" t="s">
        <v>219</v>
      </c>
      <c r="J1188" s="28" t="s">
        <v>219</v>
      </c>
    </row>
    <row r="1189" spans="1:10" x14ac:dyDescent="0.35">
      <c r="A1189" s="27" t="str">
        <f t="shared" si="36"/>
        <v>DA</v>
      </c>
      <c r="B1189" s="27" t="str">
        <f t="shared" si="37"/>
        <v>7097Z</v>
      </c>
      <c r="C1189" s="28" t="s">
        <v>2526</v>
      </c>
      <c r="D1189" s="28" t="s">
        <v>2527</v>
      </c>
      <c r="E1189" s="29">
        <v>44136</v>
      </c>
      <c r="F1189" s="30"/>
      <c r="G1189" s="29">
        <v>44158.424097222225</v>
      </c>
      <c r="H1189" s="28" t="s">
        <v>219</v>
      </c>
      <c r="I1189" s="28" t="s">
        <v>219</v>
      </c>
      <c r="J1189" s="28" t="s">
        <v>219</v>
      </c>
    </row>
    <row r="1190" spans="1:10" x14ac:dyDescent="0.35">
      <c r="A1190" s="27" t="str">
        <f t="shared" si="36"/>
        <v>DA</v>
      </c>
      <c r="B1190" s="27" t="str">
        <f t="shared" si="37"/>
        <v>6863A</v>
      </c>
      <c r="C1190" s="28" t="s">
        <v>2528</v>
      </c>
      <c r="D1190" s="28" t="s">
        <v>2529</v>
      </c>
      <c r="E1190" s="29">
        <v>44136</v>
      </c>
      <c r="F1190" s="30"/>
      <c r="G1190" s="29">
        <v>44154.412881944445</v>
      </c>
      <c r="H1190" s="28" t="s">
        <v>219</v>
      </c>
      <c r="I1190" s="28" t="s">
        <v>219</v>
      </c>
      <c r="J1190" s="28" t="s">
        <v>219</v>
      </c>
    </row>
    <row r="1191" spans="1:10" x14ac:dyDescent="0.35">
      <c r="A1191" s="27" t="str">
        <f t="shared" si="36"/>
        <v>DA</v>
      </c>
      <c r="B1191" s="27" t="str">
        <f t="shared" si="37"/>
        <v>6926A</v>
      </c>
      <c r="C1191" s="28" t="s">
        <v>2530</v>
      </c>
      <c r="D1191" s="28" t="s">
        <v>2531</v>
      </c>
      <c r="E1191" s="29">
        <v>44136</v>
      </c>
      <c r="F1191" s="30"/>
      <c r="G1191" s="29">
        <v>44153.630787037036</v>
      </c>
      <c r="H1191" s="28" t="s">
        <v>219</v>
      </c>
      <c r="I1191" s="28" t="s">
        <v>219</v>
      </c>
      <c r="J1191" s="28" t="s">
        <v>219</v>
      </c>
    </row>
    <row r="1192" spans="1:10" x14ac:dyDescent="0.35">
      <c r="A1192" s="27" t="str">
        <f t="shared" si="36"/>
        <v>DA</v>
      </c>
      <c r="B1192" s="27" t="str">
        <f t="shared" si="37"/>
        <v>7096Z</v>
      </c>
      <c r="C1192" s="28" t="s">
        <v>2532</v>
      </c>
      <c r="D1192" s="28" t="s">
        <v>2533</v>
      </c>
      <c r="E1192" s="29">
        <v>44136</v>
      </c>
      <c r="F1192" s="30"/>
      <c r="G1192" s="29">
        <v>44152.44327546296</v>
      </c>
      <c r="H1192" s="28" t="s">
        <v>219</v>
      </c>
      <c r="I1192" s="28" t="s">
        <v>219</v>
      </c>
      <c r="J1192" s="28" t="s">
        <v>219</v>
      </c>
    </row>
    <row r="1193" spans="1:10" x14ac:dyDescent="0.35">
      <c r="A1193" s="27" t="str">
        <f t="shared" si="36"/>
        <v>DA</v>
      </c>
      <c r="B1193" s="27" t="str">
        <f t="shared" si="37"/>
        <v>7094Z</v>
      </c>
      <c r="C1193" s="28" t="s">
        <v>2534</v>
      </c>
      <c r="D1193" s="28" t="s">
        <v>2169</v>
      </c>
      <c r="E1193" s="29">
        <v>44136</v>
      </c>
      <c r="F1193" s="30"/>
      <c r="G1193" s="29">
        <v>44147.648541666669</v>
      </c>
      <c r="H1193" s="28" t="s">
        <v>219</v>
      </c>
      <c r="I1193" s="28" t="s">
        <v>219</v>
      </c>
      <c r="J1193" s="28" t="s">
        <v>219</v>
      </c>
    </row>
    <row r="1194" spans="1:10" x14ac:dyDescent="0.35">
      <c r="A1194" s="27" t="str">
        <f t="shared" si="36"/>
        <v>DA</v>
      </c>
      <c r="B1194" s="27" t="str">
        <f t="shared" si="37"/>
        <v>7092Z</v>
      </c>
      <c r="C1194" s="28" t="s">
        <v>2535</v>
      </c>
      <c r="D1194" s="28" t="s">
        <v>2536</v>
      </c>
      <c r="E1194" s="29">
        <v>44136</v>
      </c>
      <c r="F1194" s="30"/>
      <c r="G1194" s="29">
        <v>44144.31621527778</v>
      </c>
      <c r="H1194" s="28" t="s">
        <v>219</v>
      </c>
      <c r="I1194" s="28" t="s">
        <v>219</v>
      </c>
      <c r="J1194" s="28" t="s">
        <v>219</v>
      </c>
    </row>
    <row r="1195" spans="1:10" x14ac:dyDescent="0.35">
      <c r="A1195" s="27" t="str">
        <f t="shared" si="36"/>
        <v>CB</v>
      </c>
      <c r="B1195" s="27" t="str">
        <f t="shared" si="37"/>
        <v>6353G</v>
      </c>
      <c r="C1195" s="28" t="s">
        <v>2537</v>
      </c>
      <c r="D1195" s="28" t="s">
        <v>2538</v>
      </c>
      <c r="E1195" s="29">
        <v>44105</v>
      </c>
      <c r="F1195" s="30"/>
      <c r="G1195" s="29">
        <v>44139.614201388889</v>
      </c>
      <c r="H1195" s="28" t="s">
        <v>214</v>
      </c>
      <c r="I1195" s="28" t="s">
        <v>867</v>
      </c>
      <c r="J1195" s="28" t="s">
        <v>216</v>
      </c>
    </row>
    <row r="1196" spans="1:10" x14ac:dyDescent="0.35">
      <c r="A1196" s="27" t="str">
        <f t="shared" si="36"/>
        <v>AM</v>
      </c>
      <c r="B1196" s="27" t="str">
        <f t="shared" si="37"/>
        <v>7090A</v>
      </c>
      <c r="C1196" s="28" t="s">
        <v>2539</v>
      </c>
      <c r="D1196" s="28" t="s">
        <v>2540</v>
      </c>
      <c r="E1196" s="29">
        <v>44136</v>
      </c>
      <c r="F1196" s="30"/>
      <c r="G1196" s="29">
        <v>44137.739710648151</v>
      </c>
      <c r="H1196" s="28" t="s">
        <v>214</v>
      </c>
      <c r="I1196" s="28" t="s">
        <v>970</v>
      </c>
      <c r="J1196" s="28" t="s">
        <v>385</v>
      </c>
    </row>
    <row r="1197" spans="1:10" x14ac:dyDescent="0.35">
      <c r="A1197" s="27" t="str">
        <f t="shared" si="36"/>
        <v>AM</v>
      </c>
      <c r="B1197" s="27" t="str">
        <f t="shared" si="37"/>
        <v>7089A</v>
      </c>
      <c r="C1197" s="28" t="s">
        <v>2541</v>
      </c>
      <c r="D1197" s="28" t="s">
        <v>2542</v>
      </c>
      <c r="E1197" s="29">
        <v>44136</v>
      </c>
      <c r="F1197" s="30"/>
      <c r="G1197" s="29">
        <v>44137.734618055554</v>
      </c>
      <c r="H1197" s="28" t="s">
        <v>214</v>
      </c>
      <c r="I1197" s="28" t="s">
        <v>2543</v>
      </c>
      <c r="J1197" s="28" t="s">
        <v>385</v>
      </c>
    </row>
    <row r="1198" spans="1:10" x14ac:dyDescent="0.35">
      <c r="A1198" s="27" t="str">
        <f t="shared" si="36"/>
        <v>DA</v>
      </c>
      <c r="B1198" s="27" t="str">
        <f t="shared" si="37"/>
        <v>7088Z</v>
      </c>
      <c r="C1198" s="28" t="s">
        <v>2544</v>
      </c>
      <c r="D1198" s="28" t="s">
        <v>2545</v>
      </c>
      <c r="E1198" s="29">
        <v>44136</v>
      </c>
      <c r="F1198" s="30"/>
      <c r="G1198" s="29">
        <v>44137.727222222224</v>
      </c>
      <c r="H1198" s="28" t="s">
        <v>219</v>
      </c>
      <c r="I1198" s="28" t="s">
        <v>219</v>
      </c>
      <c r="J1198" s="28" t="s">
        <v>219</v>
      </c>
    </row>
    <row r="1199" spans="1:10" x14ac:dyDescent="0.35">
      <c r="A1199" s="27" t="str">
        <f t="shared" si="36"/>
        <v>CR</v>
      </c>
      <c r="B1199" s="27" t="str">
        <f t="shared" si="37"/>
        <v>7087A</v>
      </c>
      <c r="C1199" s="28" t="s">
        <v>2546</v>
      </c>
      <c r="D1199" s="28" t="s">
        <v>2547</v>
      </c>
      <c r="E1199" s="29">
        <v>44136</v>
      </c>
      <c r="F1199" s="30"/>
      <c r="G1199" s="29">
        <v>44137.565706018519</v>
      </c>
      <c r="H1199" s="28" t="s">
        <v>214</v>
      </c>
      <c r="I1199" s="28" t="s">
        <v>226</v>
      </c>
      <c r="J1199" s="28" t="s">
        <v>216</v>
      </c>
    </row>
    <row r="1200" spans="1:10" x14ac:dyDescent="0.35">
      <c r="A1200" s="27" t="str">
        <f t="shared" si="36"/>
        <v>DA</v>
      </c>
      <c r="B1200" s="27" t="str">
        <f t="shared" si="37"/>
        <v>7085Z</v>
      </c>
      <c r="C1200" s="28" t="s">
        <v>2548</v>
      </c>
      <c r="D1200" s="28" t="s">
        <v>2549</v>
      </c>
      <c r="E1200" s="29">
        <v>44105</v>
      </c>
      <c r="F1200" s="30"/>
      <c r="G1200" s="29">
        <v>44134.397650462961</v>
      </c>
      <c r="H1200" s="28" t="s">
        <v>219</v>
      </c>
      <c r="I1200" s="28" t="s">
        <v>219</v>
      </c>
      <c r="J1200" s="28" t="s">
        <v>219</v>
      </c>
    </row>
    <row r="1201" spans="1:10" x14ac:dyDescent="0.35">
      <c r="A1201" s="27" t="str">
        <f t="shared" si="36"/>
        <v>DA</v>
      </c>
      <c r="B1201" s="27" t="str">
        <f t="shared" si="37"/>
        <v>6302F</v>
      </c>
      <c r="C1201" s="28" t="s">
        <v>2550</v>
      </c>
      <c r="D1201" s="28" t="s">
        <v>2551</v>
      </c>
      <c r="E1201" s="29">
        <v>44105</v>
      </c>
      <c r="F1201" s="30"/>
      <c r="G1201" s="29">
        <v>44132.617037037038</v>
      </c>
      <c r="H1201" s="28" t="s">
        <v>219</v>
      </c>
      <c r="I1201" s="28" t="s">
        <v>219</v>
      </c>
      <c r="J1201" s="28" t="s">
        <v>219</v>
      </c>
    </row>
    <row r="1202" spans="1:10" x14ac:dyDescent="0.35">
      <c r="A1202" s="27" t="str">
        <f t="shared" si="36"/>
        <v>DA</v>
      </c>
      <c r="B1202" s="27" t="str">
        <f t="shared" si="37"/>
        <v>4249L</v>
      </c>
      <c r="C1202" s="28" t="s">
        <v>52</v>
      </c>
      <c r="D1202" s="28" t="s">
        <v>2552</v>
      </c>
      <c r="E1202" s="29">
        <v>44105</v>
      </c>
      <c r="F1202" s="30"/>
      <c r="G1202" s="29">
        <v>44132.437002314815</v>
      </c>
      <c r="H1202" s="28" t="s">
        <v>219</v>
      </c>
      <c r="I1202" s="28" t="s">
        <v>219</v>
      </c>
      <c r="J1202" s="28" t="s">
        <v>219</v>
      </c>
    </row>
    <row r="1203" spans="1:10" x14ac:dyDescent="0.35">
      <c r="A1203" s="27" t="str">
        <f t="shared" si="36"/>
        <v>DA</v>
      </c>
      <c r="B1203" s="27" t="str">
        <f t="shared" si="37"/>
        <v>6756C</v>
      </c>
      <c r="C1203" s="28" t="s">
        <v>2553</v>
      </c>
      <c r="D1203" s="28" t="s">
        <v>2554</v>
      </c>
      <c r="E1203" s="29">
        <v>44105</v>
      </c>
      <c r="F1203" s="30"/>
      <c r="G1203" s="29">
        <v>44132.41747685185</v>
      </c>
      <c r="H1203" s="28" t="s">
        <v>219</v>
      </c>
      <c r="I1203" s="28" t="s">
        <v>219</v>
      </c>
      <c r="J1203" s="28" t="s">
        <v>219</v>
      </c>
    </row>
    <row r="1204" spans="1:10" x14ac:dyDescent="0.35">
      <c r="A1204" s="27" t="str">
        <f t="shared" si="36"/>
        <v>DA</v>
      </c>
      <c r="B1204" s="27" t="str">
        <f t="shared" si="37"/>
        <v>6756D</v>
      </c>
      <c r="C1204" s="28" t="s">
        <v>2555</v>
      </c>
      <c r="D1204" s="28" t="s">
        <v>2556</v>
      </c>
      <c r="E1204" s="29">
        <v>44105</v>
      </c>
      <c r="F1204" s="31"/>
      <c r="G1204" s="29">
        <v>44132.386469907404</v>
      </c>
      <c r="H1204" s="28" t="s">
        <v>219</v>
      </c>
      <c r="I1204" s="28" t="s">
        <v>219</v>
      </c>
      <c r="J1204" s="28" t="s">
        <v>219</v>
      </c>
    </row>
    <row r="1205" spans="1:10" x14ac:dyDescent="0.35">
      <c r="A1205" s="27" t="str">
        <f t="shared" si="36"/>
        <v>AM</v>
      </c>
      <c r="B1205" s="27" t="str">
        <f t="shared" si="37"/>
        <v>7084A</v>
      </c>
      <c r="C1205" s="28" t="s">
        <v>2557</v>
      </c>
      <c r="D1205" s="28" t="s">
        <v>2558</v>
      </c>
      <c r="E1205" s="29">
        <v>44105</v>
      </c>
      <c r="F1205" s="31"/>
      <c r="G1205" s="29">
        <v>44131.559479166666</v>
      </c>
      <c r="H1205" s="28" t="s">
        <v>383</v>
      </c>
      <c r="I1205" s="28" t="s">
        <v>2559</v>
      </c>
      <c r="J1205" s="28" t="s">
        <v>385</v>
      </c>
    </row>
    <row r="1206" spans="1:10" x14ac:dyDescent="0.35">
      <c r="A1206" s="27" t="str">
        <f t="shared" si="36"/>
        <v>DA</v>
      </c>
      <c r="B1206" s="27" t="str">
        <f t="shared" si="37"/>
        <v>7083A</v>
      </c>
      <c r="C1206" s="28" t="s">
        <v>2560</v>
      </c>
      <c r="D1206" s="28" t="s">
        <v>1707</v>
      </c>
      <c r="E1206" s="29">
        <v>44105</v>
      </c>
      <c r="F1206" s="30"/>
      <c r="G1206" s="29">
        <v>44131.388171296298</v>
      </c>
      <c r="H1206" s="28" t="s">
        <v>219</v>
      </c>
      <c r="I1206" s="28" t="s">
        <v>219</v>
      </c>
      <c r="J1206" s="28" t="s">
        <v>219</v>
      </c>
    </row>
    <row r="1207" spans="1:10" x14ac:dyDescent="0.35">
      <c r="A1207" s="27" t="str">
        <f t="shared" si="36"/>
        <v>BT</v>
      </c>
      <c r="B1207" s="27" t="str">
        <f t="shared" si="37"/>
        <v>7082A</v>
      </c>
      <c r="C1207" s="28" t="s">
        <v>2561</v>
      </c>
      <c r="D1207" s="28" t="s">
        <v>2562</v>
      </c>
      <c r="E1207" s="29">
        <v>44105</v>
      </c>
      <c r="F1207" s="30"/>
      <c r="G1207" s="29">
        <v>44130.375844907408</v>
      </c>
      <c r="H1207" s="28" t="s">
        <v>214</v>
      </c>
      <c r="I1207" s="28" t="s">
        <v>261</v>
      </c>
      <c r="J1207" s="28" t="s">
        <v>262</v>
      </c>
    </row>
    <row r="1208" spans="1:10" x14ac:dyDescent="0.35">
      <c r="A1208" s="27" t="str">
        <f t="shared" si="36"/>
        <v>AM</v>
      </c>
      <c r="B1208" s="27" t="str">
        <f t="shared" si="37"/>
        <v>7081A</v>
      </c>
      <c r="C1208" s="28" t="s">
        <v>2563</v>
      </c>
      <c r="D1208" s="28" t="s">
        <v>2564</v>
      </c>
      <c r="E1208" s="29">
        <v>44105</v>
      </c>
      <c r="F1208" s="30"/>
      <c r="G1208" s="29">
        <v>44127.639791666668</v>
      </c>
      <c r="H1208" s="28" t="s">
        <v>214</v>
      </c>
      <c r="I1208" s="28" t="s">
        <v>2565</v>
      </c>
      <c r="J1208" s="28" t="s">
        <v>385</v>
      </c>
    </row>
    <row r="1209" spans="1:10" x14ac:dyDescent="0.35">
      <c r="A1209" s="27" t="str">
        <f t="shared" si="36"/>
        <v>BT</v>
      </c>
      <c r="B1209" s="27" t="str">
        <f t="shared" si="37"/>
        <v>6127A</v>
      </c>
      <c r="C1209" s="28" t="s">
        <v>2566</v>
      </c>
      <c r="D1209" s="28" t="s">
        <v>2567</v>
      </c>
      <c r="E1209" s="29">
        <v>44105</v>
      </c>
      <c r="F1209" s="30"/>
      <c r="G1209" s="29">
        <v>44127.623796296299</v>
      </c>
      <c r="H1209" s="28" t="s">
        <v>214</v>
      </c>
      <c r="I1209" s="28" t="s">
        <v>261</v>
      </c>
      <c r="J1209" s="28" t="s">
        <v>262</v>
      </c>
    </row>
    <row r="1210" spans="1:10" x14ac:dyDescent="0.35">
      <c r="A1210" s="27" t="str">
        <f t="shared" si="36"/>
        <v>DA</v>
      </c>
      <c r="B1210" s="27" t="str">
        <f t="shared" si="37"/>
        <v>7080Z</v>
      </c>
      <c r="C1210" s="28" t="s">
        <v>2568</v>
      </c>
      <c r="D1210" s="28" t="s">
        <v>2569</v>
      </c>
      <c r="E1210" s="29">
        <v>44105</v>
      </c>
      <c r="F1210" s="30"/>
      <c r="G1210" s="29">
        <v>44125.452789351853</v>
      </c>
      <c r="H1210" s="28" t="s">
        <v>219</v>
      </c>
      <c r="I1210" s="28" t="s">
        <v>219</v>
      </c>
      <c r="J1210" s="28" t="s">
        <v>219</v>
      </c>
    </row>
    <row r="1211" spans="1:10" x14ac:dyDescent="0.35">
      <c r="A1211" s="27" t="str">
        <f t="shared" si="36"/>
        <v>BT</v>
      </c>
      <c r="B1211" s="27" t="str">
        <f t="shared" si="37"/>
        <v>7079A</v>
      </c>
      <c r="C1211" s="28" t="s">
        <v>2570</v>
      </c>
      <c r="D1211" s="28" t="s">
        <v>2571</v>
      </c>
      <c r="E1211" s="29">
        <v>44105</v>
      </c>
      <c r="F1211" s="30"/>
      <c r="G1211" s="29">
        <v>44124.508935185186</v>
      </c>
      <c r="H1211" s="28" t="s">
        <v>214</v>
      </c>
      <c r="I1211" s="28" t="s">
        <v>261</v>
      </c>
      <c r="J1211" s="28" t="s">
        <v>262</v>
      </c>
    </row>
    <row r="1212" spans="1:10" x14ac:dyDescent="0.35">
      <c r="A1212" s="27" t="str">
        <f t="shared" si="36"/>
        <v>DA</v>
      </c>
      <c r="B1212" s="27" t="str">
        <f t="shared" si="37"/>
        <v>7078Z</v>
      </c>
      <c r="C1212" s="28" t="s">
        <v>2572</v>
      </c>
      <c r="D1212" s="28" t="s">
        <v>2573</v>
      </c>
      <c r="E1212" s="29">
        <v>44105</v>
      </c>
      <c r="F1212" s="30"/>
      <c r="G1212" s="29">
        <v>44123.395729166667</v>
      </c>
      <c r="H1212" s="28" t="s">
        <v>394</v>
      </c>
      <c r="I1212" s="28" t="s">
        <v>2574</v>
      </c>
      <c r="J1212" s="28" t="s">
        <v>216</v>
      </c>
    </row>
    <row r="1213" spans="1:10" x14ac:dyDescent="0.35">
      <c r="A1213" s="27" t="str">
        <f t="shared" si="36"/>
        <v>DR</v>
      </c>
      <c r="B1213" s="27" t="str">
        <f t="shared" si="37"/>
        <v>7077A</v>
      </c>
      <c r="C1213" s="28" t="s">
        <v>2575</v>
      </c>
      <c r="D1213" s="28" t="s">
        <v>2576</v>
      </c>
      <c r="E1213" s="29">
        <v>44105</v>
      </c>
      <c r="F1213" s="30"/>
      <c r="G1213" s="29">
        <v>44119.450254629628</v>
      </c>
      <c r="H1213" s="28" t="s">
        <v>219</v>
      </c>
      <c r="I1213" s="28" t="s">
        <v>219</v>
      </c>
      <c r="J1213" s="28" t="s">
        <v>219</v>
      </c>
    </row>
    <row r="1214" spans="1:10" x14ac:dyDescent="0.35">
      <c r="A1214" s="27" t="str">
        <f t="shared" si="36"/>
        <v>LL</v>
      </c>
      <c r="B1214" s="27" t="str">
        <f t="shared" si="37"/>
        <v>6295B</v>
      </c>
      <c r="C1214" s="28" t="s">
        <v>2577</v>
      </c>
      <c r="D1214" s="28" t="s">
        <v>2578</v>
      </c>
      <c r="E1214" s="29">
        <v>44105</v>
      </c>
      <c r="F1214" s="30"/>
      <c r="G1214" s="29">
        <v>44118.620127314818</v>
      </c>
      <c r="H1214" s="28" t="s">
        <v>214</v>
      </c>
      <c r="I1214" s="28" t="s">
        <v>226</v>
      </c>
      <c r="J1214" s="28" t="s">
        <v>216</v>
      </c>
    </row>
    <row r="1215" spans="1:10" x14ac:dyDescent="0.35">
      <c r="A1215" s="27" t="str">
        <f t="shared" si="36"/>
        <v>LR</v>
      </c>
      <c r="B1215" s="27" t="str">
        <f t="shared" si="37"/>
        <v>6295B</v>
      </c>
      <c r="C1215" s="28" t="s">
        <v>2579</v>
      </c>
      <c r="D1215" s="28" t="s">
        <v>2578</v>
      </c>
      <c r="E1215" s="29">
        <v>44105</v>
      </c>
      <c r="F1215" s="30"/>
      <c r="G1215" s="29">
        <v>44118.614803240744</v>
      </c>
      <c r="H1215" s="28" t="s">
        <v>214</v>
      </c>
      <c r="I1215" s="28" t="s">
        <v>226</v>
      </c>
      <c r="J1215" s="28" t="s">
        <v>216</v>
      </c>
    </row>
    <row r="1216" spans="1:10" x14ac:dyDescent="0.35">
      <c r="A1216" s="27" t="str">
        <f t="shared" si="36"/>
        <v>CR</v>
      </c>
      <c r="B1216" s="27" t="str">
        <f t="shared" si="37"/>
        <v>6295B</v>
      </c>
      <c r="C1216" s="28" t="s">
        <v>2580</v>
      </c>
      <c r="D1216" s="28" t="s">
        <v>2581</v>
      </c>
      <c r="E1216" s="29">
        <v>44105</v>
      </c>
      <c r="F1216" s="30"/>
      <c r="G1216" s="29">
        <v>44118.613240740742</v>
      </c>
      <c r="H1216" s="28" t="s">
        <v>214</v>
      </c>
      <c r="I1216" s="28" t="s">
        <v>226</v>
      </c>
      <c r="J1216" s="28" t="s">
        <v>216</v>
      </c>
    </row>
    <row r="1217" spans="1:10" x14ac:dyDescent="0.35">
      <c r="A1217" s="27" t="str">
        <f t="shared" si="36"/>
        <v>CI</v>
      </c>
      <c r="B1217" s="27" t="str">
        <f t="shared" si="37"/>
        <v>6295B</v>
      </c>
      <c r="C1217" s="28" t="s">
        <v>2582</v>
      </c>
      <c r="D1217" s="28" t="s">
        <v>2583</v>
      </c>
      <c r="E1217" s="29">
        <v>44105</v>
      </c>
      <c r="F1217" s="31"/>
      <c r="G1217" s="29">
        <v>44118.607662037037</v>
      </c>
      <c r="H1217" s="28" t="s">
        <v>214</v>
      </c>
      <c r="I1217" s="28" t="s">
        <v>226</v>
      </c>
      <c r="J1217" s="28" t="s">
        <v>216</v>
      </c>
    </row>
    <row r="1218" spans="1:10" x14ac:dyDescent="0.35">
      <c r="A1218" s="27" t="str">
        <f t="shared" ref="A1218:A1281" si="38">LEFT(C1218,2)</f>
        <v>AM</v>
      </c>
      <c r="B1218" s="27" t="str">
        <f t="shared" ref="B1218:B1281" si="39">MID(C1218,3,5)</f>
        <v>6601C</v>
      </c>
      <c r="C1218" s="28" t="s">
        <v>2584</v>
      </c>
      <c r="D1218" s="28" t="s">
        <v>2585</v>
      </c>
      <c r="E1218" s="29">
        <v>44105</v>
      </c>
      <c r="F1218" s="31"/>
      <c r="G1218" s="29">
        <v>44118.575578703705</v>
      </c>
      <c r="H1218" s="28" t="s">
        <v>214</v>
      </c>
      <c r="I1218" s="28" t="s">
        <v>2586</v>
      </c>
      <c r="J1218" s="28" t="s">
        <v>385</v>
      </c>
    </row>
    <row r="1219" spans="1:10" x14ac:dyDescent="0.35">
      <c r="A1219" s="27" t="str">
        <f t="shared" si="38"/>
        <v>AM</v>
      </c>
      <c r="B1219" s="27" t="str">
        <f t="shared" si="39"/>
        <v>6601B</v>
      </c>
      <c r="C1219" s="28" t="s">
        <v>2587</v>
      </c>
      <c r="D1219" s="28" t="s">
        <v>2588</v>
      </c>
      <c r="E1219" s="29">
        <v>44105</v>
      </c>
      <c r="F1219" s="30"/>
      <c r="G1219" s="29">
        <v>44118.574837962966</v>
      </c>
      <c r="H1219" s="28" t="s">
        <v>214</v>
      </c>
      <c r="I1219" s="28" t="s">
        <v>2586</v>
      </c>
      <c r="J1219" s="28" t="s">
        <v>385</v>
      </c>
    </row>
    <row r="1220" spans="1:10" x14ac:dyDescent="0.35">
      <c r="A1220" s="27" t="str">
        <f t="shared" si="38"/>
        <v>DA</v>
      </c>
      <c r="B1220" s="27" t="str">
        <f t="shared" si="39"/>
        <v>4593B</v>
      </c>
      <c r="C1220" s="28" t="s">
        <v>2589</v>
      </c>
      <c r="D1220" s="28" t="s">
        <v>2590</v>
      </c>
      <c r="E1220" s="29">
        <v>44105</v>
      </c>
      <c r="F1220" s="30"/>
      <c r="G1220" s="29">
        <v>44118.407395833332</v>
      </c>
      <c r="H1220" s="28" t="s">
        <v>219</v>
      </c>
      <c r="I1220" s="28" t="s">
        <v>219</v>
      </c>
      <c r="J1220" s="28" t="s">
        <v>219</v>
      </c>
    </row>
    <row r="1221" spans="1:10" x14ac:dyDescent="0.35">
      <c r="A1221" s="27" t="str">
        <f t="shared" si="38"/>
        <v>DR</v>
      </c>
      <c r="B1221" s="27" t="str">
        <f t="shared" si="39"/>
        <v>7075A</v>
      </c>
      <c r="C1221" s="28" t="s">
        <v>2591</v>
      </c>
      <c r="D1221" s="28" t="s">
        <v>2592</v>
      </c>
      <c r="E1221" s="29">
        <v>44105</v>
      </c>
      <c r="F1221" s="30"/>
      <c r="G1221" s="29">
        <v>44117.746689814812</v>
      </c>
      <c r="H1221" s="28" t="s">
        <v>219</v>
      </c>
      <c r="I1221" s="28" t="s">
        <v>219</v>
      </c>
      <c r="J1221" s="28" t="s">
        <v>219</v>
      </c>
    </row>
    <row r="1222" spans="1:10" x14ac:dyDescent="0.35">
      <c r="A1222" s="27" t="str">
        <f t="shared" si="38"/>
        <v>DA</v>
      </c>
      <c r="B1222" s="27" t="str">
        <f t="shared" si="39"/>
        <v>7074Z</v>
      </c>
      <c r="C1222" s="28" t="s">
        <v>2593</v>
      </c>
      <c r="D1222" s="28" t="s">
        <v>1347</v>
      </c>
      <c r="E1222" s="29">
        <v>44105</v>
      </c>
      <c r="F1222" s="30"/>
      <c r="G1222" s="29">
        <v>44117.740312499998</v>
      </c>
      <c r="H1222" s="28" t="s">
        <v>219</v>
      </c>
      <c r="I1222" s="28" t="s">
        <v>219</v>
      </c>
      <c r="J1222" s="28" t="s">
        <v>219</v>
      </c>
    </row>
    <row r="1223" spans="1:10" x14ac:dyDescent="0.35">
      <c r="A1223" s="27" t="str">
        <f t="shared" si="38"/>
        <v>BT</v>
      </c>
      <c r="B1223" s="27" t="str">
        <f t="shared" si="39"/>
        <v>7076A</v>
      </c>
      <c r="C1223" s="28" t="s">
        <v>2594</v>
      </c>
      <c r="D1223" s="28" t="s">
        <v>2595</v>
      </c>
      <c r="E1223" s="29">
        <v>44105</v>
      </c>
      <c r="F1223" s="31"/>
      <c r="G1223" s="29">
        <v>44117.725949074076</v>
      </c>
      <c r="H1223" s="28" t="s">
        <v>214</v>
      </c>
      <c r="I1223" s="28" t="s">
        <v>261</v>
      </c>
      <c r="J1223" s="28" t="s">
        <v>262</v>
      </c>
    </row>
    <row r="1224" spans="1:10" x14ac:dyDescent="0.35">
      <c r="A1224" s="27" t="str">
        <f t="shared" si="38"/>
        <v>DA</v>
      </c>
      <c r="B1224" s="27" t="str">
        <f t="shared" si="39"/>
        <v>7034A</v>
      </c>
      <c r="C1224" s="28" t="s">
        <v>2596</v>
      </c>
      <c r="D1224" s="28" t="s">
        <v>2597</v>
      </c>
      <c r="E1224" s="29">
        <v>44105</v>
      </c>
      <c r="F1224" s="30"/>
      <c r="G1224" s="29">
        <v>44113.420787037037</v>
      </c>
      <c r="H1224" s="28" t="s">
        <v>219</v>
      </c>
      <c r="I1224" s="28" t="s">
        <v>219</v>
      </c>
      <c r="J1224" s="28" t="s">
        <v>219</v>
      </c>
    </row>
    <row r="1225" spans="1:10" x14ac:dyDescent="0.35">
      <c r="A1225" s="27" t="str">
        <f t="shared" si="38"/>
        <v>DA</v>
      </c>
      <c r="B1225" s="27" t="str">
        <f t="shared" si="39"/>
        <v>6949A</v>
      </c>
      <c r="C1225" s="28" t="s">
        <v>2598</v>
      </c>
      <c r="D1225" s="28" t="s">
        <v>2599</v>
      </c>
      <c r="E1225" s="29">
        <v>44105</v>
      </c>
      <c r="F1225" s="30"/>
      <c r="G1225" s="29">
        <v>44112.386145833334</v>
      </c>
      <c r="H1225" s="28" t="s">
        <v>219</v>
      </c>
      <c r="I1225" s="28" t="s">
        <v>219</v>
      </c>
      <c r="J1225" s="28" t="s">
        <v>219</v>
      </c>
    </row>
    <row r="1226" spans="1:10" x14ac:dyDescent="0.35">
      <c r="A1226" s="27" t="str">
        <f t="shared" si="38"/>
        <v>DA</v>
      </c>
      <c r="B1226" s="27" t="str">
        <f t="shared" si="39"/>
        <v>4249K</v>
      </c>
      <c r="C1226" s="28" t="s">
        <v>2600</v>
      </c>
      <c r="D1226" s="28" t="s">
        <v>2601</v>
      </c>
      <c r="E1226" s="29">
        <v>44105</v>
      </c>
      <c r="F1226" s="30"/>
      <c r="G1226" s="29">
        <v>44112.382685185185</v>
      </c>
      <c r="H1226" s="28" t="s">
        <v>219</v>
      </c>
      <c r="I1226" s="28" t="s">
        <v>219</v>
      </c>
      <c r="J1226" s="28" t="s">
        <v>219</v>
      </c>
    </row>
    <row r="1227" spans="1:10" x14ac:dyDescent="0.35">
      <c r="A1227" s="27" t="str">
        <f t="shared" si="38"/>
        <v>RE</v>
      </c>
      <c r="B1227" s="27" t="str">
        <f t="shared" si="39"/>
        <v>8474A</v>
      </c>
      <c r="C1227" s="28" t="s">
        <v>2602</v>
      </c>
      <c r="D1227" s="28" t="s">
        <v>2603</v>
      </c>
      <c r="E1227" s="29">
        <v>44105</v>
      </c>
      <c r="F1227" s="30"/>
      <c r="G1227" s="29">
        <v>44110.710243055553</v>
      </c>
      <c r="H1227" s="28" t="s">
        <v>219</v>
      </c>
      <c r="I1227" s="28" t="s">
        <v>219</v>
      </c>
      <c r="J1227" s="28" t="s">
        <v>219</v>
      </c>
    </row>
    <row r="1228" spans="1:10" x14ac:dyDescent="0.35">
      <c r="A1228" s="27" t="str">
        <f t="shared" si="38"/>
        <v>CR</v>
      </c>
      <c r="B1228" s="27" t="str">
        <f t="shared" si="39"/>
        <v>7071A</v>
      </c>
      <c r="C1228" s="28" t="s">
        <v>2604</v>
      </c>
      <c r="D1228" s="28" t="s">
        <v>2605</v>
      </c>
      <c r="E1228" s="29">
        <v>44105</v>
      </c>
      <c r="F1228" s="31"/>
      <c r="G1228" s="29">
        <v>44110.656712962962</v>
      </c>
      <c r="H1228" s="28" t="s">
        <v>214</v>
      </c>
      <c r="I1228" s="28" t="s">
        <v>226</v>
      </c>
      <c r="J1228" s="28" t="s">
        <v>216</v>
      </c>
    </row>
    <row r="1229" spans="1:10" x14ac:dyDescent="0.35">
      <c r="A1229" s="27" t="str">
        <f t="shared" si="38"/>
        <v>DA</v>
      </c>
      <c r="B1229" s="27" t="str">
        <f t="shared" si="39"/>
        <v>7070Z</v>
      </c>
      <c r="C1229" s="28" t="s">
        <v>2606</v>
      </c>
      <c r="D1229" s="28" t="s">
        <v>2607</v>
      </c>
      <c r="E1229" s="29">
        <v>44105</v>
      </c>
      <c r="F1229" s="31"/>
      <c r="G1229" s="29">
        <v>44109.740972222222</v>
      </c>
      <c r="H1229" s="28" t="s">
        <v>219</v>
      </c>
      <c r="I1229" s="28" t="s">
        <v>219</v>
      </c>
      <c r="J1229" s="28" t="s">
        <v>219</v>
      </c>
    </row>
    <row r="1230" spans="1:10" x14ac:dyDescent="0.35">
      <c r="A1230" s="27" t="str">
        <f t="shared" si="38"/>
        <v>RE</v>
      </c>
      <c r="B1230" s="27" t="str">
        <f t="shared" si="39"/>
        <v>8665A</v>
      </c>
      <c r="C1230" s="28" t="s">
        <v>2608</v>
      </c>
      <c r="D1230" s="28" t="s">
        <v>2609</v>
      </c>
      <c r="E1230" s="29">
        <v>44105</v>
      </c>
      <c r="F1230" s="30"/>
      <c r="G1230" s="29">
        <v>44109.456319444442</v>
      </c>
      <c r="H1230" s="28" t="s">
        <v>219</v>
      </c>
      <c r="I1230" s="28" t="s">
        <v>219</v>
      </c>
      <c r="J1230" s="28" t="s">
        <v>219</v>
      </c>
    </row>
    <row r="1231" spans="1:10" x14ac:dyDescent="0.35">
      <c r="A1231" s="27" t="str">
        <f t="shared" si="38"/>
        <v>DA</v>
      </c>
      <c r="B1231" s="27" t="str">
        <f t="shared" si="39"/>
        <v>6991A</v>
      </c>
      <c r="C1231" s="28" t="s">
        <v>2610</v>
      </c>
      <c r="D1231" s="28" t="s">
        <v>2611</v>
      </c>
      <c r="E1231" s="29">
        <v>44105</v>
      </c>
      <c r="F1231" s="30"/>
      <c r="G1231" s="29">
        <v>44105.385034722225</v>
      </c>
      <c r="H1231" s="28" t="s">
        <v>219</v>
      </c>
      <c r="I1231" s="28" t="s">
        <v>219</v>
      </c>
      <c r="J1231" s="28" t="s">
        <v>219</v>
      </c>
    </row>
    <row r="1232" spans="1:10" x14ac:dyDescent="0.35">
      <c r="A1232" s="27" t="str">
        <f t="shared" si="38"/>
        <v>DA</v>
      </c>
      <c r="B1232" s="27" t="str">
        <f t="shared" si="39"/>
        <v>7068Z</v>
      </c>
      <c r="C1232" s="28" t="s">
        <v>2612</v>
      </c>
      <c r="D1232" s="28" t="s">
        <v>2613</v>
      </c>
      <c r="E1232" s="29">
        <v>44075</v>
      </c>
      <c r="F1232" s="30"/>
      <c r="G1232" s="29">
        <v>44103.510312500002</v>
      </c>
      <c r="H1232" s="28" t="s">
        <v>219</v>
      </c>
      <c r="I1232" s="28" t="s">
        <v>219</v>
      </c>
      <c r="J1232" s="28" t="s">
        <v>219</v>
      </c>
    </row>
    <row r="1233" spans="1:10" x14ac:dyDescent="0.35">
      <c r="A1233" s="27" t="str">
        <f t="shared" si="38"/>
        <v>DA</v>
      </c>
      <c r="B1233" s="27" t="str">
        <f t="shared" si="39"/>
        <v>7065Z</v>
      </c>
      <c r="C1233" s="28" t="s">
        <v>2614</v>
      </c>
      <c r="D1233" s="28" t="s">
        <v>2615</v>
      </c>
      <c r="E1233" s="29">
        <v>44075</v>
      </c>
      <c r="F1233" s="30"/>
      <c r="G1233" s="29">
        <v>44102.380740740744</v>
      </c>
      <c r="H1233" s="28" t="s">
        <v>219</v>
      </c>
      <c r="I1233" s="28" t="s">
        <v>219</v>
      </c>
      <c r="J1233" s="28" t="s">
        <v>219</v>
      </c>
    </row>
    <row r="1234" spans="1:10" x14ac:dyDescent="0.35">
      <c r="A1234" s="27" t="str">
        <f t="shared" si="38"/>
        <v>CI</v>
      </c>
      <c r="B1234" s="27" t="str">
        <f t="shared" si="39"/>
        <v>7064A</v>
      </c>
      <c r="C1234" s="28" t="s">
        <v>44</v>
      </c>
      <c r="D1234" s="28" t="s">
        <v>2616</v>
      </c>
      <c r="E1234" s="29">
        <v>44075</v>
      </c>
      <c r="F1234" s="30"/>
      <c r="G1234" s="29">
        <v>44099.488194444442</v>
      </c>
      <c r="H1234" s="28" t="s">
        <v>214</v>
      </c>
      <c r="I1234" s="28" t="s">
        <v>215</v>
      </c>
      <c r="J1234" s="28" t="s">
        <v>216</v>
      </c>
    </row>
    <row r="1235" spans="1:10" x14ac:dyDescent="0.35">
      <c r="A1235" s="27" t="str">
        <f t="shared" si="38"/>
        <v>CI</v>
      </c>
      <c r="B1235" s="27" t="str">
        <f t="shared" si="39"/>
        <v>7063A</v>
      </c>
      <c r="C1235" s="28" t="s">
        <v>2617</v>
      </c>
      <c r="D1235" s="28" t="s">
        <v>2618</v>
      </c>
      <c r="E1235" s="29">
        <v>44075</v>
      </c>
      <c r="F1235" s="30"/>
      <c r="G1235" s="29">
        <v>44099.478356481479</v>
      </c>
      <c r="H1235" s="28" t="s">
        <v>214</v>
      </c>
      <c r="I1235" s="28" t="s">
        <v>226</v>
      </c>
      <c r="J1235" s="28" t="s">
        <v>216</v>
      </c>
    </row>
    <row r="1236" spans="1:10" x14ac:dyDescent="0.35">
      <c r="A1236" s="27" t="str">
        <f t="shared" si="38"/>
        <v>BT</v>
      </c>
      <c r="B1236" s="27" t="str">
        <f t="shared" si="39"/>
        <v>7062A</v>
      </c>
      <c r="C1236" s="28" t="s">
        <v>2619</v>
      </c>
      <c r="D1236" s="28" t="s">
        <v>2620</v>
      </c>
      <c r="E1236" s="29">
        <v>44075</v>
      </c>
      <c r="F1236" s="30"/>
      <c r="G1236" s="29">
        <v>44099.460648148146</v>
      </c>
      <c r="H1236" s="28" t="s">
        <v>214</v>
      </c>
      <c r="I1236" s="28" t="s">
        <v>261</v>
      </c>
      <c r="J1236" s="28" t="s">
        <v>262</v>
      </c>
    </row>
    <row r="1237" spans="1:10" x14ac:dyDescent="0.35">
      <c r="A1237" s="27" t="str">
        <f t="shared" si="38"/>
        <v>BR</v>
      </c>
      <c r="B1237" s="27" t="str">
        <f t="shared" si="39"/>
        <v>7062A</v>
      </c>
      <c r="C1237" s="28" t="s">
        <v>2621</v>
      </c>
      <c r="D1237" s="28" t="s">
        <v>2620</v>
      </c>
      <c r="E1237" s="29">
        <v>44075</v>
      </c>
      <c r="F1237" s="30"/>
      <c r="G1237" s="29">
        <v>44099.456597222219</v>
      </c>
      <c r="H1237" s="28" t="s">
        <v>214</v>
      </c>
      <c r="I1237" s="28" t="s">
        <v>300</v>
      </c>
      <c r="J1237" s="28" t="s">
        <v>262</v>
      </c>
    </row>
    <row r="1238" spans="1:10" x14ac:dyDescent="0.35">
      <c r="A1238" s="27" t="str">
        <f t="shared" si="38"/>
        <v>BR</v>
      </c>
      <c r="B1238" s="27" t="str">
        <f t="shared" si="39"/>
        <v>7061A</v>
      </c>
      <c r="C1238" s="28" t="s">
        <v>2622</v>
      </c>
      <c r="D1238" s="28" t="s">
        <v>2623</v>
      </c>
      <c r="E1238" s="29">
        <v>44075</v>
      </c>
      <c r="F1238" s="30"/>
      <c r="G1238" s="29">
        <v>44095.69027777778</v>
      </c>
      <c r="H1238" s="28" t="s">
        <v>214</v>
      </c>
      <c r="I1238" s="28" t="s">
        <v>300</v>
      </c>
      <c r="J1238" s="28" t="s">
        <v>262</v>
      </c>
    </row>
    <row r="1239" spans="1:10" x14ac:dyDescent="0.35">
      <c r="A1239" s="27" t="str">
        <f t="shared" si="38"/>
        <v>BT</v>
      </c>
      <c r="B1239" s="27" t="str">
        <f t="shared" si="39"/>
        <v>7061A</v>
      </c>
      <c r="C1239" s="28" t="s">
        <v>2624</v>
      </c>
      <c r="D1239" s="28" t="s">
        <v>2623</v>
      </c>
      <c r="E1239" s="29">
        <v>44075</v>
      </c>
      <c r="F1239" s="30"/>
      <c r="G1239" s="29">
        <v>44095.688449074078</v>
      </c>
      <c r="H1239" s="28" t="s">
        <v>214</v>
      </c>
      <c r="I1239" s="28" t="s">
        <v>261</v>
      </c>
      <c r="J1239" s="28" t="s">
        <v>262</v>
      </c>
    </row>
    <row r="1240" spans="1:10" x14ac:dyDescent="0.35">
      <c r="A1240" s="27" t="str">
        <f t="shared" si="38"/>
        <v>BR</v>
      </c>
      <c r="B1240" s="27" t="str">
        <f t="shared" si="39"/>
        <v>7060A</v>
      </c>
      <c r="C1240" s="28" t="s">
        <v>2625</v>
      </c>
      <c r="D1240" s="28" t="s">
        <v>2626</v>
      </c>
      <c r="E1240" s="29">
        <v>44075</v>
      </c>
      <c r="F1240" s="30"/>
      <c r="G1240" s="29">
        <v>44095.530717592592</v>
      </c>
      <c r="H1240" s="28" t="s">
        <v>214</v>
      </c>
      <c r="I1240" s="28" t="s">
        <v>300</v>
      </c>
      <c r="J1240" s="28" t="s">
        <v>262</v>
      </c>
    </row>
    <row r="1241" spans="1:10" x14ac:dyDescent="0.35">
      <c r="A1241" s="27" t="str">
        <f t="shared" si="38"/>
        <v>BT</v>
      </c>
      <c r="B1241" s="27" t="str">
        <f t="shared" si="39"/>
        <v>7060A</v>
      </c>
      <c r="C1241" s="28" t="s">
        <v>2627</v>
      </c>
      <c r="D1241" s="28" t="s">
        <v>2626</v>
      </c>
      <c r="E1241" s="29">
        <v>44075</v>
      </c>
      <c r="F1241" s="30"/>
      <c r="G1241" s="29">
        <v>44095.529513888891</v>
      </c>
      <c r="H1241" s="28" t="s">
        <v>214</v>
      </c>
      <c r="I1241" s="28" t="s">
        <v>261</v>
      </c>
      <c r="J1241" s="28" t="s">
        <v>262</v>
      </c>
    </row>
    <row r="1242" spans="1:10" x14ac:dyDescent="0.35">
      <c r="A1242" s="27" t="str">
        <f t="shared" si="38"/>
        <v>DA</v>
      </c>
      <c r="B1242" s="27" t="str">
        <f t="shared" si="39"/>
        <v>7059Z</v>
      </c>
      <c r="C1242" s="28" t="s">
        <v>2628</v>
      </c>
      <c r="D1242" s="28" t="s">
        <v>2629</v>
      </c>
      <c r="E1242" s="29">
        <v>44075</v>
      </c>
      <c r="F1242" s="30"/>
      <c r="G1242" s="29">
        <v>44095.450474537036</v>
      </c>
      <c r="H1242" s="28" t="s">
        <v>219</v>
      </c>
      <c r="I1242" s="28" t="s">
        <v>219</v>
      </c>
      <c r="J1242" s="28" t="s">
        <v>219</v>
      </c>
    </row>
    <row r="1243" spans="1:10" x14ac:dyDescent="0.35">
      <c r="A1243" s="27" t="str">
        <f t="shared" si="38"/>
        <v>BT</v>
      </c>
      <c r="B1243" s="27" t="str">
        <f t="shared" si="39"/>
        <v>7058A</v>
      </c>
      <c r="C1243" s="28" t="s">
        <v>2630</v>
      </c>
      <c r="D1243" s="28" t="s">
        <v>2631</v>
      </c>
      <c r="E1243" s="29">
        <v>44075</v>
      </c>
      <c r="F1243" s="30"/>
      <c r="G1243" s="29">
        <v>44092.764907407407</v>
      </c>
      <c r="H1243" s="28" t="s">
        <v>214</v>
      </c>
      <c r="I1243" s="28" t="s">
        <v>261</v>
      </c>
      <c r="J1243" s="28" t="s">
        <v>262</v>
      </c>
    </row>
    <row r="1244" spans="1:10" x14ac:dyDescent="0.35">
      <c r="A1244" s="27" t="str">
        <f t="shared" si="38"/>
        <v>BR</v>
      </c>
      <c r="B1244" s="27" t="str">
        <f t="shared" si="39"/>
        <v>7058A</v>
      </c>
      <c r="C1244" s="28" t="s">
        <v>2632</v>
      </c>
      <c r="D1244" s="28" t="s">
        <v>2631</v>
      </c>
      <c r="E1244" s="29">
        <v>44075</v>
      </c>
      <c r="F1244" s="30"/>
      <c r="G1244" s="29">
        <v>44092.763055555559</v>
      </c>
      <c r="H1244" s="28" t="s">
        <v>214</v>
      </c>
      <c r="I1244" s="28" t="s">
        <v>300</v>
      </c>
      <c r="J1244" s="28" t="s">
        <v>262</v>
      </c>
    </row>
    <row r="1245" spans="1:10" x14ac:dyDescent="0.35">
      <c r="A1245" s="27" t="str">
        <f t="shared" si="38"/>
        <v>BR</v>
      </c>
      <c r="B1245" s="27" t="str">
        <f t="shared" si="39"/>
        <v>7057A</v>
      </c>
      <c r="C1245" s="28" t="s">
        <v>2633</v>
      </c>
      <c r="D1245" s="28" t="s">
        <v>2634</v>
      </c>
      <c r="E1245" s="29">
        <v>44075</v>
      </c>
      <c r="F1245" s="30"/>
      <c r="G1245" s="29">
        <v>44092.545081018521</v>
      </c>
      <c r="H1245" s="28" t="s">
        <v>214</v>
      </c>
      <c r="I1245" s="28" t="s">
        <v>300</v>
      </c>
      <c r="J1245" s="28" t="s">
        <v>262</v>
      </c>
    </row>
    <row r="1246" spans="1:10" x14ac:dyDescent="0.35">
      <c r="A1246" s="27" t="str">
        <f t="shared" si="38"/>
        <v>BR</v>
      </c>
      <c r="B1246" s="27" t="str">
        <f t="shared" si="39"/>
        <v>7056A</v>
      </c>
      <c r="C1246" s="28" t="s">
        <v>2635</v>
      </c>
      <c r="D1246" s="28" t="s">
        <v>2636</v>
      </c>
      <c r="E1246" s="29">
        <v>44075</v>
      </c>
      <c r="F1246" s="31"/>
      <c r="G1246" s="29">
        <v>44092.537685185183</v>
      </c>
      <c r="H1246" s="28" t="s">
        <v>214</v>
      </c>
      <c r="I1246" s="28" t="s">
        <v>300</v>
      </c>
      <c r="J1246" s="28" t="s">
        <v>262</v>
      </c>
    </row>
    <row r="1247" spans="1:10" x14ac:dyDescent="0.35">
      <c r="A1247" s="27" t="str">
        <f t="shared" si="38"/>
        <v>BT</v>
      </c>
      <c r="B1247" s="27" t="str">
        <f t="shared" si="39"/>
        <v>7055A</v>
      </c>
      <c r="C1247" s="28" t="s">
        <v>2637</v>
      </c>
      <c r="D1247" s="28" t="s">
        <v>2638</v>
      </c>
      <c r="E1247" s="29">
        <v>44075</v>
      </c>
      <c r="F1247" s="30"/>
      <c r="G1247" s="29">
        <v>44092.517222222225</v>
      </c>
      <c r="H1247" s="28" t="s">
        <v>214</v>
      </c>
      <c r="I1247" s="28" t="s">
        <v>261</v>
      </c>
      <c r="J1247" s="28" t="s">
        <v>262</v>
      </c>
    </row>
    <row r="1248" spans="1:10" x14ac:dyDescent="0.35">
      <c r="A1248" s="27" t="str">
        <f t="shared" si="38"/>
        <v>BR</v>
      </c>
      <c r="B1248" s="27" t="str">
        <f t="shared" si="39"/>
        <v>7055A</v>
      </c>
      <c r="C1248" s="28" t="s">
        <v>2639</v>
      </c>
      <c r="D1248" s="28" t="s">
        <v>2640</v>
      </c>
      <c r="E1248" s="29">
        <v>44075</v>
      </c>
      <c r="F1248" s="30"/>
      <c r="G1248" s="29">
        <v>44092.515555555554</v>
      </c>
      <c r="H1248" s="28" t="s">
        <v>214</v>
      </c>
      <c r="I1248" s="28" t="s">
        <v>300</v>
      </c>
      <c r="J1248" s="28" t="s">
        <v>262</v>
      </c>
    </row>
    <row r="1249" spans="1:10" x14ac:dyDescent="0.35">
      <c r="A1249" s="27" t="str">
        <f t="shared" si="38"/>
        <v>BR</v>
      </c>
      <c r="B1249" s="27" t="str">
        <f t="shared" si="39"/>
        <v>7054A</v>
      </c>
      <c r="C1249" s="28" t="s">
        <v>2641</v>
      </c>
      <c r="D1249" s="28" t="s">
        <v>2642</v>
      </c>
      <c r="E1249" s="29">
        <v>44075</v>
      </c>
      <c r="F1249" s="30"/>
      <c r="G1249" s="29">
        <v>44091.49858796296</v>
      </c>
      <c r="H1249" s="28" t="s">
        <v>214</v>
      </c>
      <c r="I1249" s="28" t="s">
        <v>300</v>
      </c>
      <c r="J1249" s="28" t="s">
        <v>262</v>
      </c>
    </row>
    <row r="1250" spans="1:10" x14ac:dyDescent="0.35">
      <c r="A1250" s="27" t="str">
        <f t="shared" si="38"/>
        <v>MV</v>
      </c>
      <c r="B1250" s="27" t="str">
        <f t="shared" si="39"/>
        <v>7053A</v>
      </c>
      <c r="C1250" s="28" t="s">
        <v>2643</v>
      </c>
      <c r="D1250" s="28" t="s">
        <v>2644</v>
      </c>
      <c r="E1250" s="29">
        <v>44075</v>
      </c>
      <c r="F1250" s="30"/>
      <c r="G1250" s="29">
        <v>44089.569444444445</v>
      </c>
      <c r="H1250" s="28" t="s">
        <v>214</v>
      </c>
      <c r="I1250" s="28" t="s">
        <v>300</v>
      </c>
      <c r="J1250" s="28" t="s">
        <v>262</v>
      </c>
    </row>
    <row r="1251" spans="1:10" x14ac:dyDescent="0.35">
      <c r="A1251" s="27" t="str">
        <f t="shared" si="38"/>
        <v>MV</v>
      </c>
      <c r="B1251" s="27" t="str">
        <f t="shared" si="39"/>
        <v>7052A</v>
      </c>
      <c r="C1251" s="28" t="s">
        <v>2645</v>
      </c>
      <c r="D1251" s="28" t="s">
        <v>2646</v>
      </c>
      <c r="E1251" s="29">
        <v>44075</v>
      </c>
      <c r="F1251" s="30"/>
      <c r="G1251" s="29">
        <v>44089.568136574075</v>
      </c>
      <c r="H1251" s="28" t="s">
        <v>214</v>
      </c>
      <c r="I1251" s="28" t="s">
        <v>300</v>
      </c>
      <c r="J1251" s="28" t="s">
        <v>262</v>
      </c>
    </row>
    <row r="1252" spans="1:10" x14ac:dyDescent="0.35">
      <c r="A1252" s="27" t="str">
        <f t="shared" si="38"/>
        <v>MV</v>
      </c>
      <c r="B1252" s="27" t="str">
        <f t="shared" si="39"/>
        <v>7051A</v>
      </c>
      <c r="C1252" s="28" t="s">
        <v>2647</v>
      </c>
      <c r="D1252" s="28" t="s">
        <v>2648</v>
      </c>
      <c r="E1252" s="29">
        <v>44075</v>
      </c>
      <c r="F1252" s="30"/>
      <c r="G1252" s="29">
        <v>44089.567071759258</v>
      </c>
      <c r="H1252" s="28" t="s">
        <v>214</v>
      </c>
      <c r="I1252" s="28" t="s">
        <v>300</v>
      </c>
      <c r="J1252" s="28" t="s">
        <v>262</v>
      </c>
    </row>
    <row r="1253" spans="1:10" x14ac:dyDescent="0.35">
      <c r="A1253" s="27" t="str">
        <f t="shared" si="38"/>
        <v>LR</v>
      </c>
      <c r="B1253" s="27" t="str">
        <f t="shared" si="39"/>
        <v>7050A</v>
      </c>
      <c r="C1253" s="28" t="s">
        <v>2649</v>
      </c>
      <c r="D1253" s="28" t="s">
        <v>2650</v>
      </c>
      <c r="E1253" s="29">
        <v>44075</v>
      </c>
      <c r="F1253" s="31"/>
      <c r="G1253" s="29">
        <v>44085.397905092592</v>
      </c>
      <c r="H1253" s="28" t="s">
        <v>214</v>
      </c>
      <c r="I1253" s="28" t="s">
        <v>226</v>
      </c>
      <c r="J1253" s="28" t="s">
        <v>216</v>
      </c>
    </row>
    <row r="1254" spans="1:10" x14ac:dyDescent="0.35">
      <c r="A1254" s="27" t="str">
        <f t="shared" si="38"/>
        <v>CR</v>
      </c>
      <c r="B1254" s="27" t="str">
        <f t="shared" si="39"/>
        <v>7050A</v>
      </c>
      <c r="C1254" s="28" t="s">
        <v>2651</v>
      </c>
      <c r="D1254" s="28" t="s">
        <v>2650</v>
      </c>
      <c r="E1254" s="29">
        <v>44075</v>
      </c>
      <c r="F1254" s="30"/>
      <c r="G1254" s="29">
        <v>44085.396770833337</v>
      </c>
      <c r="H1254" s="28" t="s">
        <v>214</v>
      </c>
      <c r="I1254" s="28" t="s">
        <v>226</v>
      </c>
      <c r="J1254" s="28" t="s">
        <v>216</v>
      </c>
    </row>
    <row r="1255" spans="1:10" x14ac:dyDescent="0.35">
      <c r="A1255" s="27" t="str">
        <f t="shared" si="38"/>
        <v>BR</v>
      </c>
      <c r="B1255" s="27" t="str">
        <f t="shared" si="39"/>
        <v>7050A</v>
      </c>
      <c r="C1255" s="28" t="s">
        <v>2652</v>
      </c>
      <c r="D1255" s="28" t="s">
        <v>2650</v>
      </c>
      <c r="E1255" s="29">
        <v>44075</v>
      </c>
      <c r="F1255" s="30"/>
      <c r="G1255" s="29">
        <v>44085.386701388888</v>
      </c>
      <c r="H1255" s="28" t="s">
        <v>214</v>
      </c>
      <c r="I1255" s="28" t="s">
        <v>300</v>
      </c>
      <c r="J1255" s="28" t="s">
        <v>262</v>
      </c>
    </row>
    <row r="1256" spans="1:10" x14ac:dyDescent="0.35">
      <c r="A1256" s="27" t="str">
        <f t="shared" si="38"/>
        <v>BR</v>
      </c>
      <c r="B1256" s="27" t="str">
        <f t="shared" si="39"/>
        <v>7049A</v>
      </c>
      <c r="C1256" s="28" t="s">
        <v>2653</v>
      </c>
      <c r="D1256" s="28" t="s">
        <v>2654</v>
      </c>
      <c r="E1256" s="29">
        <v>44075</v>
      </c>
      <c r="F1256" s="30"/>
      <c r="G1256" s="29">
        <v>44084.464988425927</v>
      </c>
      <c r="H1256" s="28" t="s">
        <v>214</v>
      </c>
      <c r="I1256" s="28" t="s">
        <v>300</v>
      </c>
      <c r="J1256" s="28" t="s">
        <v>262</v>
      </c>
    </row>
    <row r="1257" spans="1:10" x14ac:dyDescent="0.35">
      <c r="A1257" s="27" t="str">
        <f t="shared" si="38"/>
        <v>DA</v>
      </c>
      <c r="B1257" s="27" t="str">
        <f t="shared" si="39"/>
        <v>7048Z</v>
      </c>
      <c r="C1257" s="28" t="s">
        <v>2655</v>
      </c>
      <c r="D1257" s="28" t="s">
        <v>2656</v>
      </c>
      <c r="E1257" s="29">
        <v>44075</v>
      </c>
      <c r="F1257" s="30"/>
      <c r="G1257" s="29">
        <v>44084.372210648151</v>
      </c>
      <c r="H1257" s="28" t="s">
        <v>219</v>
      </c>
      <c r="I1257" s="28" t="s">
        <v>219</v>
      </c>
      <c r="J1257" s="28" t="s">
        <v>219</v>
      </c>
    </row>
    <row r="1258" spans="1:10" x14ac:dyDescent="0.35">
      <c r="A1258" s="27" t="str">
        <f t="shared" si="38"/>
        <v>CI</v>
      </c>
      <c r="B1258" s="27" t="str">
        <f t="shared" si="39"/>
        <v>7047A</v>
      </c>
      <c r="C1258" s="28" t="s">
        <v>2657</v>
      </c>
      <c r="D1258" s="28" t="s">
        <v>2658</v>
      </c>
      <c r="E1258" s="29">
        <v>44075</v>
      </c>
      <c r="F1258" s="30"/>
      <c r="G1258" s="29">
        <v>44083.653101851851</v>
      </c>
      <c r="H1258" s="28" t="s">
        <v>214</v>
      </c>
      <c r="I1258" s="28" t="s">
        <v>226</v>
      </c>
      <c r="J1258" s="28" t="s">
        <v>216</v>
      </c>
    </row>
    <row r="1259" spans="1:10" x14ac:dyDescent="0.35">
      <c r="A1259" s="27" t="str">
        <f t="shared" si="38"/>
        <v>LC</v>
      </c>
      <c r="B1259" s="27" t="str">
        <f t="shared" si="39"/>
        <v>7046D</v>
      </c>
      <c r="C1259" s="28" t="s">
        <v>13</v>
      </c>
      <c r="D1259" s="28" t="s">
        <v>2659</v>
      </c>
      <c r="E1259" s="29">
        <v>44075</v>
      </c>
      <c r="F1259" s="31"/>
      <c r="G1259" s="29">
        <v>44083.507511574076</v>
      </c>
      <c r="H1259" s="28" t="s">
        <v>214</v>
      </c>
      <c r="I1259" s="28" t="s">
        <v>226</v>
      </c>
      <c r="J1259" s="28" t="s">
        <v>216</v>
      </c>
    </row>
    <row r="1260" spans="1:10" x14ac:dyDescent="0.35">
      <c r="A1260" s="27" t="str">
        <f t="shared" si="38"/>
        <v>LC</v>
      </c>
      <c r="B1260" s="27" t="str">
        <f t="shared" si="39"/>
        <v>7046C</v>
      </c>
      <c r="C1260" s="28" t="s">
        <v>12</v>
      </c>
      <c r="D1260" s="28" t="s">
        <v>2659</v>
      </c>
      <c r="E1260" s="29">
        <v>44075</v>
      </c>
      <c r="F1260" s="31"/>
      <c r="G1260" s="29">
        <v>44083.507118055553</v>
      </c>
      <c r="H1260" s="28" t="s">
        <v>214</v>
      </c>
      <c r="I1260" s="28" t="s">
        <v>226</v>
      </c>
      <c r="J1260" s="28" t="s">
        <v>216</v>
      </c>
    </row>
    <row r="1261" spans="1:10" x14ac:dyDescent="0.35">
      <c r="A1261" s="27" t="str">
        <f t="shared" si="38"/>
        <v>LC</v>
      </c>
      <c r="B1261" s="27" t="str">
        <f t="shared" si="39"/>
        <v>7046B</v>
      </c>
      <c r="C1261" s="28" t="s">
        <v>11</v>
      </c>
      <c r="D1261" s="28" t="s">
        <v>2659</v>
      </c>
      <c r="E1261" s="29">
        <v>44075</v>
      </c>
      <c r="F1261" s="30"/>
      <c r="G1261" s="29">
        <v>44083.506689814814</v>
      </c>
      <c r="H1261" s="28" t="s">
        <v>214</v>
      </c>
      <c r="I1261" s="28" t="s">
        <v>226</v>
      </c>
      <c r="J1261" s="28" t="s">
        <v>216</v>
      </c>
    </row>
    <row r="1262" spans="1:10" x14ac:dyDescent="0.35">
      <c r="A1262" s="27" t="str">
        <f t="shared" si="38"/>
        <v>LC</v>
      </c>
      <c r="B1262" s="27" t="str">
        <f t="shared" si="39"/>
        <v>7046A</v>
      </c>
      <c r="C1262" s="28" t="s">
        <v>10</v>
      </c>
      <c r="D1262" s="28" t="s">
        <v>2659</v>
      </c>
      <c r="E1262" s="29">
        <v>44075</v>
      </c>
      <c r="F1262" s="31"/>
      <c r="G1262" s="29">
        <v>44083.505914351852</v>
      </c>
      <c r="H1262" s="28" t="s">
        <v>214</v>
      </c>
      <c r="I1262" s="28" t="s">
        <v>226</v>
      </c>
      <c r="J1262" s="28" t="s">
        <v>216</v>
      </c>
    </row>
    <row r="1263" spans="1:10" x14ac:dyDescent="0.35">
      <c r="A1263" s="27" t="str">
        <f t="shared" si="38"/>
        <v>DA</v>
      </c>
      <c r="B1263" s="27" t="str">
        <f t="shared" si="39"/>
        <v>4599D</v>
      </c>
      <c r="C1263" s="28" t="s">
        <v>55</v>
      </c>
      <c r="D1263" s="28" t="s">
        <v>2660</v>
      </c>
      <c r="E1263" s="29">
        <v>44075</v>
      </c>
      <c r="F1263" s="30"/>
      <c r="G1263" s="29">
        <v>44083.431134259263</v>
      </c>
      <c r="H1263" s="28" t="s">
        <v>394</v>
      </c>
      <c r="I1263" s="28" t="s">
        <v>2661</v>
      </c>
      <c r="J1263" s="28" t="s">
        <v>216</v>
      </c>
    </row>
    <row r="1264" spans="1:10" x14ac:dyDescent="0.35">
      <c r="A1264" s="27" t="str">
        <f t="shared" si="38"/>
        <v>DA</v>
      </c>
      <c r="B1264" s="27" t="str">
        <f t="shared" si="39"/>
        <v>7044Z</v>
      </c>
      <c r="C1264" s="28" t="s">
        <v>2662</v>
      </c>
      <c r="D1264" s="28" t="s">
        <v>2663</v>
      </c>
      <c r="E1264" s="29">
        <v>44075</v>
      </c>
      <c r="F1264" s="30"/>
      <c r="G1264" s="29">
        <v>44083.376759259256</v>
      </c>
      <c r="H1264" s="28" t="s">
        <v>219</v>
      </c>
      <c r="I1264" s="28" t="s">
        <v>219</v>
      </c>
      <c r="J1264" s="28" t="s">
        <v>219</v>
      </c>
    </row>
    <row r="1265" spans="1:10" x14ac:dyDescent="0.35">
      <c r="A1265" s="27" t="str">
        <f t="shared" si="38"/>
        <v>DA</v>
      </c>
      <c r="B1265" s="27" t="str">
        <f t="shared" si="39"/>
        <v>4593E</v>
      </c>
      <c r="C1265" s="28" t="s">
        <v>2664</v>
      </c>
      <c r="D1265" s="28" t="s">
        <v>2590</v>
      </c>
      <c r="E1265" s="29">
        <v>44075</v>
      </c>
      <c r="F1265" s="30"/>
      <c r="G1265" s="29">
        <v>44078.68644675926</v>
      </c>
      <c r="H1265" s="28" t="s">
        <v>219</v>
      </c>
      <c r="I1265" s="28" t="s">
        <v>219</v>
      </c>
      <c r="J1265" s="28" t="s">
        <v>219</v>
      </c>
    </row>
    <row r="1266" spans="1:10" x14ac:dyDescent="0.35">
      <c r="A1266" s="27" t="str">
        <f t="shared" si="38"/>
        <v>DA</v>
      </c>
      <c r="B1266" s="27" t="str">
        <f t="shared" si="39"/>
        <v>4593D</v>
      </c>
      <c r="C1266" s="28" t="s">
        <v>2665</v>
      </c>
      <c r="D1266" s="28" t="s">
        <v>2590</v>
      </c>
      <c r="E1266" s="29">
        <v>44075</v>
      </c>
      <c r="F1266" s="30"/>
      <c r="G1266" s="29">
        <v>44078.524884259263</v>
      </c>
      <c r="H1266" s="28" t="s">
        <v>219</v>
      </c>
      <c r="I1266" s="28" t="s">
        <v>219</v>
      </c>
      <c r="J1266" s="28" t="s">
        <v>219</v>
      </c>
    </row>
    <row r="1267" spans="1:10" x14ac:dyDescent="0.35">
      <c r="A1267" s="27" t="str">
        <f t="shared" si="38"/>
        <v>DA</v>
      </c>
      <c r="B1267" s="27" t="str">
        <f t="shared" si="39"/>
        <v>4593C</v>
      </c>
      <c r="C1267" s="28" t="s">
        <v>2666</v>
      </c>
      <c r="D1267" s="28" t="s">
        <v>2590</v>
      </c>
      <c r="E1267" s="29">
        <v>44075</v>
      </c>
      <c r="F1267" s="30"/>
      <c r="G1267" s="29">
        <v>44078.522986111115</v>
      </c>
      <c r="H1267" s="28" t="s">
        <v>219</v>
      </c>
      <c r="I1267" s="28" t="s">
        <v>219</v>
      </c>
      <c r="J1267" s="28" t="s">
        <v>219</v>
      </c>
    </row>
    <row r="1268" spans="1:10" x14ac:dyDescent="0.35">
      <c r="A1268" s="27" t="str">
        <f t="shared" si="38"/>
        <v>DA</v>
      </c>
      <c r="B1268" s="27" t="str">
        <f t="shared" si="39"/>
        <v>4593A</v>
      </c>
      <c r="C1268" s="28" t="s">
        <v>2667</v>
      </c>
      <c r="D1268" s="28" t="s">
        <v>2590</v>
      </c>
      <c r="E1268" s="29">
        <v>44075</v>
      </c>
      <c r="F1268" s="30"/>
      <c r="G1268" s="29">
        <v>44078.518969907411</v>
      </c>
      <c r="H1268" s="28" t="s">
        <v>219</v>
      </c>
      <c r="I1268" s="28" t="s">
        <v>219</v>
      </c>
      <c r="J1268" s="28" t="s">
        <v>219</v>
      </c>
    </row>
    <row r="1269" spans="1:10" x14ac:dyDescent="0.35">
      <c r="A1269" s="27" t="str">
        <f t="shared" si="38"/>
        <v>BR</v>
      </c>
      <c r="B1269" s="27" t="str">
        <f t="shared" si="39"/>
        <v>7043A</v>
      </c>
      <c r="C1269" s="28" t="s">
        <v>29</v>
      </c>
      <c r="D1269" s="28" t="s">
        <v>2668</v>
      </c>
      <c r="E1269" s="29">
        <v>44075</v>
      </c>
      <c r="F1269" s="30"/>
      <c r="G1269" s="29">
        <v>44078.389085648145</v>
      </c>
      <c r="H1269" s="28" t="s">
        <v>214</v>
      </c>
      <c r="I1269" s="28" t="s">
        <v>300</v>
      </c>
      <c r="J1269" s="28" t="s">
        <v>262</v>
      </c>
    </row>
    <row r="1270" spans="1:10" x14ac:dyDescent="0.35">
      <c r="A1270" s="27" t="str">
        <f t="shared" si="38"/>
        <v>DA</v>
      </c>
      <c r="B1270" s="27" t="str">
        <f t="shared" si="39"/>
        <v>7042Z</v>
      </c>
      <c r="C1270" s="28" t="s">
        <v>2669</v>
      </c>
      <c r="D1270" s="28" t="s">
        <v>2670</v>
      </c>
      <c r="E1270" s="29">
        <v>44075</v>
      </c>
      <c r="F1270" s="31"/>
      <c r="G1270" s="29">
        <v>44075.755694444444</v>
      </c>
      <c r="H1270" s="28" t="s">
        <v>219</v>
      </c>
      <c r="I1270" s="28" t="s">
        <v>219</v>
      </c>
      <c r="J1270" s="28" t="s">
        <v>219</v>
      </c>
    </row>
    <row r="1271" spans="1:10" x14ac:dyDescent="0.35">
      <c r="A1271" s="27" t="str">
        <f t="shared" si="38"/>
        <v>DA</v>
      </c>
      <c r="B1271" s="27" t="str">
        <f t="shared" si="39"/>
        <v>7041Z</v>
      </c>
      <c r="C1271" s="28" t="s">
        <v>2671</v>
      </c>
      <c r="D1271" s="28" t="s">
        <v>2672</v>
      </c>
      <c r="E1271" s="29">
        <v>44044</v>
      </c>
      <c r="F1271" s="31"/>
      <c r="G1271" s="29">
        <v>44074.373761574076</v>
      </c>
      <c r="H1271" s="28" t="s">
        <v>219</v>
      </c>
      <c r="I1271" s="28" t="s">
        <v>219</v>
      </c>
      <c r="J1271" s="28" t="s">
        <v>219</v>
      </c>
    </row>
    <row r="1272" spans="1:10" x14ac:dyDescent="0.35">
      <c r="A1272" s="27" t="str">
        <f t="shared" si="38"/>
        <v>DA</v>
      </c>
      <c r="B1272" s="27" t="str">
        <f t="shared" si="39"/>
        <v>6345A</v>
      </c>
      <c r="C1272" s="28" t="s">
        <v>73</v>
      </c>
      <c r="D1272" s="28" t="s">
        <v>2673</v>
      </c>
      <c r="E1272" s="29">
        <v>44044</v>
      </c>
      <c r="F1272" s="31"/>
      <c r="G1272" s="29">
        <v>44070.38789351852</v>
      </c>
      <c r="H1272" s="28" t="s">
        <v>219</v>
      </c>
      <c r="I1272" s="28" t="s">
        <v>219</v>
      </c>
      <c r="J1272" s="28" t="s">
        <v>219</v>
      </c>
    </row>
    <row r="1273" spans="1:10" x14ac:dyDescent="0.35">
      <c r="A1273" s="27" t="str">
        <f t="shared" si="38"/>
        <v>DA</v>
      </c>
      <c r="B1273" s="27" t="str">
        <f t="shared" si="39"/>
        <v>7040Z</v>
      </c>
      <c r="C1273" s="28" t="s">
        <v>2674</v>
      </c>
      <c r="D1273" s="28" t="s">
        <v>2675</v>
      </c>
      <c r="E1273" s="29">
        <v>44044</v>
      </c>
      <c r="F1273" s="30"/>
      <c r="G1273" s="29">
        <v>44069.376226851855</v>
      </c>
      <c r="H1273" s="28" t="s">
        <v>219</v>
      </c>
      <c r="I1273" s="28" t="s">
        <v>219</v>
      </c>
      <c r="J1273" s="28" t="s">
        <v>219</v>
      </c>
    </row>
    <row r="1274" spans="1:10" x14ac:dyDescent="0.35">
      <c r="A1274" s="27" t="str">
        <f t="shared" si="38"/>
        <v>DA</v>
      </c>
      <c r="B1274" s="27" t="str">
        <f t="shared" si="39"/>
        <v>6461N</v>
      </c>
      <c r="C1274" s="28" t="s">
        <v>2676</v>
      </c>
      <c r="D1274" s="28" t="s">
        <v>2677</v>
      </c>
      <c r="E1274" s="29">
        <v>44044</v>
      </c>
      <c r="F1274" s="30"/>
      <c r="G1274" s="29">
        <v>44068.481111111112</v>
      </c>
      <c r="H1274" s="28" t="s">
        <v>219</v>
      </c>
      <c r="I1274" s="28" t="s">
        <v>219</v>
      </c>
      <c r="J1274" s="28" t="s">
        <v>219</v>
      </c>
    </row>
    <row r="1275" spans="1:10" x14ac:dyDescent="0.35">
      <c r="A1275" s="27" t="str">
        <f t="shared" si="38"/>
        <v>BR</v>
      </c>
      <c r="B1275" s="27" t="str">
        <f t="shared" si="39"/>
        <v>7039A</v>
      </c>
      <c r="C1275" s="28" t="s">
        <v>2678</v>
      </c>
      <c r="D1275" s="28" t="s">
        <v>2679</v>
      </c>
      <c r="E1275" s="29">
        <v>44044</v>
      </c>
      <c r="F1275" s="30"/>
      <c r="G1275" s="29">
        <v>44067.51</v>
      </c>
      <c r="H1275" s="28" t="s">
        <v>214</v>
      </c>
      <c r="I1275" s="28" t="s">
        <v>300</v>
      </c>
      <c r="J1275" s="28" t="s">
        <v>262</v>
      </c>
    </row>
    <row r="1276" spans="1:10" x14ac:dyDescent="0.35">
      <c r="A1276" s="27" t="str">
        <f t="shared" si="38"/>
        <v>BT</v>
      </c>
      <c r="B1276" s="27" t="str">
        <f t="shared" si="39"/>
        <v>7038A</v>
      </c>
      <c r="C1276" s="28" t="s">
        <v>2680</v>
      </c>
      <c r="D1276" s="28" t="s">
        <v>2681</v>
      </c>
      <c r="E1276" s="29">
        <v>44044</v>
      </c>
      <c r="F1276" s="30"/>
      <c r="G1276" s="29">
        <v>44067.488067129627</v>
      </c>
      <c r="H1276" s="28" t="s">
        <v>214</v>
      </c>
      <c r="I1276" s="28" t="s">
        <v>261</v>
      </c>
      <c r="J1276" s="28" t="s">
        <v>262</v>
      </c>
    </row>
    <row r="1277" spans="1:10" x14ac:dyDescent="0.35">
      <c r="A1277" s="27" t="str">
        <f t="shared" si="38"/>
        <v>BR</v>
      </c>
      <c r="B1277" s="27" t="str">
        <f t="shared" si="39"/>
        <v>7038A</v>
      </c>
      <c r="C1277" s="28" t="s">
        <v>2682</v>
      </c>
      <c r="D1277" s="28" t="s">
        <v>2683</v>
      </c>
      <c r="E1277" s="29">
        <v>44044</v>
      </c>
      <c r="F1277" s="30"/>
      <c r="G1277" s="29">
        <v>44067.48033564815</v>
      </c>
      <c r="H1277" s="28" t="s">
        <v>214</v>
      </c>
      <c r="I1277" s="28" t="s">
        <v>300</v>
      </c>
      <c r="J1277" s="28" t="s">
        <v>262</v>
      </c>
    </row>
    <row r="1278" spans="1:10" x14ac:dyDescent="0.35">
      <c r="A1278" s="27" t="str">
        <f t="shared" si="38"/>
        <v>DA</v>
      </c>
      <c r="B1278" s="27" t="str">
        <f t="shared" si="39"/>
        <v>7037Z</v>
      </c>
      <c r="C1278" s="28" t="s">
        <v>2684</v>
      </c>
      <c r="D1278" s="28" t="s">
        <v>1181</v>
      </c>
      <c r="E1278" s="29">
        <v>44044</v>
      </c>
      <c r="F1278" s="30"/>
      <c r="G1278" s="29">
        <v>44067.441504629627</v>
      </c>
      <c r="H1278" s="28" t="s">
        <v>219</v>
      </c>
      <c r="I1278" s="28" t="s">
        <v>219</v>
      </c>
      <c r="J1278" s="28" t="s">
        <v>219</v>
      </c>
    </row>
    <row r="1279" spans="1:10" x14ac:dyDescent="0.35">
      <c r="A1279" s="27" t="str">
        <f t="shared" si="38"/>
        <v>DA</v>
      </c>
      <c r="B1279" s="27" t="str">
        <f t="shared" si="39"/>
        <v>7036Z</v>
      </c>
      <c r="C1279" s="28" t="s">
        <v>2685</v>
      </c>
      <c r="D1279" s="28" t="s">
        <v>2686</v>
      </c>
      <c r="E1279" s="29">
        <v>44044</v>
      </c>
      <c r="F1279" s="30"/>
      <c r="G1279" s="29">
        <v>44067.432268518518</v>
      </c>
      <c r="H1279" s="28" t="s">
        <v>219</v>
      </c>
      <c r="I1279" s="28" t="s">
        <v>219</v>
      </c>
      <c r="J1279" s="28" t="s">
        <v>219</v>
      </c>
    </row>
    <row r="1280" spans="1:10" x14ac:dyDescent="0.35">
      <c r="A1280" s="27" t="str">
        <f t="shared" si="38"/>
        <v>DA</v>
      </c>
      <c r="B1280" s="27" t="str">
        <f t="shared" si="39"/>
        <v>7035Z</v>
      </c>
      <c r="C1280" s="28" t="s">
        <v>2687</v>
      </c>
      <c r="D1280" s="28" t="s">
        <v>2688</v>
      </c>
      <c r="E1280" s="29">
        <v>44044</v>
      </c>
      <c r="F1280" s="30"/>
      <c r="G1280" s="29">
        <v>44067.430543981478</v>
      </c>
      <c r="H1280" s="28" t="s">
        <v>219</v>
      </c>
      <c r="I1280" s="28" t="s">
        <v>219</v>
      </c>
      <c r="J1280" s="28" t="s">
        <v>219</v>
      </c>
    </row>
    <row r="1281" spans="1:10" x14ac:dyDescent="0.35">
      <c r="A1281" s="27" t="str">
        <f t="shared" si="38"/>
        <v>DA</v>
      </c>
      <c r="B1281" s="27" t="str">
        <f t="shared" si="39"/>
        <v>7034Z</v>
      </c>
      <c r="C1281" s="28" t="s">
        <v>2689</v>
      </c>
      <c r="D1281" s="28" t="s">
        <v>2690</v>
      </c>
      <c r="E1281" s="29">
        <v>44044</v>
      </c>
      <c r="F1281" s="30"/>
      <c r="G1281" s="29">
        <v>44064.391770833332</v>
      </c>
      <c r="H1281" s="28" t="s">
        <v>219</v>
      </c>
      <c r="I1281" s="28" t="s">
        <v>219</v>
      </c>
      <c r="J1281" s="28" t="s">
        <v>219</v>
      </c>
    </row>
    <row r="1282" spans="1:10" x14ac:dyDescent="0.35">
      <c r="A1282" s="27" t="str">
        <f t="shared" ref="A1282:A1345" si="40">LEFT(C1282,2)</f>
        <v>BR</v>
      </c>
      <c r="B1282" s="27" t="str">
        <f t="shared" ref="B1282:B1345" si="41">MID(C1282,3,5)</f>
        <v>7033A</v>
      </c>
      <c r="C1282" s="28" t="s">
        <v>2691</v>
      </c>
      <c r="D1282" s="28" t="s">
        <v>2692</v>
      </c>
      <c r="E1282" s="29">
        <v>44044</v>
      </c>
      <c r="F1282" s="30"/>
      <c r="G1282" s="29">
        <v>44062.683657407404</v>
      </c>
      <c r="H1282" s="28" t="s">
        <v>214</v>
      </c>
      <c r="I1282" s="28" t="s">
        <v>300</v>
      </c>
      <c r="J1282" s="28" t="s">
        <v>262</v>
      </c>
    </row>
    <row r="1283" spans="1:10" x14ac:dyDescent="0.35">
      <c r="A1283" s="27" t="str">
        <f t="shared" si="40"/>
        <v>BR</v>
      </c>
      <c r="B1283" s="27" t="str">
        <f t="shared" si="41"/>
        <v>6651A</v>
      </c>
      <c r="C1283" s="28" t="s">
        <v>2693</v>
      </c>
      <c r="D1283" s="28" t="s">
        <v>2694</v>
      </c>
      <c r="E1283" s="29">
        <v>44044</v>
      </c>
      <c r="F1283" s="30"/>
      <c r="G1283" s="29">
        <v>44062.668321759258</v>
      </c>
      <c r="H1283" s="28" t="s">
        <v>214</v>
      </c>
      <c r="I1283" s="28" t="s">
        <v>300</v>
      </c>
      <c r="J1283" s="28" t="s">
        <v>262</v>
      </c>
    </row>
    <row r="1284" spans="1:10" x14ac:dyDescent="0.35">
      <c r="A1284" s="27" t="str">
        <f t="shared" si="40"/>
        <v>BR</v>
      </c>
      <c r="B1284" s="27" t="str">
        <f t="shared" si="41"/>
        <v>7032A</v>
      </c>
      <c r="C1284" s="28" t="s">
        <v>2695</v>
      </c>
      <c r="D1284" s="28" t="s">
        <v>2696</v>
      </c>
      <c r="E1284" s="29">
        <v>44044</v>
      </c>
      <c r="F1284" s="30"/>
      <c r="G1284" s="29">
        <v>44061.771261574075</v>
      </c>
      <c r="H1284" s="28" t="s">
        <v>214</v>
      </c>
      <c r="I1284" s="28" t="s">
        <v>300</v>
      </c>
      <c r="J1284" s="28" t="s">
        <v>262</v>
      </c>
    </row>
    <row r="1285" spans="1:10" x14ac:dyDescent="0.35">
      <c r="A1285" s="27" t="str">
        <f t="shared" si="40"/>
        <v>BT</v>
      </c>
      <c r="B1285" s="27" t="str">
        <f t="shared" si="41"/>
        <v>7032A</v>
      </c>
      <c r="C1285" s="28" t="s">
        <v>2697</v>
      </c>
      <c r="D1285" s="28" t="s">
        <v>2696</v>
      </c>
      <c r="E1285" s="29">
        <v>44044</v>
      </c>
      <c r="F1285" s="30"/>
      <c r="G1285" s="29">
        <v>44061.767164351855</v>
      </c>
      <c r="H1285" s="28" t="s">
        <v>214</v>
      </c>
      <c r="I1285" s="28" t="s">
        <v>261</v>
      </c>
      <c r="J1285" s="28" t="s">
        <v>262</v>
      </c>
    </row>
    <row r="1286" spans="1:10" x14ac:dyDescent="0.35">
      <c r="A1286" s="27" t="str">
        <f t="shared" si="40"/>
        <v>BR</v>
      </c>
      <c r="B1286" s="27" t="str">
        <f t="shared" si="41"/>
        <v>7031A</v>
      </c>
      <c r="C1286" s="28" t="s">
        <v>2698</v>
      </c>
      <c r="D1286" s="28" t="s">
        <v>2699</v>
      </c>
      <c r="E1286" s="29">
        <v>44044</v>
      </c>
      <c r="F1286" s="30"/>
      <c r="G1286" s="29">
        <v>44061.738206018519</v>
      </c>
      <c r="H1286" s="28" t="s">
        <v>214</v>
      </c>
      <c r="I1286" s="28" t="s">
        <v>300</v>
      </c>
      <c r="J1286" s="28" t="s">
        <v>262</v>
      </c>
    </row>
    <row r="1287" spans="1:10" x14ac:dyDescent="0.35">
      <c r="A1287" s="27" t="str">
        <f t="shared" si="40"/>
        <v>BR</v>
      </c>
      <c r="B1287" s="27" t="str">
        <f t="shared" si="41"/>
        <v>7030A</v>
      </c>
      <c r="C1287" s="28" t="s">
        <v>2700</v>
      </c>
      <c r="D1287" s="28" t="s">
        <v>2701</v>
      </c>
      <c r="E1287" s="29">
        <v>44044</v>
      </c>
      <c r="F1287" s="30"/>
      <c r="G1287" s="29">
        <v>44061.592662037037</v>
      </c>
      <c r="H1287" s="28" t="s">
        <v>214</v>
      </c>
      <c r="I1287" s="28" t="s">
        <v>300</v>
      </c>
      <c r="J1287" s="28" t="s">
        <v>262</v>
      </c>
    </row>
    <row r="1288" spans="1:10" x14ac:dyDescent="0.35">
      <c r="A1288" s="27" t="str">
        <f t="shared" si="40"/>
        <v>BR</v>
      </c>
      <c r="B1288" s="27" t="str">
        <f t="shared" si="41"/>
        <v>7029A</v>
      </c>
      <c r="C1288" s="28" t="s">
        <v>2702</v>
      </c>
      <c r="D1288" s="28" t="s">
        <v>2703</v>
      </c>
      <c r="E1288" s="29">
        <v>44044</v>
      </c>
      <c r="F1288" s="30"/>
      <c r="G1288" s="29">
        <v>44057.716597222221</v>
      </c>
      <c r="H1288" s="28" t="s">
        <v>214</v>
      </c>
      <c r="I1288" s="28" t="s">
        <v>300</v>
      </c>
      <c r="J1288" s="28" t="s">
        <v>262</v>
      </c>
    </row>
    <row r="1289" spans="1:10" x14ac:dyDescent="0.35">
      <c r="A1289" s="27" t="str">
        <f t="shared" si="40"/>
        <v>BT</v>
      </c>
      <c r="B1289" s="27" t="str">
        <f t="shared" si="41"/>
        <v>7028A</v>
      </c>
      <c r="C1289" s="28" t="s">
        <v>2704</v>
      </c>
      <c r="D1289" s="28" t="s">
        <v>2705</v>
      </c>
      <c r="E1289" s="29">
        <v>44044</v>
      </c>
      <c r="F1289" s="30"/>
      <c r="G1289" s="29">
        <v>44056.488020833334</v>
      </c>
      <c r="H1289" s="28" t="s">
        <v>214</v>
      </c>
      <c r="I1289" s="28" t="s">
        <v>261</v>
      </c>
      <c r="J1289" s="28" t="s">
        <v>262</v>
      </c>
    </row>
    <row r="1290" spans="1:10" x14ac:dyDescent="0.35">
      <c r="A1290" s="27" t="str">
        <f t="shared" si="40"/>
        <v>BR</v>
      </c>
      <c r="B1290" s="27" t="str">
        <f t="shared" si="41"/>
        <v>7028A</v>
      </c>
      <c r="C1290" s="28" t="s">
        <v>2706</v>
      </c>
      <c r="D1290" s="28" t="s">
        <v>2705</v>
      </c>
      <c r="E1290" s="29">
        <v>44044</v>
      </c>
      <c r="F1290" s="30"/>
      <c r="G1290" s="29">
        <v>44056.485555555555</v>
      </c>
      <c r="H1290" s="28" t="s">
        <v>214</v>
      </c>
      <c r="I1290" s="28" t="s">
        <v>300</v>
      </c>
      <c r="J1290" s="28" t="s">
        <v>262</v>
      </c>
    </row>
    <row r="1291" spans="1:10" x14ac:dyDescent="0.35">
      <c r="A1291" s="27" t="str">
        <f t="shared" si="40"/>
        <v>DA</v>
      </c>
      <c r="B1291" s="27" t="str">
        <f t="shared" si="41"/>
        <v>6996A</v>
      </c>
      <c r="C1291" s="28" t="s">
        <v>2707</v>
      </c>
      <c r="D1291" s="28" t="s">
        <v>2708</v>
      </c>
      <c r="E1291" s="29">
        <v>44044</v>
      </c>
      <c r="F1291" s="30"/>
      <c r="G1291" s="29">
        <v>44055.682743055557</v>
      </c>
      <c r="H1291" s="28" t="s">
        <v>219</v>
      </c>
      <c r="I1291" s="28" t="s">
        <v>219</v>
      </c>
      <c r="J1291" s="28" t="s">
        <v>219</v>
      </c>
    </row>
    <row r="1292" spans="1:10" x14ac:dyDescent="0.35">
      <c r="A1292" s="27" t="str">
        <f t="shared" si="40"/>
        <v>DA</v>
      </c>
      <c r="B1292" s="27" t="str">
        <f t="shared" si="41"/>
        <v>6872A</v>
      </c>
      <c r="C1292" s="28" t="s">
        <v>2709</v>
      </c>
      <c r="D1292" s="28" t="s">
        <v>2710</v>
      </c>
      <c r="E1292" s="29">
        <v>44044</v>
      </c>
      <c r="F1292" s="30"/>
      <c r="G1292" s="29">
        <v>44054.625636574077</v>
      </c>
      <c r="H1292" s="28" t="s">
        <v>219</v>
      </c>
      <c r="I1292" s="28" t="s">
        <v>219</v>
      </c>
      <c r="J1292" s="28" t="s">
        <v>219</v>
      </c>
    </row>
    <row r="1293" spans="1:10" x14ac:dyDescent="0.35">
      <c r="A1293" s="27" t="str">
        <f t="shared" si="40"/>
        <v>BR</v>
      </c>
      <c r="B1293" s="27" t="str">
        <f t="shared" si="41"/>
        <v>6481A</v>
      </c>
      <c r="C1293" s="28" t="s">
        <v>2711</v>
      </c>
      <c r="D1293" s="28" t="s">
        <v>2712</v>
      </c>
      <c r="E1293" s="29">
        <v>44044</v>
      </c>
      <c r="F1293" s="30"/>
      <c r="G1293" s="29">
        <v>44054.554108796299</v>
      </c>
      <c r="H1293" s="28" t="s">
        <v>214</v>
      </c>
      <c r="I1293" s="28" t="s">
        <v>300</v>
      </c>
      <c r="J1293" s="28" t="s">
        <v>262</v>
      </c>
    </row>
    <row r="1294" spans="1:10" x14ac:dyDescent="0.35">
      <c r="A1294" s="27" t="str">
        <f t="shared" si="40"/>
        <v>LR</v>
      </c>
      <c r="B1294" s="27" t="str">
        <f t="shared" si="41"/>
        <v>6481A</v>
      </c>
      <c r="C1294" s="28" t="s">
        <v>2713</v>
      </c>
      <c r="D1294" s="28" t="s">
        <v>2714</v>
      </c>
      <c r="E1294" s="29">
        <v>44044</v>
      </c>
      <c r="F1294" s="30"/>
      <c r="G1294" s="29">
        <v>44054.554108796299</v>
      </c>
      <c r="H1294" s="28" t="s">
        <v>214</v>
      </c>
      <c r="I1294" s="28" t="s">
        <v>226</v>
      </c>
      <c r="J1294" s="28" t="s">
        <v>216</v>
      </c>
    </row>
    <row r="1295" spans="1:10" x14ac:dyDescent="0.35">
      <c r="A1295" s="27" t="str">
        <f t="shared" si="40"/>
        <v>BR</v>
      </c>
      <c r="B1295" s="27" t="str">
        <f t="shared" si="41"/>
        <v>7026A</v>
      </c>
      <c r="C1295" s="28" t="s">
        <v>2715</v>
      </c>
      <c r="D1295" s="28" t="s">
        <v>2716</v>
      </c>
      <c r="E1295" s="29">
        <v>44044</v>
      </c>
      <c r="F1295" s="30"/>
      <c r="G1295" s="29">
        <v>44054.511134259257</v>
      </c>
      <c r="H1295" s="28" t="s">
        <v>214</v>
      </c>
      <c r="I1295" s="28" t="s">
        <v>300</v>
      </c>
      <c r="J1295" s="28" t="s">
        <v>262</v>
      </c>
    </row>
    <row r="1296" spans="1:10" x14ac:dyDescent="0.35">
      <c r="A1296" s="27" t="str">
        <f t="shared" si="40"/>
        <v>BT</v>
      </c>
      <c r="B1296" s="27" t="str">
        <f t="shared" si="41"/>
        <v>7025A</v>
      </c>
      <c r="C1296" s="28" t="s">
        <v>2717</v>
      </c>
      <c r="D1296" s="28" t="s">
        <v>2718</v>
      </c>
      <c r="E1296" s="29">
        <v>44044</v>
      </c>
      <c r="F1296" s="30"/>
      <c r="G1296" s="29">
        <v>44050.377025462964</v>
      </c>
      <c r="H1296" s="28" t="s">
        <v>214</v>
      </c>
      <c r="I1296" s="28" t="s">
        <v>261</v>
      </c>
      <c r="J1296" s="28" t="s">
        <v>262</v>
      </c>
    </row>
    <row r="1297" spans="1:10" x14ac:dyDescent="0.35">
      <c r="A1297" s="27" t="str">
        <f t="shared" si="40"/>
        <v>DA</v>
      </c>
      <c r="B1297" s="27" t="str">
        <f t="shared" si="41"/>
        <v>7024Z</v>
      </c>
      <c r="C1297" s="28" t="s">
        <v>2719</v>
      </c>
      <c r="D1297" s="28" t="s">
        <v>2720</v>
      </c>
      <c r="E1297" s="29">
        <v>44044</v>
      </c>
      <c r="F1297" s="30"/>
      <c r="G1297" s="29">
        <v>44049.521284722221</v>
      </c>
      <c r="H1297" s="28" t="s">
        <v>219</v>
      </c>
      <c r="I1297" s="28" t="s">
        <v>219</v>
      </c>
      <c r="J1297" s="28" t="s">
        <v>219</v>
      </c>
    </row>
    <row r="1298" spans="1:10" x14ac:dyDescent="0.35">
      <c r="A1298" s="27" t="str">
        <f t="shared" si="40"/>
        <v>DA</v>
      </c>
      <c r="B1298" s="27" t="str">
        <f t="shared" si="41"/>
        <v>7022Z</v>
      </c>
      <c r="C1298" s="28" t="s">
        <v>2721</v>
      </c>
      <c r="D1298" s="28" t="s">
        <v>2722</v>
      </c>
      <c r="E1298" s="29">
        <v>44044</v>
      </c>
      <c r="F1298" s="30"/>
      <c r="G1298" s="29">
        <v>44049.436898148146</v>
      </c>
      <c r="H1298" s="28" t="s">
        <v>219</v>
      </c>
      <c r="I1298" s="28" t="s">
        <v>219</v>
      </c>
      <c r="J1298" s="28" t="s">
        <v>219</v>
      </c>
    </row>
    <row r="1299" spans="1:10" x14ac:dyDescent="0.35">
      <c r="A1299" s="27" t="str">
        <f t="shared" si="40"/>
        <v>CN</v>
      </c>
      <c r="B1299" s="27" t="str">
        <f t="shared" si="41"/>
        <v>5302E</v>
      </c>
      <c r="C1299" s="28" t="s">
        <v>2723</v>
      </c>
      <c r="D1299" s="28" t="s">
        <v>2724</v>
      </c>
      <c r="E1299" s="29">
        <v>44044</v>
      </c>
      <c r="F1299" s="30"/>
      <c r="G1299" s="29">
        <v>44048.438472222224</v>
      </c>
      <c r="H1299" s="28" t="s">
        <v>214</v>
      </c>
      <c r="I1299" s="28" t="s">
        <v>215</v>
      </c>
      <c r="J1299" s="28" t="s">
        <v>216</v>
      </c>
    </row>
    <row r="1300" spans="1:10" x14ac:dyDescent="0.35">
      <c r="A1300" s="27" t="str">
        <f t="shared" si="40"/>
        <v>DA</v>
      </c>
      <c r="B1300" s="27" t="str">
        <f t="shared" si="41"/>
        <v>4838B</v>
      </c>
      <c r="C1300" s="28" t="s">
        <v>2725</v>
      </c>
      <c r="D1300" s="28" t="s">
        <v>2726</v>
      </c>
      <c r="E1300" s="29">
        <v>44044</v>
      </c>
      <c r="F1300" s="30"/>
      <c r="G1300" s="29">
        <v>44047.729421296295</v>
      </c>
      <c r="H1300" s="28" t="s">
        <v>219</v>
      </c>
      <c r="I1300" s="28" t="s">
        <v>219</v>
      </c>
      <c r="J1300" s="28" t="s">
        <v>219</v>
      </c>
    </row>
    <row r="1301" spans="1:10" x14ac:dyDescent="0.35">
      <c r="A1301" s="27" t="str">
        <f t="shared" si="40"/>
        <v>BF</v>
      </c>
      <c r="B1301" s="27" t="str">
        <f t="shared" si="41"/>
        <v>7021A</v>
      </c>
      <c r="C1301" s="28" t="s">
        <v>2727</v>
      </c>
      <c r="D1301" s="28" t="s">
        <v>2728</v>
      </c>
      <c r="E1301" s="29">
        <v>44044</v>
      </c>
      <c r="F1301" s="30"/>
      <c r="G1301" s="29">
        <v>44047.539363425924</v>
      </c>
      <c r="H1301" s="28" t="s">
        <v>214</v>
      </c>
      <c r="I1301" s="28" t="s">
        <v>2729</v>
      </c>
      <c r="J1301" s="28" t="s">
        <v>262</v>
      </c>
    </row>
    <row r="1302" spans="1:10" x14ac:dyDescent="0.35">
      <c r="A1302" s="27" t="str">
        <f t="shared" si="40"/>
        <v>BF</v>
      </c>
      <c r="B1302" s="27" t="str">
        <f t="shared" si="41"/>
        <v>7020A</v>
      </c>
      <c r="C1302" s="28" t="s">
        <v>2730</v>
      </c>
      <c r="D1302" s="28" t="s">
        <v>2731</v>
      </c>
      <c r="E1302" s="29">
        <v>44044</v>
      </c>
      <c r="F1302" s="30"/>
      <c r="G1302" s="29">
        <v>44047.532523148147</v>
      </c>
      <c r="H1302" s="28" t="s">
        <v>214</v>
      </c>
      <c r="I1302" s="28" t="s">
        <v>2732</v>
      </c>
      <c r="J1302" s="28" t="s">
        <v>262</v>
      </c>
    </row>
    <row r="1303" spans="1:10" x14ac:dyDescent="0.35">
      <c r="A1303" s="27" t="str">
        <f t="shared" si="40"/>
        <v>DA</v>
      </c>
      <c r="B1303" s="27" t="str">
        <f t="shared" si="41"/>
        <v>7019Z</v>
      </c>
      <c r="C1303" s="28" t="s">
        <v>2733</v>
      </c>
      <c r="D1303" s="28" t="s">
        <v>2734</v>
      </c>
      <c r="E1303" s="29">
        <v>44044</v>
      </c>
      <c r="F1303" s="30"/>
      <c r="G1303" s="29">
        <v>44046.647824074076</v>
      </c>
      <c r="H1303" s="28" t="s">
        <v>219</v>
      </c>
      <c r="I1303" s="28" t="s">
        <v>219</v>
      </c>
      <c r="J1303" s="28" t="s">
        <v>219</v>
      </c>
    </row>
    <row r="1304" spans="1:10" x14ac:dyDescent="0.35">
      <c r="A1304" s="27" t="str">
        <f t="shared" si="40"/>
        <v>BT</v>
      </c>
      <c r="B1304" s="27" t="str">
        <f t="shared" si="41"/>
        <v>7018A</v>
      </c>
      <c r="C1304" s="28" t="s">
        <v>2735</v>
      </c>
      <c r="D1304" s="28" t="s">
        <v>2736</v>
      </c>
      <c r="E1304" s="29">
        <v>44013</v>
      </c>
      <c r="F1304" s="30"/>
      <c r="G1304" s="29">
        <v>44042.645648148151</v>
      </c>
      <c r="H1304" s="28" t="s">
        <v>214</v>
      </c>
      <c r="I1304" s="28" t="s">
        <v>261</v>
      </c>
      <c r="J1304" s="28" t="s">
        <v>262</v>
      </c>
    </row>
    <row r="1305" spans="1:10" x14ac:dyDescent="0.35">
      <c r="A1305" s="27" t="str">
        <f t="shared" si="40"/>
        <v>BR</v>
      </c>
      <c r="B1305" s="27" t="str">
        <f t="shared" si="41"/>
        <v>7018A</v>
      </c>
      <c r="C1305" s="28" t="s">
        <v>2737</v>
      </c>
      <c r="D1305" s="28" t="s">
        <v>2738</v>
      </c>
      <c r="E1305" s="29">
        <v>44013</v>
      </c>
      <c r="F1305" s="30"/>
      <c r="G1305" s="29">
        <v>44042.643796296295</v>
      </c>
      <c r="H1305" s="28" t="s">
        <v>214</v>
      </c>
      <c r="I1305" s="28" t="s">
        <v>300</v>
      </c>
      <c r="J1305" s="28" t="s">
        <v>262</v>
      </c>
    </row>
    <row r="1306" spans="1:10" x14ac:dyDescent="0.35">
      <c r="A1306" s="27" t="str">
        <f t="shared" si="40"/>
        <v>LR</v>
      </c>
      <c r="B1306" s="27" t="str">
        <f t="shared" si="41"/>
        <v>6710A</v>
      </c>
      <c r="C1306" s="28" t="s">
        <v>2739</v>
      </c>
      <c r="D1306" s="28" t="s">
        <v>2740</v>
      </c>
      <c r="E1306" s="29">
        <v>44013</v>
      </c>
      <c r="F1306" s="30"/>
      <c r="G1306" s="29">
        <v>44040.711967592593</v>
      </c>
      <c r="H1306" s="28" t="s">
        <v>214</v>
      </c>
      <c r="I1306" s="28" t="s">
        <v>226</v>
      </c>
      <c r="J1306" s="28" t="s">
        <v>216</v>
      </c>
    </row>
    <row r="1307" spans="1:10" x14ac:dyDescent="0.35">
      <c r="A1307" s="27" t="str">
        <f t="shared" si="40"/>
        <v>CR</v>
      </c>
      <c r="B1307" s="27" t="str">
        <f t="shared" si="41"/>
        <v>6710A</v>
      </c>
      <c r="C1307" s="28" t="s">
        <v>2741</v>
      </c>
      <c r="D1307" s="28" t="s">
        <v>2742</v>
      </c>
      <c r="E1307" s="29">
        <v>44013</v>
      </c>
      <c r="F1307" s="31"/>
      <c r="G1307" s="29">
        <v>44040.709780092591</v>
      </c>
      <c r="H1307" s="28" t="s">
        <v>214</v>
      </c>
      <c r="I1307" s="28" t="s">
        <v>226</v>
      </c>
      <c r="J1307" s="28" t="s">
        <v>216</v>
      </c>
    </row>
    <row r="1308" spans="1:10" x14ac:dyDescent="0.35">
      <c r="A1308" s="27" t="str">
        <f t="shared" si="40"/>
        <v>DA</v>
      </c>
      <c r="B1308" s="27" t="str">
        <f t="shared" si="41"/>
        <v>7017Z</v>
      </c>
      <c r="C1308" s="28" t="s">
        <v>2743</v>
      </c>
      <c r="D1308" s="28" t="s">
        <v>2744</v>
      </c>
      <c r="E1308" s="29">
        <v>44013</v>
      </c>
      <c r="F1308" s="31"/>
      <c r="G1308" s="29">
        <v>44039.39266203704</v>
      </c>
      <c r="H1308" s="28" t="s">
        <v>219</v>
      </c>
      <c r="I1308" s="28" t="s">
        <v>219</v>
      </c>
      <c r="J1308" s="28" t="s">
        <v>219</v>
      </c>
    </row>
    <row r="1309" spans="1:10" x14ac:dyDescent="0.35">
      <c r="A1309" s="27" t="str">
        <f t="shared" si="40"/>
        <v>CK</v>
      </c>
      <c r="B1309" s="27" t="str">
        <f t="shared" si="41"/>
        <v>5302E</v>
      </c>
      <c r="C1309" s="28" t="s">
        <v>2745</v>
      </c>
      <c r="D1309" s="28" t="s">
        <v>2746</v>
      </c>
      <c r="E1309" s="29">
        <v>44013</v>
      </c>
      <c r="F1309" s="30"/>
      <c r="G1309" s="29">
        <v>44036.70113425926</v>
      </c>
      <c r="H1309" s="28" t="s">
        <v>214</v>
      </c>
      <c r="I1309" s="28" t="s">
        <v>215</v>
      </c>
      <c r="J1309" s="28" t="s">
        <v>216</v>
      </c>
    </row>
    <row r="1310" spans="1:10" x14ac:dyDescent="0.35">
      <c r="A1310" s="27" t="str">
        <f t="shared" si="40"/>
        <v>CI</v>
      </c>
      <c r="B1310" s="27" t="str">
        <f t="shared" si="41"/>
        <v>5302E</v>
      </c>
      <c r="C1310" s="28" t="s">
        <v>2747</v>
      </c>
      <c r="D1310" s="28" t="s">
        <v>2748</v>
      </c>
      <c r="E1310" s="29">
        <v>44013</v>
      </c>
      <c r="F1310" s="30"/>
      <c r="G1310" s="29">
        <v>44036.699432870373</v>
      </c>
      <c r="H1310" s="28" t="s">
        <v>214</v>
      </c>
      <c r="I1310" s="28" t="s">
        <v>226</v>
      </c>
      <c r="J1310" s="28" t="s">
        <v>216</v>
      </c>
    </row>
    <row r="1311" spans="1:10" x14ac:dyDescent="0.35">
      <c r="A1311" s="27" t="str">
        <f t="shared" si="40"/>
        <v>DA</v>
      </c>
      <c r="B1311" s="27" t="str">
        <f t="shared" si="41"/>
        <v>4317E</v>
      </c>
      <c r="C1311" s="28" t="s">
        <v>2749</v>
      </c>
      <c r="D1311" s="28" t="s">
        <v>2750</v>
      </c>
      <c r="E1311" s="29">
        <v>44013</v>
      </c>
      <c r="F1311" s="30"/>
      <c r="G1311" s="29">
        <v>44035.654583333337</v>
      </c>
      <c r="H1311" s="28" t="s">
        <v>219</v>
      </c>
      <c r="I1311" s="28" t="s">
        <v>219</v>
      </c>
      <c r="J1311" s="28" t="s">
        <v>219</v>
      </c>
    </row>
    <row r="1312" spans="1:10" x14ac:dyDescent="0.35">
      <c r="A1312" s="27" t="str">
        <f t="shared" si="40"/>
        <v>DA</v>
      </c>
      <c r="B1312" s="27" t="str">
        <f t="shared" si="41"/>
        <v>7015Z</v>
      </c>
      <c r="C1312" s="28" t="s">
        <v>2751</v>
      </c>
      <c r="D1312" s="28" t="s">
        <v>2752</v>
      </c>
      <c r="E1312" s="29">
        <v>44013</v>
      </c>
      <c r="F1312" s="30"/>
      <c r="G1312" s="29">
        <v>44035.380972222221</v>
      </c>
      <c r="H1312" s="28" t="s">
        <v>219</v>
      </c>
      <c r="I1312" s="28" t="s">
        <v>219</v>
      </c>
      <c r="J1312" s="28" t="s">
        <v>219</v>
      </c>
    </row>
    <row r="1313" spans="1:10" x14ac:dyDescent="0.35">
      <c r="A1313" s="27" t="str">
        <f t="shared" si="40"/>
        <v>DA</v>
      </c>
      <c r="B1313" s="27" t="str">
        <f t="shared" si="41"/>
        <v>7014Z</v>
      </c>
      <c r="C1313" s="28" t="s">
        <v>2753</v>
      </c>
      <c r="D1313" s="28" t="s">
        <v>2754</v>
      </c>
      <c r="E1313" s="29">
        <v>44013</v>
      </c>
      <c r="F1313" s="30"/>
      <c r="G1313" s="29">
        <v>44033.747997685183</v>
      </c>
      <c r="H1313" s="28" t="s">
        <v>219</v>
      </c>
      <c r="I1313" s="28" t="s">
        <v>219</v>
      </c>
      <c r="J1313" s="28" t="s">
        <v>219</v>
      </c>
    </row>
    <row r="1314" spans="1:10" x14ac:dyDescent="0.35">
      <c r="A1314" s="27" t="str">
        <f t="shared" si="40"/>
        <v>DA</v>
      </c>
      <c r="B1314" s="27" t="str">
        <f t="shared" si="41"/>
        <v>6998A</v>
      </c>
      <c r="C1314" s="28" t="s">
        <v>2755</v>
      </c>
      <c r="D1314" s="28" t="s">
        <v>2756</v>
      </c>
      <c r="E1314" s="29">
        <v>44013</v>
      </c>
      <c r="F1314" s="31"/>
      <c r="G1314" s="29">
        <v>44033.642766203702</v>
      </c>
      <c r="H1314" s="28" t="s">
        <v>219</v>
      </c>
      <c r="I1314" s="28" t="s">
        <v>219</v>
      </c>
      <c r="J1314" s="28" t="s">
        <v>219</v>
      </c>
    </row>
    <row r="1315" spans="1:10" x14ac:dyDescent="0.35">
      <c r="A1315" s="27" t="str">
        <f t="shared" si="40"/>
        <v>BT</v>
      </c>
      <c r="B1315" s="27" t="str">
        <f t="shared" si="41"/>
        <v>6325A</v>
      </c>
      <c r="C1315" s="28" t="s">
        <v>2757</v>
      </c>
      <c r="D1315" s="28" t="s">
        <v>2758</v>
      </c>
      <c r="E1315" s="29">
        <v>43983</v>
      </c>
      <c r="F1315" s="30"/>
      <c r="G1315" s="29">
        <v>44033.588402777779</v>
      </c>
      <c r="H1315" s="28" t="s">
        <v>214</v>
      </c>
      <c r="I1315" s="28" t="s">
        <v>261</v>
      </c>
      <c r="J1315" s="28" t="s">
        <v>262</v>
      </c>
    </row>
    <row r="1316" spans="1:10" x14ac:dyDescent="0.35">
      <c r="A1316" s="27" t="str">
        <f t="shared" si="40"/>
        <v>LR</v>
      </c>
      <c r="B1316" s="27" t="str">
        <f t="shared" si="41"/>
        <v>6716A</v>
      </c>
      <c r="C1316" s="28" t="s">
        <v>2759</v>
      </c>
      <c r="D1316" s="28" t="s">
        <v>2760</v>
      </c>
      <c r="E1316" s="29">
        <v>44013</v>
      </c>
      <c r="F1316" s="31"/>
      <c r="G1316" s="29">
        <v>44032.462569444448</v>
      </c>
      <c r="H1316" s="28" t="s">
        <v>214</v>
      </c>
      <c r="I1316" s="28" t="s">
        <v>226</v>
      </c>
      <c r="J1316" s="28" t="s">
        <v>216</v>
      </c>
    </row>
    <row r="1317" spans="1:10" x14ac:dyDescent="0.35">
      <c r="A1317" s="27" t="str">
        <f t="shared" si="40"/>
        <v>CR</v>
      </c>
      <c r="B1317" s="27" t="str">
        <f t="shared" si="41"/>
        <v>6716A</v>
      </c>
      <c r="C1317" s="28" t="s">
        <v>2761</v>
      </c>
      <c r="D1317" s="28" t="s">
        <v>2762</v>
      </c>
      <c r="E1317" s="29">
        <v>44013</v>
      </c>
      <c r="F1317" s="30"/>
      <c r="G1317" s="29">
        <v>44032.459652777776</v>
      </c>
      <c r="H1317" s="28" t="s">
        <v>214</v>
      </c>
      <c r="I1317" s="28" t="s">
        <v>226</v>
      </c>
      <c r="J1317" s="28" t="s">
        <v>216</v>
      </c>
    </row>
    <row r="1318" spans="1:10" x14ac:dyDescent="0.35">
      <c r="A1318" s="27" t="str">
        <f t="shared" si="40"/>
        <v>DR</v>
      </c>
      <c r="B1318" s="27" t="str">
        <f t="shared" si="41"/>
        <v>7013A</v>
      </c>
      <c r="C1318" s="28" t="s">
        <v>2763</v>
      </c>
      <c r="D1318" s="28" t="s">
        <v>2764</v>
      </c>
      <c r="E1318" s="29">
        <v>44013</v>
      </c>
      <c r="F1318" s="30"/>
      <c r="G1318" s="29">
        <v>44032.454942129632</v>
      </c>
      <c r="H1318" s="28" t="s">
        <v>219</v>
      </c>
      <c r="I1318" s="28" t="s">
        <v>219</v>
      </c>
      <c r="J1318" s="28" t="s">
        <v>219</v>
      </c>
    </row>
    <row r="1319" spans="1:10" x14ac:dyDescent="0.35">
      <c r="A1319" s="27" t="str">
        <f t="shared" si="40"/>
        <v>DA</v>
      </c>
      <c r="B1319" s="27" t="str">
        <f t="shared" si="41"/>
        <v>7012Z</v>
      </c>
      <c r="C1319" s="28" t="s">
        <v>2765</v>
      </c>
      <c r="D1319" s="28" t="s">
        <v>2766</v>
      </c>
      <c r="E1319" s="29">
        <v>44013</v>
      </c>
      <c r="F1319" s="31"/>
      <c r="G1319" s="29">
        <v>44032.453020833331</v>
      </c>
      <c r="H1319" s="28" t="s">
        <v>219</v>
      </c>
      <c r="I1319" s="28" t="s">
        <v>219</v>
      </c>
      <c r="J1319" s="28" t="s">
        <v>219</v>
      </c>
    </row>
    <row r="1320" spans="1:10" x14ac:dyDescent="0.35">
      <c r="A1320" s="27" t="str">
        <f t="shared" si="40"/>
        <v>DA</v>
      </c>
      <c r="B1320" s="27" t="str">
        <f t="shared" si="41"/>
        <v>7011Z</v>
      </c>
      <c r="C1320" s="28" t="s">
        <v>2767</v>
      </c>
      <c r="D1320" s="28" t="s">
        <v>2768</v>
      </c>
      <c r="E1320" s="29">
        <v>44013</v>
      </c>
      <c r="F1320" s="31"/>
      <c r="G1320" s="29">
        <v>44026.637881944444</v>
      </c>
      <c r="H1320" s="28" t="s">
        <v>219</v>
      </c>
      <c r="I1320" s="28" t="s">
        <v>219</v>
      </c>
      <c r="J1320" s="28" t="s">
        <v>219</v>
      </c>
    </row>
    <row r="1321" spans="1:10" x14ac:dyDescent="0.35">
      <c r="A1321" s="27" t="str">
        <f t="shared" si="40"/>
        <v>RF</v>
      </c>
      <c r="B1321" s="27" t="str">
        <f t="shared" si="41"/>
        <v>8678A</v>
      </c>
      <c r="C1321" s="28" t="s">
        <v>2769</v>
      </c>
      <c r="D1321" s="28" t="s">
        <v>2770</v>
      </c>
      <c r="E1321" s="29">
        <v>44013</v>
      </c>
      <c r="F1321" s="31"/>
      <c r="G1321" s="29">
        <v>44025.497002314813</v>
      </c>
      <c r="H1321" s="28" t="s">
        <v>219</v>
      </c>
      <c r="I1321" s="28" t="s">
        <v>219</v>
      </c>
      <c r="J1321" s="28" t="s">
        <v>219</v>
      </c>
    </row>
    <row r="1322" spans="1:10" x14ac:dyDescent="0.35">
      <c r="A1322" s="27" t="str">
        <f t="shared" si="40"/>
        <v>RF</v>
      </c>
      <c r="B1322" s="27" t="str">
        <f t="shared" si="41"/>
        <v>8607A</v>
      </c>
      <c r="C1322" s="28" t="s">
        <v>2771</v>
      </c>
      <c r="D1322" s="28" t="s">
        <v>2772</v>
      </c>
      <c r="E1322" s="29">
        <v>44013</v>
      </c>
      <c r="F1322" s="30"/>
      <c r="G1322" s="29">
        <v>44025.495879629627</v>
      </c>
      <c r="H1322" s="28" t="s">
        <v>219</v>
      </c>
      <c r="I1322" s="28" t="s">
        <v>219</v>
      </c>
      <c r="J1322" s="28" t="s">
        <v>219</v>
      </c>
    </row>
    <row r="1323" spans="1:10" x14ac:dyDescent="0.35">
      <c r="A1323" s="27" t="str">
        <f t="shared" si="40"/>
        <v>RE</v>
      </c>
      <c r="B1323" s="27" t="str">
        <f t="shared" si="41"/>
        <v>8607A</v>
      </c>
      <c r="C1323" s="28" t="s">
        <v>2773</v>
      </c>
      <c r="D1323" s="28" t="s">
        <v>2772</v>
      </c>
      <c r="E1323" s="29">
        <v>44013</v>
      </c>
      <c r="F1323" s="30"/>
      <c r="G1323" s="29">
        <v>44025.495115740741</v>
      </c>
      <c r="H1323" s="28" t="s">
        <v>219</v>
      </c>
      <c r="I1323" s="28" t="s">
        <v>219</v>
      </c>
      <c r="J1323" s="28" t="s">
        <v>219</v>
      </c>
    </row>
    <row r="1324" spans="1:10" x14ac:dyDescent="0.35">
      <c r="A1324" s="27" t="str">
        <f t="shared" si="40"/>
        <v>RE</v>
      </c>
      <c r="B1324" s="27" t="str">
        <f t="shared" si="41"/>
        <v>8694A</v>
      </c>
      <c r="C1324" s="28" t="s">
        <v>2774</v>
      </c>
      <c r="D1324" s="28" t="s">
        <v>2775</v>
      </c>
      <c r="E1324" s="29">
        <v>44013</v>
      </c>
      <c r="F1324" s="31"/>
      <c r="G1324" s="29">
        <v>44025.49318287037</v>
      </c>
      <c r="H1324" s="28" t="s">
        <v>219</v>
      </c>
      <c r="I1324" s="28" t="s">
        <v>219</v>
      </c>
      <c r="J1324" s="28" t="s">
        <v>219</v>
      </c>
    </row>
    <row r="1325" spans="1:10" x14ac:dyDescent="0.35">
      <c r="A1325" s="27" t="str">
        <f t="shared" si="40"/>
        <v>DA</v>
      </c>
      <c r="B1325" s="27" t="str">
        <f t="shared" si="41"/>
        <v>6940A</v>
      </c>
      <c r="C1325" s="28" t="s">
        <v>2776</v>
      </c>
      <c r="D1325" s="28" t="s">
        <v>2777</v>
      </c>
      <c r="E1325" s="29">
        <v>44013</v>
      </c>
      <c r="F1325" s="30"/>
      <c r="G1325" s="29">
        <v>44021.537766203706</v>
      </c>
      <c r="H1325" s="28" t="s">
        <v>219</v>
      </c>
      <c r="I1325" s="28" t="s">
        <v>219</v>
      </c>
      <c r="J1325" s="28" t="s">
        <v>219</v>
      </c>
    </row>
    <row r="1326" spans="1:10" x14ac:dyDescent="0.35">
      <c r="A1326" s="27" t="str">
        <f t="shared" si="40"/>
        <v>DA</v>
      </c>
      <c r="B1326" s="27" t="str">
        <f t="shared" si="41"/>
        <v>4249F</v>
      </c>
      <c r="C1326" s="28" t="s">
        <v>2778</v>
      </c>
      <c r="D1326" s="28" t="s">
        <v>2779</v>
      </c>
      <c r="E1326" s="29">
        <v>44013</v>
      </c>
      <c r="F1326" s="30"/>
      <c r="G1326" s="29">
        <v>44021.376805555556</v>
      </c>
      <c r="H1326" s="28" t="s">
        <v>219</v>
      </c>
      <c r="I1326" s="28" t="s">
        <v>219</v>
      </c>
      <c r="J1326" s="28" t="s">
        <v>219</v>
      </c>
    </row>
    <row r="1327" spans="1:10" x14ac:dyDescent="0.35">
      <c r="A1327" s="27" t="str">
        <f t="shared" si="40"/>
        <v>DA</v>
      </c>
      <c r="B1327" s="27" t="str">
        <f t="shared" si="41"/>
        <v>7009Z</v>
      </c>
      <c r="C1327" s="28" t="s">
        <v>2780</v>
      </c>
      <c r="D1327" s="28" t="s">
        <v>2781</v>
      </c>
      <c r="E1327" s="29">
        <v>44013</v>
      </c>
      <c r="F1327" s="30"/>
      <c r="G1327" s="29">
        <v>44019.442037037035</v>
      </c>
      <c r="H1327" s="28" t="s">
        <v>219</v>
      </c>
      <c r="I1327" s="28" t="s">
        <v>219</v>
      </c>
      <c r="J1327" s="28" t="s">
        <v>219</v>
      </c>
    </row>
    <row r="1328" spans="1:10" x14ac:dyDescent="0.35">
      <c r="A1328" s="27" t="str">
        <f t="shared" si="40"/>
        <v>DA</v>
      </c>
      <c r="B1328" s="27" t="str">
        <f t="shared" si="41"/>
        <v>7008Z</v>
      </c>
      <c r="C1328" s="28" t="s">
        <v>2782</v>
      </c>
      <c r="D1328" s="28" t="s">
        <v>2783</v>
      </c>
      <c r="E1328" s="29">
        <v>44013</v>
      </c>
      <c r="F1328" s="30"/>
      <c r="G1328" s="29">
        <v>44019.439942129633</v>
      </c>
      <c r="H1328" s="28" t="s">
        <v>394</v>
      </c>
      <c r="I1328" s="28" t="s">
        <v>2006</v>
      </c>
      <c r="J1328" s="28" t="s">
        <v>216</v>
      </c>
    </row>
    <row r="1329" spans="1:10" x14ac:dyDescent="0.35">
      <c r="A1329" s="27" t="str">
        <f t="shared" si="40"/>
        <v>LR</v>
      </c>
      <c r="B1329" s="27" t="str">
        <f t="shared" si="41"/>
        <v>6749C</v>
      </c>
      <c r="C1329" s="28" t="s">
        <v>2784</v>
      </c>
      <c r="D1329" s="28" t="s">
        <v>2785</v>
      </c>
      <c r="E1329" s="29">
        <v>44013</v>
      </c>
      <c r="F1329" s="30"/>
      <c r="G1329" s="29">
        <v>44013.709780092591</v>
      </c>
      <c r="H1329" s="28" t="s">
        <v>214</v>
      </c>
      <c r="I1329" s="28" t="s">
        <v>226</v>
      </c>
      <c r="J1329" s="28" t="s">
        <v>216</v>
      </c>
    </row>
    <row r="1330" spans="1:10" x14ac:dyDescent="0.35">
      <c r="A1330" s="27" t="str">
        <f t="shared" si="40"/>
        <v>LL</v>
      </c>
      <c r="B1330" s="27" t="str">
        <f t="shared" si="41"/>
        <v>6749C</v>
      </c>
      <c r="C1330" s="28" t="s">
        <v>2786</v>
      </c>
      <c r="D1330" s="28" t="s">
        <v>2787</v>
      </c>
      <c r="E1330" s="29">
        <v>44013</v>
      </c>
      <c r="F1330" s="30"/>
      <c r="G1330" s="29">
        <v>44013.705439814818</v>
      </c>
      <c r="H1330" s="28" t="s">
        <v>214</v>
      </c>
      <c r="I1330" s="28" t="s">
        <v>226</v>
      </c>
      <c r="J1330" s="28" t="s">
        <v>216</v>
      </c>
    </row>
    <row r="1331" spans="1:10" x14ac:dyDescent="0.35">
      <c r="A1331" s="27" t="str">
        <f t="shared" si="40"/>
        <v>LL</v>
      </c>
      <c r="B1331" s="27" t="str">
        <f t="shared" si="41"/>
        <v>6749B</v>
      </c>
      <c r="C1331" s="28" t="s">
        <v>2788</v>
      </c>
      <c r="D1331" s="28" t="s">
        <v>2789</v>
      </c>
      <c r="E1331" s="29">
        <v>44013</v>
      </c>
      <c r="F1331" s="31"/>
      <c r="G1331" s="29">
        <v>44013.688090277778</v>
      </c>
      <c r="H1331" s="28" t="s">
        <v>214</v>
      </c>
      <c r="I1331" s="28" t="s">
        <v>226</v>
      </c>
      <c r="J1331" s="28" t="s">
        <v>216</v>
      </c>
    </row>
    <row r="1332" spans="1:10" x14ac:dyDescent="0.35">
      <c r="A1332" s="27" t="str">
        <f t="shared" si="40"/>
        <v>LR</v>
      </c>
      <c r="B1332" s="27" t="str">
        <f t="shared" si="41"/>
        <v>6749B</v>
      </c>
      <c r="C1332" s="28" t="s">
        <v>2790</v>
      </c>
      <c r="D1332" s="28" t="s">
        <v>2791</v>
      </c>
      <c r="E1332" s="29">
        <v>44013</v>
      </c>
      <c r="F1332" s="30"/>
      <c r="G1332" s="29">
        <v>44013.686932870369</v>
      </c>
      <c r="H1332" s="28" t="s">
        <v>214</v>
      </c>
      <c r="I1332" s="28" t="s">
        <v>226</v>
      </c>
      <c r="J1332" s="28" t="s">
        <v>216</v>
      </c>
    </row>
    <row r="1333" spans="1:10" x14ac:dyDescent="0.35">
      <c r="A1333" s="27" t="str">
        <f t="shared" si="40"/>
        <v>DA</v>
      </c>
      <c r="B1333" s="27" t="str">
        <f t="shared" si="41"/>
        <v>7007Z</v>
      </c>
      <c r="C1333" s="28" t="s">
        <v>2792</v>
      </c>
      <c r="D1333" s="28" t="s">
        <v>2793</v>
      </c>
      <c r="E1333" s="29">
        <v>44013</v>
      </c>
      <c r="F1333" s="30"/>
      <c r="G1333" s="29">
        <v>44013.414733796293</v>
      </c>
      <c r="H1333" s="28" t="s">
        <v>219</v>
      </c>
      <c r="I1333" s="28" t="s">
        <v>219</v>
      </c>
      <c r="J1333" s="28" t="s">
        <v>219</v>
      </c>
    </row>
    <row r="1334" spans="1:10" x14ac:dyDescent="0.35">
      <c r="A1334" s="27" t="str">
        <f t="shared" si="40"/>
        <v>DA</v>
      </c>
      <c r="B1334" s="27" t="str">
        <f t="shared" si="41"/>
        <v>7006Z</v>
      </c>
      <c r="C1334" s="28" t="s">
        <v>2794</v>
      </c>
      <c r="D1334" s="28" t="s">
        <v>2795</v>
      </c>
      <c r="E1334" s="29">
        <v>44013</v>
      </c>
      <c r="F1334" s="30"/>
      <c r="G1334" s="29">
        <v>44013.412152777775</v>
      </c>
      <c r="H1334" s="28" t="s">
        <v>219</v>
      </c>
      <c r="I1334" s="28" t="s">
        <v>219</v>
      </c>
      <c r="J1334" s="28" t="s">
        <v>219</v>
      </c>
    </row>
    <row r="1335" spans="1:10" x14ac:dyDescent="0.35">
      <c r="A1335" s="27" t="str">
        <f t="shared" si="40"/>
        <v>DA</v>
      </c>
      <c r="B1335" s="27" t="str">
        <f t="shared" si="41"/>
        <v>5479E</v>
      </c>
      <c r="C1335" s="28" t="s">
        <v>2796</v>
      </c>
      <c r="D1335" s="28" t="s">
        <v>2797</v>
      </c>
      <c r="E1335" s="29">
        <v>44013</v>
      </c>
      <c r="F1335" s="30"/>
      <c r="G1335" s="29">
        <v>44013.381180555552</v>
      </c>
      <c r="H1335" s="28" t="s">
        <v>219</v>
      </c>
      <c r="I1335" s="28" t="s">
        <v>219</v>
      </c>
      <c r="J1335" s="28" t="s">
        <v>219</v>
      </c>
    </row>
    <row r="1336" spans="1:10" x14ac:dyDescent="0.35">
      <c r="A1336" s="27" t="str">
        <f t="shared" si="40"/>
        <v>DA</v>
      </c>
      <c r="B1336" s="27" t="str">
        <f t="shared" si="41"/>
        <v>7005Z</v>
      </c>
      <c r="C1336" s="28" t="s">
        <v>2798</v>
      </c>
      <c r="D1336" s="28" t="s">
        <v>2799</v>
      </c>
      <c r="E1336" s="29">
        <v>43983</v>
      </c>
      <c r="F1336" s="30"/>
      <c r="G1336" s="29">
        <v>44011.454236111109</v>
      </c>
      <c r="H1336" s="28" t="s">
        <v>219</v>
      </c>
      <c r="I1336" s="28" t="s">
        <v>219</v>
      </c>
      <c r="J1336" s="28" t="s">
        <v>219</v>
      </c>
    </row>
    <row r="1337" spans="1:10" x14ac:dyDescent="0.35">
      <c r="A1337" s="27" t="str">
        <f t="shared" si="40"/>
        <v>BR</v>
      </c>
      <c r="B1337" s="27" t="str">
        <f t="shared" si="41"/>
        <v>6701A</v>
      </c>
      <c r="C1337" s="28" t="s">
        <v>2800</v>
      </c>
      <c r="D1337" s="28" t="s">
        <v>2801</v>
      </c>
      <c r="E1337" s="29">
        <v>43983</v>
      </c>
      <c r="F1337" s="31"/>
      <c r="G1337" s="29">
        <v>44008.346192129633</v>
      </c>
      <c r="H1337" s="28" t="s">
        <v>214</v>
      </c>
      <c r="I1337" s="28" t="s">
        <v>300</v>
      </c>
      <c r="J1337" s="28" t="s">
        <v>262</v>
      </c>
    </row>
    <row r="1338" spans="1:10" x14ac:dyDescent="0.35">
      <c r="A1338" s="27" t="str">
        <f t="shared" si="40"/>
        <v>DA</v>
      </c>
      <c r="B1338" s="27" t="str">
        <f t="shared" si="41"/>
        <v>6935A</v>
      </c>
      <c r="C1338" s="28" t="s">
        <v>2802</v>
      </c>
      <c r="D1338" s="28" t="s">
        <v>2803</v>
      </c>
      <c r="E1338" s="29">
        <v>43983</v>
      </c>
      <c r="F1338" s="30"/>
      <c r="G1338" s="29">
        <v>44007.450439814813</v>
      </c>
      <c r="H1338" s="28" t="s">
        <v>219</v>
      </c>
      <c r="I1338" s="28" t="s">
        <v>219</v>
      </c>
      <c r="J1338" s="28" t="s">
        <v>219</v>
      </c>
    </row>
    <row r="1339" spans="1:10" x14ac:dyDescent="0.35">
      <c r="A1339" s="27" t="str">
        <f t="shared" si="40"/>
        <v>AS</v>
      </c>
      <c r="B1339" s="27" t="str">
        <f t="shared" si="41"/>
        <v>7004A</v>
      </c>
      <c r="C1339" s="28" t="s">
        <v>2804</v>
      </c>
      <c r="D1339" s="28" t="s">
        <v>2805</v>
      </c>
      <c r="E1339" s="29">
        <v>43983</v>
      </c>
      <c r="F1339" s="31"/>
      <c r="G1339" s="29">
        <v>44006.654652777775</v>
      </c>
      <c r="H1339" s="28" t="s">
        <v>219</v>
      </c>
      <c r="I1339" s="28" t="s">
        <v>219</v>
      </c>
      <c r="J1339" s="28" t="s">
        <v>219</v>
      </c>
    </row>
    <row r="1340" spans="1:10" x14ac:dyDescent="0.35">
      <c r="A1340" s="27" t="str">
        <f t="shared" si="40"/>
        <v>DA</v>
      </c>
      <c r="B1340" s="27" t="str">
        <f t="shared" si="41"/>
        <v>7003Z</v>
      </c>
      <c r="C1340" s="28" t="s">
        <v>2806</v>
      </c>
      <c r="D1340" s="28" t="s">
        <v>2807</v>
      </c>
      <c r="E1340" s="29">
        <v>43983</v>
      </c>
      <c r="F1340" s="30"/>
      <c r="G1340" s="29">
        <v>44006.642395833333</v>
      </c>
      <c r="H1340" s="28" t="s">
        <v>219</v>
      </c>
      <c r="I1340" s="28" t="s">
        <v>219</v>
      </c>
      <c r="J1340" s="28" t="s">
        <v>219</v>
      </c>
    </row>
    <row r="1341" spans="1:10" x14ac:dyDescent="0.35">
      <c r="A1341" s="27" t="str">
        <f t="shared" si="40"/>
        <v>DA</v>
      </c>
      <c r="B1341" s="27" t="str">
        <f t="shared" si="41"/>
        <v>6968A</v>
      </c>
      <c r="C1341" s="28" t="s">
        <v>2808</v>
      </c>
      <c r="D1341" s="28" t="s">
        <v>2809</v>
      </c>
      <c r="E1341" s="29">
        <v>43983</v>
      </c>
      <c r="F1341" s="30"/>
      <c r="G1341" s="29">
        <v>44005.700983796298</v>
      </c>
      <c r="H1341" s="28" t="s">
        <v>219</v>
      </c>
      <c r="I1341" s="28" t="s">
        <v>219</v>
      </c>
      <c r="J1341" s="28" t="s">
        <v>219</v>
      </c>
    </row>
    <row r="1342" spans="1:10" x14ac:dyDescent="0.35">
      <c r="A1342" s="27" t="str">
        <f t="shared" si="40"/>
        <v>CR</v>
      </c>
      <c r="B1342" s="27" t="str">
        <f t="shared" si="41"/>
        <v>6851Q</v>
      </c>
      <c r="C1342" s="28" t="s">
        <v>2810</v>
      </c>
      <c r="D1342" s="28" t="s">
        <v>2811</v>
      </c>
      <c r="E1342" s="29">
        <v>43983</v>
      </c>
      <c r="F1342" s="30"/>
      <c r="G1342" s="29">
        <v>44005.503645833334</v>
      </c>
      <c r="H1342" s="28" t="s">
        <v>214</v>
      </c>
      <c r="I1342" s="28" t="s">
        <v>226</v>
      </c>
      <c r="J1342" s="28" t="s">
        <v>216</v>
      </c>
    </row>
    <row r="1343" spans="1:10" x14ac:dyDescent="0.35">
      <c r="A1343" s="27" t="str">
        <f t="shared" si="40"/>
        <v>CI</v>
      </c>
      <c r="B1343" s="27" t="str">
        <f t="shared" si="41"/>
        <v>6851Q</v>
      </c>
      <c r="C1343" s="28" t="s">
        <v>2812</v>
      </c>
      <c r="D1343" s="28" t="s">
        <v>2813</v>
      </c>
      <c r="E1343" s="29">
        <v>43983</v>
      </c>
      <c r="F1343" s="30"/>
      <c r="G1343" s="29">
        <v>44005.501585648148</v>
      </c>
      <c r="H1343" s="28" t="s">
        <v>214</v>
      </c>
      <c r="I1343" s="28" t="s">
        <v>226</v>
      </c>
      <c r="J1343" s="28" t="s">
        <v>216</v>
      </c>
    </row>
    <row r="1344" spans="1:10" x14ac:dyDescent="0.35">
      <c r="A1344" s="27" t="str">
        <f t="shared" si="40"/>
        <v>DA</v>
      </c>
      <c r="B1344" s="27" t="str">
        <f t="shared" si="41"/>
        <v>7002Z</v>
      </c>
      <c r="C1344" s="28" t="s">
        <v>2814</v>
      </c>
      <c r="D1344" s="28" t="s">
        <v>2815</v>
      </c>
      <c r="E1344" s="29">
        <v>43983</v>
      </c>
      <c r="F1344" s="30"/>
      <c r="G1344" s="29">
        <v>44005.399791666663</v>
      </c>
      <c r="H1344" s="28" t="s">
        <v>219</v>
      </c>
      <c r="I1344" s="28" t="s">
        <v>219</v>
      </c>
      <c r="J1344" s="28" t="s">
        <v>219</v>
      </c>
    </row>
    <row r="1345" spans="1:10" x14ac:dyDescent="0.35">
      <c r="A1345" s="27" t="str">
        <f t="shared" si="40"/>
        <v>DA</v>
      </c>
      <c r="B1345" s="27" t="str">
        <f t="shared" si="41"/>
        <v>6966A</v>
      </c>
      <c r="C1345" s="28" t="s">
        <v>2816</v>
      </c>
      <c r="D1345" s="28" t="s">
        <v>2817</v>
      </c>
      <c r="E1345" s="29">
        <v>43983</v>
      </c>
      <c r="F1345" s="30"/>
      <c r="G1345" s="29">
        <v>44004.633136574077</v>
      </c>
      <c r="H1345" s="28" t="s">
        <v>219</v>
      </c>
      <c r="I1345" s="28" t="s">
        <v>219</v>
      </c>
      <c r="J1345" s="28" t="s">
        <v>219</v>
      </c>
    </row>
    <row r="1346" spans="1:10" x14ac:dyDescent="0.35">
      <c r="A1346" s="27" t="str">
        <f t="shared" ref="A1346:A1409" si="42">LEFT(C1346,2)</f>
        <v>LR</v>
      </c>
      <c r="B1346" s="27" t="str">
        <f t="shared" ref="B1346:B1409" si="43">MID(C1346,3,5)</f>
        <v>6851Q</v>
      </c>
      <c r="C1346" s="28" t="s">
        <v>2818</v>
      </c>
      <c r="D1346" s="28" t="s">
        <v>2819</v>
      </c>
      <c r="E1346" s="29">
        <v>43983</v>
      </c>
      <c r="F1346" s="30"/>
      <c r="G1346" s="29">
        <v>44004.512916666667</v>
      </c>
      <c r="H1346" s="28" t="s">
        <v>214</v>
      </c>
      <c r="I1346" s="28" t="s">
        <v>226</v>
      </c>
      <c r="J1346" s="28" t="s">
        <v>216</v>
      </c>
    </row>
    <row r="1347" spans="1:10" x14ac:dyDescent="0.35">
      <c r="A1347" s="27" t="str">
        <f t="shared" si="42"/>
        <v>LL</v>
      </c>
      <c r="B1347" s="27" t="str">
        <f t="shared" si="43"/>
        <v>6851Q</v>
      </c>
      <c r="C1347" s="28" t="s">
        <v>2820</v>
      </c>
      <c r="D1347" s="28" t="s">
        <v>2819</v>
      </c>
      <c r="E1347" s="29">
        <v>43983</v>
      </c>
      <c r="F1347" s="30"/>
      <c r="G1347" s="29">
        <v>44004.512361111112</v>
      </c>
      <c r="H1347" s="28" t="s">
        <v>214</v>
      </c>
      <c r="I1347" s="28" t="s">
        <v>226</v>
      </c>
      <c r="J1347" s="28" t="s">
        <v>216</v>
      </c>
    </row>
    <row r="1348" spans="1:10" x14ac:dyDescent="0.35">
      <c r="A1348" s="27" t="str">
        <f t="shared" si="42"/>
        <v>DA</v>
      </c>
      <c r="B1348" s="27" t="str">
        <f t="shared" si="43"/>
        <v>7001Z</v>
      </c>
      <c r="C1348" s="28" t="s">
        <v>2821</v>
      </c>
      <c r="D1348" s="28" t="s">
        <v>2822</v>
      </c>
      <c r="E1348" s="29">
        <v>43983</v>
      </c>
      <c r="F1348" s="30"/>
      <c r="G1348" s="29">
        <v>44004.456608796296</v>
      </c>
      <c r="H1348" s="28" t="s">
        <v>219</v>
      </c>
      <c r="I1348" s="28" t="s">
        <v>219</v>
      </c>
      <c r="J1348" s="28" t="s">
        <v>219</v>
      </c>
    </row>
    <row r="1349" spans="1:10" x14ac:dyDescent="0.35">
      <c r="A1349" s="27" t="str">
        <f t="shared" si="42"/>
        <v>DA</v>
      </c>
      <c r="B1349" s="27" t="str">
        <f t="shared" si="43"/>
        <v>6756B</v>
      </c>
      <c r="C1349" s="28" t="s">
        <v>2823</v>
      </c>
      <c r="D1349" s="28" t="s">
        <v>2824</v>
      </c>
      <c r="E1349" s="29">
        <v>43983</v>
      </c>
      <c r="F1349" s="31"/>
      <c r="G1349" s="29">
        <v>44004.416817129626</v>
      </c>
      <c r="H1349" s="28" t="s">
        <v>219</v>
      </c>
      <c r="I1349" s="28" t="s">
        <v>219</v>
      </c>
      <c r="J1349" s="28" t="s">
        <v>219</v>
      </c>
    </row>
    <row r="1350" spans="1:10" x14ac:dyDescent="0.35">
      <c r="A1350" s="27" t="str">
        <f t="shared" si="42"/>
        <v>RW</v>
      </c>
      <c r="B1350" s="27" t="str">
        <f t="shared" si="43"/>
        <v>8686A</v>
      </c>
      <c r="C1350" s="28" t="s">
        <v>2825</v>
      </c>
      <c r="D1350" s="28" t="s">
        <v>2826</v>
      </c>
      <c r="E1350" s="29">
        <v>43983</v>
      </c>
      <c r="F1350" s="30"/>
      <c r="G1350" s="29">
        <v>44001.712442129632</v>
      </c>
      <c r="H1350" s="28" t="s">
        <v>219</v>
      </c>
      <c r="I1350" s="28" t="s">
        <v>219</v>
      </c>
      <c r="J1350" s="28" t="s">
        <v>219</v>
      </c>
    </row>
    <row r="1351" spans="1:10" x14ac:dyDescent="0.35">
      <c r="A1351" s="27" t="str">
        <f t="shared" si="42"/>
        <v>CI</v>
      </c>
      <c r="B1351" s="27" t="str">
        <f t="shared" si="43"/>
        <v>6169B</v>
      </c>
      <c r="C1351" s="28" t="s">
        <v>2827</v>
      </c>
      <c r="D1351" s="28" t="s">
        <v>2828</v>
      </c>
      <c r="E1351" s="29">
        <v>43983</v>
      </c>
      <c r="F1351" s="31"/>
      <c r="G1351" s="29">
        <v>44000.608402777776</v>
      </c>
      <c r="H1351" s="28" t="s">
        <v>214</v>
      </c>
      <c r="I1351" s="28" t="s">
        <v>226</v>
      </c>
      <c r="J1351" s="28" t="s">
        <v>216</v>
      </c>
    </row>
    <row r="1352" spans="1:10" x14ac:dyDescent="0.35">
      <c r="A1352" s="27" t="str">
        <f t="shared" si="42"/>
        <v>DA</v>
      </c>
      <c r="B1352" s="27" t="str">
        <f t="shared" si="43"/>
        <v>7000Z</v>
      </c>
      <c r="C1352" s="28" t="s">
        <v>2829</v>
      </c>
      <c r="D1352" s="28" t="s">
        <v>2830</v>
      </c>
      <c r="E1352" s="29">
        <v>43983</v>
      </c>
      <c r="F1352" s="30"/>
      <c r="G1352" s="29">
        <v>43999.409467592595</v>
      </c>
      <c r="H1352" s="28" t="s">
        <v>219</v>
      </c>
      <c r="I1352" s="28" t="s">
        <v>219</v>
      </c>
      <c r="J1352" s="28" t="s">
        <v>219</v>
      </c>
    </row>
    <row r="1353" spans="1:10" x14ac:dyDescent="0.35">
      <c r="A1353" s="27" t="str">
        <f t="shared" si="42"/>
        <v>DA</v>
      </c>
      <c r="B1353" s="27" t="str">
        <f t="shared" si="43"/>
        <v>6461M</v>
      </c>
      <c r="C1353" s="28" t="s">
        <v>2831</v>
      </c>
      <c r="D1353" s="28" t="s">
        <v>2832</v>
      </c>
      <c r="E1353" s="29">
        <v>43983</v>
      </c>
      <c r="F1353" s="30"/>
      <c r="G1353" s="29">
        <v>43998.51902777778</v>
      </c>
      <c r="H1353" s="28" t="s">
        <v>219</v>
      </c>
      <c r="I1353" s="28" t="s">
        <v>219</v>
      </c>
      <c r="J1353" s="28" t="s">
        <v>219</v>
      </c>
    </row>
    <row r="1354" spans="1:10" x14ac:dyDescent="0.35">
      <c r="A1354" s="27" t="str">
        <f t="shared" si="42"/>
        <v>LR</v>
      </c>
      <c r="B1354" s="27" t="str">
        <f t="shared" si="43"/>
        <v>6928A</v>
      </c>
      <c r="C1354" s="28" t="s">
        <v>2833</v>
      </c>
      <c r="D1354" s="28" t="s">
        <v>2834</v>
      </c>
      <c r="E1354" s="29">
        <v>43983</v>
      </c>
      <c r="F1354" s="30"/>
      <c r="G1354" s="29">
        <v>43997.573368055557</v>
      </c>
      <c r="H1354" s="28" t="s">
        <v>214</v>
      </c>
      <c r="I1354" s="28" t="s">
        <v>215</v>
      </c>
      <c r="J1354" s="28" t="s">
        <v>216</v>
      </c>
    </row>
    <row r="1355" spans="1:10" x14ac:dyDescent="0.35">
      <c r="A1355" s="27" t="str">
        <f t="shared" si="42"/>
        <v>DA</v>
      </c>
      <c r="B1355" s="27" t="str">
        <f t="shared" si="43"/>
        <v>4249J</v>
      </c>
      <c r="C1355" s="28" t="s">
        <v>51</v>
      </c>
      <c r="D1355" s="28" t="s">
        <v>2835</v>
      </c>
      <c r="E1355" s="29">
        <v>43983</v>
      </c>
      <c r="F1355" s="30"/>
      <c r="G1355" s="29">
        <v>43992.509884259256</v>
      </c>
      <c r="H1355" s="28" t="s">
        <v>219</v>
      </c>
      <c r="I1355" s="28" t="s">
        <v>219</v>
      </c>
      <c r="J1355" s="28" t="s">
        <v>219</v>
      </c>
    </row>
    <row r="1356" spans="1:10" x14ac:dyDescent="0.35">
      <c r="A1356" s="27" t="str">
        <f t="shared" si="42"/>
        <v>DA</v>
      </c>
      <c r="B1356" s="27" t="str">
        <f t="shared" si="43"/>
        <v>6998Z</v>
      </c>
      <c r="C1356" s="28" t="s">
        <v>2836</v>
      </c>
      <c r="D1356" s="28" t="s">
        <v>2837</v>
      </c>
      <c r="E1356" s="29">
        <v>43983</v>
      </c>
      <c r="F1356" s="30"/>
      <c r="G1356" s="29">
        <v>43991.520775462966</v>
      </c>
      <c r="H1356" s="28" t="s">
        <v>219</v>
      </c>
      <c r="I1356" s="28" t="s">
        <v>219</v>
      </c>
      <c r="J1356" s="28" t="s">
        <v>219</v>
      </c>
    </row>
    <row r="1357" spans="1:10" x14ac:dyDescent="0.35">
      <c r="A1357" s="27" t="str">
        <f t="shared" si="42"/>
        <v>DA</v>
      </c>
      <c r="B1357" s="27" t="str">
        <f t="shared" si="43"/>
        <v>6303A</v>
      </c>
      <c r="C1357" s="28" t="s">
        <v>2838</v>
      </c>
      <c r="D1357" s="28" t="s">
        <v>2839</v>
      </c>
      <c r="E1357" s="29">
        <v>43983</v>
      </c>
      <c r="F1357" s="30"/>
      <c r="G1357" s="29">
        <v>43991.482372685183</v>
      </c>
      <c r="H1357" s="28" t="s">
        <v>219</v>
      </c>
      <c r="I1357" s="28" t="s">
        <v>219</v>
      </c>
      <c r="J1357" s="28" t="s">
        <v>219</v>
      </c>
    </row>
    <row r="1358" spans="1:10" x14ac:dyDescent="0.35">
      <c r="A1358" s="27" t="str">
        <f t="shared" si="42"/>
        <v>DA</v>
      </c>
      <c r="B1358" s="27" t="str">
        <f t="shared" si="43"/>
        <v>6997Z</v>
      </c>
      <c r="C1358" s="28" t="s">
        <v>2840</v>
      </c>
      <c r="D1358" s="28" t="s">
        <v>2841</v>
      </c>
      <c r="E1358" s="29">
        <v>43983</v>
      </c>
      <c r="F1358" s="30"/>
      <c r="G1358" s="29">
        <v>43990.40834490741</v>
      </c>
      <c r="H1358" s="28" t="s">
        <v>219</v>
      </c>
      <c r="I1358" s="28" t="s">
        <v>219</v>
      </c>
      <c r="J1358" s="28" t="s">
        <v>219</v>
      </c>
    </row>
    <row r="1359" spans="1:10" x14ac:dyDescent="0.35">
      <c r="A1359" s="27" t="str">
        <f t="shared" si="42"/>
        <v>DA</v>
      </c>
      <c r="B1359" s="27" t="str">
        <f t="shared" si="43"/>
        <v>6996Z</v>
      </c>
      <c r="C1359" s="28" t="s">
        <v>2842</v>
      </c>
      <c r="D1359" s="28" t="s">
        <v>2843</v>
      </c>
      <c r="E1359" s="29">
        <v>43983</v>
      </c>
      <c r="F1359" s="30"/>
      <c r="G1359" s="29">
        <v>43987.406238425923</v>
      </c>
      <c r="H1359" s="28" t="s">
        <v>219</v>
      </c>
      <c r="I1359" s="28" t="s">
        <v>219</v>
      </c>
      <c r="J1359" s="28" t="s">
        <v>219</v>
      </c>
    </row>
    <row r="1360" spans="1:10" x14ac:dyDescent="0.35">
      <c r="A1360" s="27" t="str">
        <f t="shared" si="42"/>
        <v>DA</v>
      </c>
      <c r="B1360" s="27" t="str">
        <f t="shared" si="43"/>
        <v>6818A</v>
      </c>
      <c r="C1360" s="28" t="s">
        <v>2844</v>
      </c>
      <c r="D1360" s="28" t="s">
        <v>2845</v>
      </c>
      <c r="E1360" s="29">
        <v>43983</v>
      </c>
      <c r="F1360" s="30"/>
      <c r="G1360" s="29">
        <v>43985.609143518515</v>
      </c>
      <c r="H1360" s="28" t="s">
        <v>219</v>
      </c>
      <c r="I1360" s="28" t="s">
        <v>219</v>
      </c>
      <c r="J1360" s="28" t="s">
        <v>219</v>
      </c>
    </row>
    <row r="1361" spans="1:10" x14ac:dyDescent="0.35">
      <c r="A1361" s="27" t="str">
        <f t="shared" si="42"/>
        <v>DA</v>
      </c>
      <c r="B1361" s="27" t="str">
        <f t="shared" si="43"/>
        <v>6470A</v>
      </c>
      <c r="C1361" s="28" t="s">
        <v>79</v>
      </c>
      <c r="D1361" s="28" t="s">
        <v>2846</v>
      </c>
      <c r="E1361" s="29">
        <v>43983</v>
      </c>
      <c r="F1361" s="30"/>
      <c r="G1361" s="29">
        <v>43985.547812500001</v>
      </c>
      <c r="H1361" s="28" t="s">
        <v>219</v>
      </c>
      <c r="I1361" s="28" t="s">
        <v>219</v>
      </c>
      <c r="J1361" s="28" t="s">
        <v>219</v>
      </c>
    </row>
    <row r="1362" spans="1:10" x14ac:dyDescent="0.35">
      <c r="A1362" s="27" t="str">
        <f t="shared" si="42"/>
        <v>LR</v>
      </c>
      <c r="B1362" s="27" t="str">
        <f t="shared" si="43"/>
        <v>6995A</v>
      </c>
      <c r="C1362" s="28" t="s">
        <v>2847</v>
      </c>
      <c r="D1362" s="28" t="s">
        <v>2848</v>
      </c>
      <c r="E1362" s="29">
        <v>43983</v>
      </c>
      <c r="F1362" s="31"/>
      <c r="G1362" s="29">
        <v>43985.536724537036</v>
      </c>
      <c r="H1362" s="28" t="s">
        <v>214</v>
      </c>
      <c r="I1362" s="28" t="s">
        <v>226</v>
      </c>
      <c r="J1362" s="28" t="s">
        <v>216</v>
      </c>
    </row>
    <row r="1363" spans="1:10" x14ac:dyDescent="0.35">
      <c r="A1363" s="27" t="str">
        <f t="shared" si="42"/>
        <v>CR</v>
      </c>
      <c r="B1363" s="27" t="str">
        <f t="shared" si="43"/>
        <v>6995A</v>
      </c>
      <c r="C1363" s="28" t="s">
        <v>2849</v>
      </c>
      <c r="D1363" s="28" t="s">
        <v>2848</v>
      </c>
      <c r="E1363" s="29">
        <v>43983</v>
      </c>
      <c r="F1363" s="30"/>
      <c r="G1363" s="29">
        <v>43985.528703703705</v>
      </c>
      <c r="H1363" s="28" t="s">
        <v>214</v>
      </c>
      <c r="I1363" s="28" t="s">
        <v>226</v>
      </c>
      <c r="J1363" s="28" t="s">
        <v>216</v>
      </c>
    </row>
    <row r="1364" spans="1:10" x14ac:dyDescent="0.35">
      <c r="A1364" s="27" t="str">
        <f t="shared" si="42"/>
        <v>LR</v>
      </c>
      <c r="B1364" s="27" t="str">
        <f t="shared" si="43"/>
        <v>6994A</v>
      </c>
      <c r="C1364" s="28" t="s">
        <v>2850</v>
      </c>
      <c r="D1364" s="28" t="s">
        <v>2851</v>
      </c>
      <c r="E1364" s="29">
        <v>43983</v>
      </c>
      <c r="F1364" s="30"/>
      <c r="G1364" s="29">
        <v>43985.517465277779</v>
      </c>
      <c r="H1364" s="28" t="s">
        <v>214</v>
      </c>
      <c r="I1364" s="28" t="s">
        <v>226</v>
      </c>
      <c r="J1364" s="28" t="s">
        <v>216</v>
      </c>
    </row>
    <row r="1365" spans="1:10" x14ac:dyDescent="0.35">
      <c r="A1365" s="27" t="str">
        <f t="shared" si="42"/>
        <v>CR</v>
      </c>
      <c r="B1365" s="27" t="str">
        <f t="shared" si="43"/>
        <v>6994A</v>
      </c>
      <c r="C1365" s="28" t="s">
        <v>2852</v>
      </c>
      <c r="D1365" s="28" t="s">
        <v>2851</v>
      </c>
      <c r="E1365" s="29">
        <v>43983</v>
      </c>
      <c r="F1365" s="31"/>
      <c r="G1365" s="29">
        <v>43985.516377314816</v>
      </c>
      <c r="H1365" s="28" t="s">
        <v>214</v>
      </c>
      <c r="I1365" s="28" t="s">
        <v>226</v>
      </c>
      <c r="J1365" s="28" t="s">
        <v>216</v>
      </c>
    </row>
    <row r="1366" spans="1:10" x14ac:dyDescent="0.35">
      <c r="A1366" s="27" t="str">
        <f t="shared" si="42"/>
        <v>CR</v>
      </c>
      <c r="B1366" s="27" t="str">
        <f t="shared" si="43"/>
        <v>6993A</v>
      </c>
      <c r="C1366" s="28" t="s">
        <v>2853</v>
      </c>
      <c r="D1366" s="28" t="s">
        <v>2854</v>
      </c>
      <c r="E1366" s="29">
        <v>43983</v>
      </c>
      <c r="F1366" s="30"/>
      <c r="G1366" s="29">
        <v>43985.507754629631</v>
      </c>
      <c r="H1366" s="28" t="s">
        <v>214</v>
      </c>
      <c r="I1366" s="28" t="s">
        <v>2855</v>
      </c>
      <c r="J1366" s="28" t="s">
        <v>216</v>
      </c>
    </row>
    <row r="1367" spans="1:10" x14ac:dyDescent="0.35">
      <c r="A1367" s="27" t="str">
        <f t="shared" si="42"/>
        <v>LR</v>
      </c>
      <c r="B1367" s="27" t="str">
        <f t="shared" si="43"/>
        <v>6992A</v>
      </c>
      <c r="C1367" s="28" t="s">
        <v>2856</v>
      </c>
      <c r="D1367" s="28" t="s">
        <v>2857</v>
      </c>
      <c r="E1367" s="29">
        <v>43983</v>
      </c>
      <c r="F1367" s="31"/>
      <c r="G1367" s="29">
        <v>43985.49322916667</v>
      </c>
      <c r="H1367" s="28" t="s">
        <v>214</v>
      </c>
      <c r="I1367" s="28" t="s">
        <v>226</v>
      </c>
      <c r="J1367" s="28" t="s">
        <v>216</v>
      </c>
    </row>
    <row r="1368" spans="1:10" x14ac:dyDescent="0.35">
      <c r="A1368" s="27" t="str">
        <f t="shared" si="42"/>
        <v>CR</v>
      </c>
      <c r="B1368" s="27" t="str">
        <f t="shared" si="43"/>
        <v>6992A</v>
      </c>
      <c r="C1368" s="28" t="s">
        <v>2858</v>
      </c>
      <c r="D1368" s="28" t="s">
        <v>2857</v>
      </c>
      <c r="E1368" s="29">
        <v>43983</v>
      </c>
      <c r="F1368" s="31"/>
      <c r="G1368" s="29">
        <v>43985.48704861111</v>
      </c>
      <c r="H1368" s="28" t="s">
        <v>214</v>
      </c>
      <c r="I1368" s="28" t="s">
        <v>226</v>
      </c>
      <c r="J1368" s="28" t="s">
        <v>216</v>
      </c>
    </row>
    <row r="1369" spans="1:10" x14ac:dyDescent="0.35">
      <c r="A1369" s="27" t="str">
        <f t="shared" si="42"/>
        <v>LR</v>
      </c>
      <c r="B1369" s="27" t="str">
        <f t="shared" si="43"/>
        <v>6851P</v>
      </c>
      <c r="C1369" s="28" t="s">
        <v>2859</v>
      </c>
      <c r="D1369" s="28" t="s">
        <v>2860</v>
      </c>
      <c r="E1369" s="29">
        <v>43983</v>
      </c>
      <c r="F1369" s="31"/>
      <c r="G1369" s="29">
        <v>43984.738263888888</v>
      </c>
      <c r="H1369" s="28" t="s">
        <v>214</v>
      </c>
      <c r="I1369" s="28" t="s">
        <v>226</v>
      </c>
      <c r="J1369" s="28" t="s">
        <v>216</v>
      </c>
    </row>
    <row r="1370" spans="1:10" x14ac:dyDescent="0.35">
      <c r="A1370" s="27" t="str">
        <f t="shared" si="42"/>
        <v>LL</v>
      </c>
      <c r="B1370" s="27" t="str">
        <f t="shared" si="43"/>
        <v>6851P</v>
      </c>
      <c r="C1370" s="28" t="s">
        <v>2861</v>
      </c>
      <c r="D1370" s="28" t="s">
        <v>2860</v>
      </c>
      <c r="E1370" s="29">
        <v>43983</v>
      </c>
      <c r="F1370" s="31"/>
      <c r="G1370" s="29">
        <v>43984.737534722219</v>
      </c>
      <c r="H1370" s="28" t="s">
        <v>214</v>
      </c>
      <c r="I1370" s="28" t="s">
        <v>226</v>
      </c>
      <c r="J1370" s="28" t="s">
        <v>216</v>
      </c>
    </row>
    <row r="1371" spans="1:10" x14ac:dyDescent="0.35">
      <c r="A1371" s="27" t="str">
        <f t="shared" si="42"/>
        <v>CR</v>
      </c>
      <c r="B1371" s="27" t="str">
        <f t="shared" si="43"/>
        <v>6851P</v>
      </c>
      <c r="C1371" s="28" t="s">
        <v>2862</v>
      </c>
      <c r="D1371" s="28" t="s">
        <v>2863</v>
      </c>
      <c r="E1371" s="29">
        <v>43983</v>
      </c>
      <c r="F1371" s="31"/>
      <c r="G1371" s="29">
        <v>43984.736006944448</v>
      </c>
      <c r="H1371" s="28" t="s">
        <v>214</v>
      </c>
      <c r="I1371" s="28" t="s">
        <v>226</v>
      </c>
      <c r="J1371" s="28" t="s">
        <v>216</v>
      </c>
    </row>
    <row r="1372" spans="1:10" x14ac:dyDescent="0.35">
      <c r="A1372" s="27" t="str">
        <f t="shared" si="42"/>
        <v>CK</v>
      </c>
      <c r="B1372" s="27" t="str">
        <f t="shared" si="43"/>
        <v>6851P</v>
      </c>
      <c r="C1372" s="28" t="s">
        <v>2864</v>
      </c>
      <c r="D1372" s="28" t="s">
        <v>2865</v>
      </c>
      <c r="E1372" s="29">
        <v>43983</v>
      </c>
      <c r="F1372" s="30"/>
      <c r="G1372" s="29">
        <v>43984.735081018516</v>
      </c>
      <c r="H1372" s="28" t="s">
        <v>214</v>
      </c>
      <c r="I1372" s="28" t="s">
        <v>215</v>
      </c>
      <c r="J1372" s="28" t="s">
        <v>216</v>
      </c>
    </row>
    <row r="1373" spans="1:10" x14ac:dyDescent="0.35">
      <c r="A1373" s="27" t="str">
        <f t="shared" si="42"/>
        <v>CI</v>
      </c>
      <c r="B1373" s="27" t="str">
        <f t="shared" si="43"/>
        <v>6581P</v>
      </c>
      <c r="C1373" s="28" t="s">
        <v>2866</v>
      </c>
      <c r="D1373" s="28" t="s">
        <v>2867</v>
      </c>
      <c r="E1373" s="29">
        <v>43983</v>
      </c>
      <c r="F1373" s="30"/>
      <c r="G1373" s="29">
        <v>43984.734016203707</v>
      </c>
      <c r="H1373" s="28" t="s">
        <v>214</v>
      </c>
      <c r="I1373" s="28" t="s">
        <v>226</v>
      </c>
      <c r="J1373" s="28" t="s">
        <v>216</v>
      </c>
    </row>
    <row r="1374" spans="1:10" x14ac:dyDescent="0.35">
      <c r="A1374" s="27" t="str">
        <f t="shared" si="42"/>
        <v>CI</v>
      </c>
      <c r="B1374" s="27" t="str">
        <f t="shared" si="43"/>
        <v>6851N</v>
      </c>
      <c r="C1374" s="28" t="s">
        <v>2868</v>
      </c>
      <c r="D1374" s="28" t="s">
        <v>2869</v>
      </c>
      <c r="E1374" s="29">
        <v>43983</v>
      </c>
      <c r="F1374" s="30"/>
      <c r="G1374" s="29">
        <v>43984.731354166666</v>
      </c>
      <c r="H1374" s="28" t="s">
        <v>214</v>
      </c>
      <c r="I1374" s="28" t="s">
        <v>226</v>
      </c>
      <c r="J1374" s="28" t="s">
        <v>216</v>
      </c>
    </row>
    <row r="1375" spans="1:10" x14ac:dyDescent="0.35">
      <c r="A1375" s="27" t="str">
        <f t="shared" si="42"/>
        <v>CK</v>
      </c>
      <c r="B1375" s="27" t="str">
        <f t="shared" si="43"/>
        <v>6851M</v>
      </c>
      <c r="C1375" s="28" t="s">
        <v>2870</v>
      </c>
      <c r="D1375" s="28" t="s">
        <v>2871</v>
      </c>
      <c r="E1375" s="29">
        <v>43983</v>
      </c>
      <c r="F1375" s="30"/>
      <c r="G1375" s="29">
        <v>43984.729398148149</v>
      </c>
      <c r="H1375" s="28" t="s">
        <v>214</v>
      </c>
      <c r="I1375" s="28" t="s">
        <v>215</v>
      </c>
      <c r="J1375" s="28" t="s">
        <v>216</v>
      </c>
    </row>
    <row r="1376" spans="1:10" x14ac:dyDescent="0.35">
      <c r="A1376" s="27" t="str">
        <f t="shared" si="42"/>
        <v>CI</v>
      </c>
      <c r="B1376" s="27" t="str">
        <f t="shared" si="43"/>
        <v>6851M</v>
      </c>
      <c r="C1376" s="28" t="s">
        <v>2872</v>
      </c>
      <c r="D1376" s="28" t="s">
        <v>2873</v>
      </c>
      <c r="E1376" s="29">
        <v>43983</v>
      </c>
      <c r="F1376" s="31"/>
      <c r="G1376" s="29">
        <v>43984.728344907409</v>
      </c>
      <c r="H1376" s="28" t="s">
        <v>214</v>
      </c>
      <c r="I1376" s="28" t="s">
        <v>226</v>
      </c>
      <c r="J1376" s="28" t="s">
        <v>216</v>
      </c>
    </row>
    <row r="1377" spans="1:10" x14ac:dyDescent="0.35">
      <c r="A1377" s="27" t="str">
        <f t="shared" si="42"/>
        <v>CR</v>
      </c>
      <c r="B1377" s="27" t="str">
        <f t="shared" si="43"/>
        <v>6851L</v>
      </c>
      <c r="C1377" s="28" t="s">
        <v>2874</v>
      </c>
      <c r="D1377" s="28" t="s">
        <v>2875</v>
      </c>
      <c r="E1377" s="29">
        <v>43983</v>
      </c>
      <c r="F1377" s="30"/>
      <c r="G1377" s="29">
        <v>43984.725439814814</v>
      </c>
      <c r="H1377" s="28" t="s">
        <v>214</v>
      </c>
      <c r="I1377" s="28" t="s">
        <v>226</v>
      </c>
      <c r="J1377" s="28" t="s">
        <v>216</v>
      </c>
    </row>
    <row r="1378" spans="1:10" x14ac:dyDescent="0.35">
      <c r="A1378" s="27" t="str">
        <f t="shared" si="42"/>
        <v>CI</v>
      </c>
      <c r="B1378" s="27" t="str">
        <f t="shared" si="43"/>
        <v>6851L</v>
      </c>
      <c r="C1378" s="28" t="s">
        <v>2876</v>
      </c>
      <c r="D1378" s="28" t="s">
        <v>2877</v>
      </c>
      <c r="E1378" s="29">
        <v>43983</v>
      </c>
      <c r="F1378" s="30"/>
      <c r="G1378" s="29">
        <v>43984.723761574074</v>
      </c>
      <c r="H1378" s="28" t="s">
        <v>214</v>
      </c>
      <c r="I1378" s="28" t="s">
        <v>226</v>
      </c>
      <c r="J1378" s="28" t="s">
        <v>216</v>
      </c>
    </row>
    <row r="1379" spans="1:10" x14ac:dyDescent="0.35">
      <c r="A1379" s="27" t="str">
        <f t="shared" si="42"/>
        <v>DA</v>
      </c>
      <c r="B1379" s="27" t="str">
        <f t="shared" si="43"/>
        <v>6991Z</v>
      </c>
      <c r="C1379" s="28" t="s">
        <v>2878</v>
      </c>
      <c r="D1379" s="28" t="s">
        <v>2879</v>
      </c>
      <c r="E1379" s="29">
        <v>43952</v>
      </c>
      <c r="F1379" s="30"/>
      <c r="G1379" s="29">
        <v>43980.63784722222</v>
      </c>
      <c r="H1379" s="28" t="s">
        <v>219</v>
      </c>
      <c r="I1379" s="28" t="s">
        <v>219</v>
      </c>
      <c r="J1379" s="28" t="s">
        <v>219</v>
      </c>
    </row>
    <row r="1380" spans="1:10" x14ac:dyDescent="0.35">
      <c r="A1380" s="27" t="str">
        <f t="shared" si="42"/>
        <v>DA</v>
      </c>
      <c r="B1380" s="27" t="str">
        <f t="shared" si="43"/>
        <v>6990Z</v>
      </c>
      <c r="C1380" s="28" t="s">
        <v>2880</v>
      </c>
      <c r="D1380" s="28" t="s">
        <v>2881</v>
      </c>
      <c r="E1380" s="29">
        <v>43952</v>
      </c>
      <c r="F1380" s="30"/>
      <c r="G1380" s="29">
        <v>43978.688472222224</v>
      </c>
      <c r="H1380" s="28" t="s">
        <v>383</v>
      </c>
      <c r="I1380" s="28" t="s">
        <v>2882</v>
      </c>
      <c r="J1380" s="28" t="s">
        <v>262</v>
      </c>
    </row>
    <row r="1381" spans="1:10" x14ac:dyDescent="0.35">
      <c r="A1381" s="27" t="str">
        <f t="shared" si="42"/>
        <v>CR</v>
      </c>
      <c r="B1381" s="27" t="str">
        <f t="shared" si="43"/>
        <v>6708A</v>
      </c>
      <c r="C1381" s="28" t="s">
        <v>2883</v>
      </c>
      <c r="D1381" s="28" t="s">
        <v>2884</v>
      </c>
      <c r="E1381" s="29">
        <v>43952</v>
      </c>
      <c r="F1381" s="30"/>
      <c r="G1381" s="29">
        <v>43977.454085648147</v>
      </c>
      <c r="H1381" s="28" t="s">
        <v>214</v>
      </c>
      <c r="I1381" s="28" t="s">
        <v>226</v>
      </c>
      <c r="J1381" s="28" t="s">
        <v>216</v>
      </c>
    </row>
    <row r="1382" spans="1:10" x14ac:dyDescent="0.35">
      <c r="A1382" s="27" t="str">
        <f t="shared" si="42"/>
        <v>LR</v>
      </c>
      <c r="B1382" s="27" t="str">
        <f t="shared" si="43"/>
        <v>6708A</v>
      </c>
      <c r="C1382" s="28" t="s">
        <v>2885</v>
      </c>
      <c r="D1382" s="28" t="s">
        <v>2884</v>
      </c>
      <c r="E1382" s="29">
        <v>43952</v>
      </c>
      <c r="F1382" s="30"/>
      <c r="G1382" s="29">
        <v>43977.434791666667</v>
      </c>
      <c r="H1382" s="28" t="s">
        <v>214</v>
      </c>
      <c r="I1382" s="28" t="s">
        <v>226</v>
      </c>
      <c r="J1382" s="28" t="s">
        <v>216</v>
      </c>
    </row>
    <row r="1383" spans="1:10" x14ac:dyDescent="0.35">
      <c r="A1383" s="27" t="str">
        <f t="shared" si="42"/>
        <v>LR</v>
      </c>
      <c r="B1383" s="27" t="str">
        <f t="shared" si="43"/>
        <v>6714A</v>
      </c>
      <c r="C1383" s="28" t="s">
        <v>2886</v>
      </c>
      <c r="D1383" s="28" t="s">
        <v>2887</v>
      </c>
      <c r="E1383" s="29">
        <v>43952</v>
      </c>
      <c r="F1383" s="30"/>
      <c r="G1383" s="29">
        <v>43977.340486111112</v>
      </c>
      <c r="H1383" s="28" t="s">
        <v>214</v>
      </c>
      <c r="I1383" s="28" t="s">
        <v>226</v>
      </c>
      <c r="J1383" s="28" t="s">
        <v>216</v>
      </c>
    </row>
    <row r="1384" spans="1:10" x14ac:dyDescent="0.35">
      <c r="A1384" s="27" t="str">
        <f t="shared" si="42"/>
        <v>DA</v>
      </c>
      <c r="B1384" s="27" t="str">
        <f t="shared" si="43"/>
        <v>6547E</v>
      </c>
      <c r="C1384" s="28" t="s">
        <v>2888</v>
      </c>
      <c r="D1384" s="28" t="s">
        <v>957</v>
      </c>
      <c r="E1384" s="29">
        <v>43952</v>
      </c>
      <c r="F1384" s="30"/>
      <c r="G1384" s="29">
        <v>43972.598368055558</v>
      </c>
      <c r="H1384" s="28" t="s">
        <v>219</v>
      </c>
      <c r="I1384" s="28" t="s">
        <v>219</v>
      </c>
      <c r="J1384" s="28" t="s">
        <v>219</v>
      </c>
    </row>
    <row r="1385" spans="1:10" x14ac:dyDescent="0.35">
      <c r="A1385" s="27" t="str">
        <f t="shared" si="42"/>
        <v>CB</v>
      </c>
      <c r="B1385" s="27" t="str">
        <f t="shared" si="43"/>
        <v>6353F</v>
      </c>
      <c r="C1385" s="28" t="s">
        <v>2889</v>
      </c>
      <c r="D1385" s="28" t="s">
        <v>2890</v>
      </c>
      <c r="E1385" s="29">
        <v>43952</v>
      </c>
      <c r="F1385" s="30"/>
      <c r="G1385" s="29">
        <v>43971.671631944446</v>
      </c>
      <c r="H1385" s="28" t="s">
        <v>214</v>
      </c>
      <c r="I1385" s="28" t="s">
        <v>2359</v>
      </c>
      <c r="J1385" s="28" t="s">
        <v>216</v>
      </c>
    </row>
    <row r="1386" spans="1:10" x14ac:dyDescent="0.35">
      <c r="A1386" s="27" t="str">
        <f t="shared" si="42"/>
        <v>DA</v>
      </c>
      <c r="B1386" s="27" t="str">
        <f t="shared" si="43"/>
        <v>6989Z</v>
      </c>
      <c r="C1386" s="28" t="s">
        <v>2891</v>
      </c>
      <c r="D1386" s="28" t="s">
        <v>2892</v>
      </c>
      <c r="E1386" s="29">
        <v>43952</v>
      </c>
      <c r="F1386" s="30"/>
      <c r="G1386" s="29">
        <v>43971.669328703705</v>
      </c>
      <c r="H1386" s="28" t="s">
        <v>219</v>
      </c>
      <c r="I1386" s="28" t="s">
        <v>219</v>
      </c>
      <c r="J1386" s="28" t="s">
        <v>219</v>
      </c>
    </row>
    <row r="1387" spans="1:10" x14ac:dyDescent="0.35">
      <c r="A1387" s="27" t="str">
        <f t="shared" si="42"/>
        <v>DA</v>
      </c>
      <c r="B1387" s="27" t="str">
        <f t="shared" si="43"/>
        <v>6977A</v>
      </c>
      <c r="C1387" s="28" t="s">
        <v>2893</v>
      </c>
      <c r="D1387" s="28" t="s">
        <v>2894</v>
      </c>
      <c r="E1387" s="29">
        <v>43952</v>
      </c>
      <c r="F1387" s="30"/>
      <c r="G1387" s="29">
        <v>43971.665810185186</v>
      </c>
      <c r="H1387" s="28" t="s">
        <v>219</v>
      </c>
      <c r="I1387" s="28" t="s">
        <v>219</v>
      </c>
      <c r="J1387" s="28" t="s">
        <v>219</v>
      </c>
    </row>
    <row r="1388" spans="1:10" x14ac:dyDescent="0.35">
      <c r="A1388" s="27" t="str">
        <f t="shared" si="42"/>
        <v>CR</v>
      </c>
      <c r="B1388" s="27" t="str">
        <f t="shared" si="43"/>
        <v>6624A</v>
      </c>
      <c r="C1388" s="28" t="s">
        <v>2895</v>
      </c>
      <c r="D1388" s="28" t="s">
        <v>2896</v>
      </c>
      <c r="E1388" s="29">
        <v>43952</v>
      </c>
      <c r="F1388" s="30"/>
      <c r="G1388" s="29">
        <v>43971.622743055559</v>
      </c>
      <c r="H1388" s="28" t="s">
        <v>214</v>
      </c>
      <c r="I1388" s="28" t="s">
        <v>226</v>
      </c>
      <c r="J1388" s="28" t="s">
        <v>216</v>
      </c>
    </row>
    <row r="1389" spans="1:10" x14ac:dyDescent="0.35">
      <c r="A1389" s="27" t="str">
        <f t="shared" si="42"/>
        <v>LR</v>
      </c>
      <c r="B1389" s="27" t="str">
        <f t="shared" si="43"/>
        <v>6624A</v>
      </c>
      <c r="C1389" s="28" t="s">
        <v>2897</v>
      </c>
      <c r="D1389" s="28" t="s">
        <v>2898</v>
      </c>
      <c r="E1389" s="29">
        <v>43952</v>
      </c>
      <c r="F1389" s="30"/>
      <c r="G1389" s="29">
        <v>43971.622743055559</v>
      </c>
      <c r="H1389" s="28" t="s">
        <v>214</v>
      </c>
      <c r="I1389" s="28" t="s">
        <v>226</v>
      </c>
      <c r="J1389" s="28" t="s">
        <v>216</v>
      </c>
    </row>
    <row r="1390" spans="1:10" x14ac:dyDescent="0.35">
      <c r="A1390" s="27" t="str">
        <f t="shared" si="42"/>
        <v>DA</v>
      </c>
      <c r="B1390" s="27" t="str">
        <f t="shared" si="43"/>
        <v>6644B</v>
      </c>
      <c r="C1390" s="28" t="s">
        <v>2899</v>
      </c>
      <c r="D1390" s="28" t="s">
        <v>2900</v>
      </c>
      <c r="E1390" s="29">
        <v>43952</v>
      </c>
      <c r="F1390" s="30"/>
      <c r="G1390" s="29">
        <v>43966.663136574076</v>
      </c>
      <c r="H1390" s="28" t="s">
        <v>219</v>
      </c>
      <c r="I1390" s="28" t="s">
        <v>219</v>
      </c>
      <c r="J1390" s="28" t="s">
        <v>219</v>
      </c>
    </row>
    <row r="1391" spans="1:10" x14ac:dyDescent="0.35">
      <c r="A1391" s="27" t="str">
        <f t="shared" si="42"/>
        <v>BT</v>
      </c>
      <c r="B1391" s="27" t="str">
        <f t="shared" si="43"/>
        <v>6988A</v>
      </c>
      <c r="C1391" s="28" t="s">
        <v>2901</v>
      </c>
      <c r="D1391" s="28" t="s">
        <v>2902</v>
      </c>
      <c r="E1391" s="29">
        <v>43952</v>
      </c>
      <c r="F1391" s="30"/>
      <c r="G1391" s="29">
        <v>43966.43818287037</v>
      </c>
      <c r="H1391" s="28" t="s">
        <v>214</v>
      </c>
      <c r="I1391" s="28" t="s">
        <v>261</v>
      </c>
      <c r="J1391" s="28" t="s">
        <v>262</v>
      </c>
    </row>
    <row r="1392" spans="1:10" x14ac:dyDescent="0.35">
      <c r="A1392" s="27" t="str">
        <f t="shared" si="42"/>
        <v>BX</v>
      </c>
      <c r="B1392" s="27" t="str">
        <f t="shared" si="43"/>
        <v>6986A</v>
      </c>
      <c r="C1392" s="28" t="s">
        <v>2903</v>
      </c>
      <c r="D1392" s="28" t="s">
        <v>2904</v>
      </c>
      <c r="E1392" s="29">
        <v>43952</v>
      </c>
      <c r="F1392" s="30"/>
      <c r="G1392" s="29">
        <v>43965.693969907406</v>
      </c>
      <c r="H1392" s="28" t="s">
        <v>214</v>
      </c>
      <c r="I1392" s="28" t="s">
        <v>300</v>
      </c>
      <c r="J1392" s="28" t="s">
        <v>262</v>
      </c>
    </row>
    <row r="1393" spans="1:10" x14ac:dyDescent="0.35">
      <c r="A1393" s="27" t="str">
        <f t="shared" si="42"/>
        <v>DA</v>
      </c>
      <c r="B1393" s="27" t="str">
        <f t="shared" si="43"/>
        <v>6985Z</v>
      </c>
      <c r="C1393" s="28" t="s">
        <v>2905</v>
      </c>
      <c r="D1393" s="28" t="s">
        <v>2906</v>
      </c>
      <c r="E1393" s="29">
        <v>43952</v>
      </c>
      <c r="F1393" s="30"/>
      <c r="G1393" s="29">
        <v>43965.687303240738</v>
      </c>
      <c r="H1393" s="28" t="s">
        <v>219</v>
      </c>
      <c r="I1393" s="28" t="s">
        <v>219</v>
      </c>
      <c r="J1393" s="28" t="s">
        <v>219</v>
      </c>
    </row>
    <row r="1394" spans="1:10" x14ac:dyDescent="0.35">
      <c r="A1394" s="27" t="str">
        <f t="shared" si="42"/>
        <v>DA</v>
      </c>
      <c r="B1394" s="27" t="str">
        <f t="shared" si="43"/>
        <v>6984Z</v>
      </c>
      <c r="C1394" s="28" t="s">
        <v>2907</v>
      </c>
      <c r="D1394" s="28" t="s">
        <v>2908</v>
      </c>
      <c r="E1394" s="29">
        <v>43952</v>
      </c>
      <c r="F1394" s="30"/>
      <c r="G1394" s="29">
        <v>43962.393495370372</v>
      </c>
      <c r="H1394" s="28" t="s">
        <v>219</v>
      </c>
      <c r="I1394" s="28" t="s">
        <v>219</v>
      </c>
      <c r="J1394" s="28" t="s">
        <v>219</v>
      </c>
    </row>
    <row r="1395" spans="1:10" x14ac:dyDescent="0.35">
      <c r="A1395" s="27" t="str">
        <f t="shared" si="42"/>
        <v>DA</v>
      </c>
      <c r="B1395" s="27" t="str">
        <f t="shared" si="43"/>
        <v>6941A</v>
      </c>
      <c r="C1395" s="28" t="s">
        <v>2909</v>
      </c>
      <c r="D1395" s="28" t="s">
        <v>2910</v>
      </c>
      <c r="E1395" s="29">
        <v>43952</v>
      </c>
      <c r="F1395" s="30"/>
      <c r="G1395" s="29">
        <v>43959.608136574076</v>
      </c>
      <c r="H1395" s="28" t="s">
        <v>219</v>
      </c>
      <c r="I1395" s="28" t="s">
        <v>219</v>
      </c>
      <c r="J1395" s="28" t="s">
        <v>219</v>
      </c>
    </row>
    <row r="1396" spans="1:10" x14ac:dyDescent="0.35">
      <c r="A1396" s="27" t="str">
        <f t="shared" si="42"/>
        <v>CK</v>
      </c>
      <c r="B1396" s="27" t="str">
        <f t="shared" si="43"/>
        <v>6851J</v>
      </c>
      <c r="C1396" s="28" t="s">
        <v>2911</v>
      </c>
      <c r="D1396" s="28" t="s">
        <v>2912</v>
      </c>
      <c r="E1396" s="29">
        <v>43952</v>
      </c>
      <c r="F1396" s="30"/>
      <c r="G1396" s="29">
        <v>43956.588368055556</v>
      </c>
      <c r="H1396" s="28" t="s">
        <v>214</v>
      </c>
      <c r="I1396" s="28" t="s">
        <v>215</v>
      </c>
      <c r="J1396" s="28" t="s">
        <v>216</v>
      </c>
    </row>
    <row r="1397" spans="1:10" x14ac:dyDescent="0.35">
      <c r="A1397" s="27" t="str">
        <f t="shared" si="42"/>
        <v>CI</v>
      </c>
      <c r="B1397" s="27" t="str">
        <f t="shared" si="43"/>
        <v>6851J</v>
      </c>
      <c r="C1397" s="28" t="s">
        <v>2913</v>
      </c>
      <c r="D1397" s="28" t="s">
        <v>2914</v>
      </c>
      <c r="E1397" s="29">
        <v>43952</v>
      </c>
      <c r="F1397" s="30"/>
      <c r="G1397" s="29">
        <v>43956.58699074074</v>
      </c>
      <c r="H1397" s="28" t="s">
        <v>214</v>
      </c>
      <c r="I1397" s="28" t="s">
        <v>226</v>
      </c>
      <c r="J1397" s="28" t="s">
        <v>216</v>
      </c>
    </row>
    <row r="1398" spans="1:10" x14ac:dyDescent="0.35">
      <c r="A1398" s="27" t="str">
        <f t="shared" si="42"/>
        <v>CK</v>
      </c>
      <c r="B1398" s="27" t="str">
        <f t="shared" si="43"/>
        <v>6851K</v>
      </c>
      <c r="C1398" s="28" t="s">
        <v>2915</v>
      </c>
      <c r="D1398" s="28" t="s">
        <v>2916</v>
      </c>
      <c r="E1398" s="29">
        <v>43952</v>
      </c>
      <c r="F1398" s="30"/>
      <c r="G1398" s="29">
        <v>43956.572129629632</v>
      </c>
      <c r="H1398" s="28" t="s">
        <v>214</v>
      </c>
      <c r="I1398" s="28" t="s">
        <v>215</v>
      </c>
      <c r="J1398" s="28" t="s">
        <v>216</v>
      </c>
    </row>
    <row r="1399" spans="1:10" x14ac:dyDescent="0.35">
      <c r="A1399" s="27" t="str">
        <f t="shared" si="42"/>
        <v>CI</v>
      </c>
      <c r="B1399" s="27" t="str">
        <f t="shared" si="43"/>
        <v>6851K</v>
      </c>
      <c r="C1399" s="28" t="s">
        <v>2917</v>
      </c>
      <c r="D1399" s="28" t="s">
        <v>2918</v>
      </c>
      <c r="E1399" s="29">
        <v>43952</v>
      </c>
      <c r="F1399" s="30"/>
      <c r="G1399" s="29">
        <v>43956.569421296299</v>
      </c>
      <c r="H1399" s="28" t="s">
        <v>214</v>
      </c>
      <c r="I1399" s="28" t="s">
        <v>226</v>
      </c>
      <c r="J1399" s="28" t="s">
        <v>216</v>
      </c>
    </row>
    <row r="1400" spans="1:10" x14ac:dyDescent="0.35">
      <c r="A1400" s="27" t="str">
        <f t="shared" si="42"/>
        <v>DA</v>
      </c>
      <c r="B1400" s="27" t="str">
        <f t="shared" si="43"/>
        <v>6982Z</v>
      </c>
      <c r="C1400" s="28" t="s">
        <v>2919</v>
      </c>
      <c r="D1400" s="28" t="s">
        <v>2920</v>
      </c>
      <c r="E1400" s="29">
        <v>43922</v>
      </c>
      <c r="F1400" s="30"/>
      <c r="G1400" s="29">
        <v>43951.523182870369</v>
      </c>
      <c r="H1400" s="28" t="s">
        <v>219</v>
      </c>
      <c r="I1400" s="28" t="s">
        <v>219</v>
      </c>
      <c r="J1400" s="28" t="s">
        <v>219</v>
      </c>
    </row>
    <row r="1401" spans="1:10" x14ac:dyDescent="0.35">
      <c r="A1401" s="27" t="str">
        <f t="shared" si="42"/>
        <v>DA</v>
      </c>
      <c r="B1401" s="27" t="str">
        <f t="shared" si="43"/>
        <v>6981Z</v>
      </c>
      <c r="C1401" s="28" t="s">
        <v>2921</v>
      </c>
      <c r="D1401" s="28" t="s">
        <v>2922</v>
      </c>
      <c r="E1401" s="29">
        <v>43922</v>
      </c>
      <c r="F1401" s="30"/>
      <c r="G1401" s="29">
        <v>43951.515763888892</v>
      </c>
      <c r="H1401" s="28" t="s">
        <v>219</v>
      </c>
      <c r="I1401" s="28" t="s">
        <v>219</v>
      </c>
      <c r="J1401" s="28" t="s">
        <v>219</v>
      </c>
    </row>
    <row r="1402" spans="1:10" x14ac:dyDescent="0.35">
      <c r="A1402" s="27" t="str">
        <f t="shared" si="42"/>
        <v>DA</v>
      </c>
      <c r="B1402" s="27" t="str">
        <f t="shared" si="43"/>
        <v>6980Z</v>
      </c>
      <c r="C1402" s="28" t="s">
        <v>2923</v>
      </c>
      <c r="D1402" s="28" t="s">
        <v>2924</v>
      </c>
      <c r="E1402" s="29">
        <v>43922</v>
      </c>
      <c r="F1402" s="30"/>
      <c r="G1402" s="29">
        <v>43951.393645833334</v>
      </c>
      <c r="H1402" s="28" t="s">
        <v>219</v>
      </c>
      <c r="I1402" s="28" t="s">
        <v>219</v>
      </c>
      <c r="J1402" s="28" t="s">
        <v>219</v>
      </c>
    </row>
    <row r="1403" spans="1:10" x14ac:dyDescent="0.35">
      <c r="A1403" s="27" t="str">
        <f t="shared" si="42"/>
        <v>BL</v>
      </c>
      <c r="B1403" s="27" t="str">
        <f t="shared" si="43"/>
        <v>4985B</v>
      </c>
      <c r="C1403" s="28" t="s">
        <v>2925</v>
      </c>
      <c r="D1403" s="28" t="s">
        <v>2926</v>
      </c>
      <c r="E1403" s="29">
        <v>43922</v>
      </c>
      <c r="F1403" s="30"/>
      <c r="G1403" s="29">
        <v>43949.643495370372</v>
      </c>
      <c r="H1403" s="28" t="s">
        <v>394</v>
      </c>
      <c r="I1403" s="28" t="s">
        <v>2478</v>
      </c>
      <c r="J1403" s="28" t="s">
        <v>262</v>
      </c>
    </row>
    <row r="1404" spans="1:10" x14ac:dyDescent="0.35">
      <c r="A1404" s="27" t="str">
        <f t="shared" si="42"/>
        <v>CB</v>
      </c>
      <c r="B1404" s="27" t="str">
        <f t="shared" si="43"/>
        <v>6353E</v>
      </c>
      <c r="C1404" s="28" t="s">
        <v>2927</v>
      </c>
      <c r="D1404" s="28" t="s">
        <v>2928</v>
      </c>
      <c r="E1404" s="29">
        <v>43922</v>
      </c>
      <c r="F1404" s="31"/>
      <c r="G1404" s="29">
        <v>43948.331759259258</v>
      </c>
      <c r="H1404" s="28" t="s">
        <v>214</v>
      </c>
      <c r="I1404" s="28" t="s">
        <v>2929</v>
      </c>
      <c r="J1404" s="28" t="s">
        <v>216</v>
      </c>
    </row>
    <row r="1405" spans="1:10" x14ac:dyDescent="0.35">
      <c r="A1405" s="27" t="str">
        <f t="shared" si="42"/>
        <v>DA</v>
      </c>
      <c r="B1405" s="27" t="str">
        <f t="shared" si="43"/>
        <v>6977Z</v>
      </c>
      <c r="C1405" s="28" t="s">
        <v>2930</v>
      </c>
      <c r="D1405" s="28" t="s">
        <v>2931</v>
      </c>
      <c r="E1405" s="29">
        <v>43922</v>
      </c>
      <c r="F1405" s="31"/>
      <c r="G1405" s="29">
        <v>43945.706979166665</v>
      </c>
      <c r="H1405" s="28" t="s">
        <v>219</v>
      </c>
      <c r="I1405" s="28" t="s">
        <v>219</v>
      </c>
      <c r="J1405" s="28" t="s">
        <v>219</v>
      </c>
    </row>
    <row r="1406" spans="1:10" x14ac:dyDescent="0.35">
      <c r="A1406" s="27" t="str">
        <f t="shared" si="42"/>
        <v>BX</v>
      </c>
      <c r="B1406" s="27" t="str">
        <f t="shared" si="43"/>
        <v>6976A</v>
      </c>
      <c r="C1406" s="28" t="s">
        <v>2932</v>
      </c>
      <c r="D1406" s="28" t="s">
        <v>2933</v>
      </c>
      <c r="E1406" s="29">
        <v>43922</v>
      </c>
      <c r="F1406" s="31"/>
      <c r="G1406" s="29">
        <v>43945.532372685186</v>
      </c>
      <c r="H1406" s="28" t="s">
        <v>214</v>
      </c>
      <c r="I1406" s="28" t="s">
        <v>300</v>
      </c>
      <c r="J1406" s="28" t="s">
        <v>262</v>
      </c>
    </row>
    <row r="1407" spans="1:10" x14ac:dyDescent="0.35">
      <c r="A1407" s="27" t="str">
        <f t="shared" si="42"/>
        <v>BX</v>
      </c>
      <c r="B1407" s="27" t="str">
        <f t="shared" si="43"/>
        <v>6975A</v>
      </c>
      <c r="C1407" s="28" t="s">
        <v>2934</v>
      </c>
      <c r="D1407" s="28" t="s">
        <v>2935</v>
      </c>
      <c r="E1407" s="29">
        <v>43922</v>
      </c>
      <c r="F1407" s="31"/>
      <c r="G1407" s="29">
        <v>43945.516759259262</v>
      </c>
      <c r="H1407" s="28" t="s">
        <v>214</v>
      </c>
      <c r="I1407" s="28" t="s">
        <v>300</v>
      </c>
      <c r="J1407" s="28" t="s">
        <v>262</v>
      </c>
    </row>
    <row r="1408" spans="1:10" x14ac:dyDescent="0.35">
      <c r="A1408" s="27" t="str">
        <f t="shared" si="42"/>
        <v>BX</v>
      </c>
      <c r="B1408" s="27" t="str">
        <f t="shared" si="43"/>
        <v>6974A</v>
      </c>
      <c r="C1408" s="28" t="s">
        <v>2936</v>
      </c>
      <c r="D1408" s="28" t="s">
        <v>2937</v>
      </c>
      <c r="E1408" s="29">
        <v>43922</v>
      </c>
      <c r="F1408" s="31"/>
      <c r="G1408" s="29">
        <v>43945.504074074073</v>
      </c>
      <c r="H1408" s="28" t="s">
        <v>214</v>
      </c>
      <c r="I1408" s="28" t="s">
        <v>300</v>
      </c>
      <c r="J1408" s="28" t="s">
        <v>262</v>
      </c>
    </row>
    <row r="1409" spans="1:10" x14ac:dyDescent="0.35">
      <c r="A1409" s="27" t="str">
        <f t="shared" si="42"/>
        <v>BX</v>
      </c>
      <c r="B1409" s="27" t="str">
        <f t="shared" si="43"/>
        <v>6972A</v>
      </c>
      <c r="C1409" s="28" t="s">
        <v>2938</v>
      </c>
      <c r="D1409" s="28" t="s">
        <v>2939</v>
      </c>
      <c r="E1409" s="29">
        <v>43922</v>
      </c>
      <c r="F1409" s="31"/>
      <c r="G1409" s="29">
        <v>43945.480428240742</v>
      </c>
      <c r="H1409" s="28" t="s">
        <v>214</v>
      </c>
      <c r="I1409" s="28" t="s">
        <v>300</v>
      </c>
      <c r="J1409" s="28" t="s">
        <v>262</v>
      </c>
    </row>
    <row r="1410" spans="1:10" x14ac:dyDescent="0.35">
      <c r="A1410" s="27" t="str">
        <f t="shared" ref="A1410:A1473" si="44">LEFT(C1410,2)</f>
        <v>BX</v>
      </c>
      <c r="B1410" s="27" t="str">
        <f t="shared" ref="B1410:B1473" si="45">MID(C1410,3,5)</f>
        <v>6970A</v>
      </c>
      <c r="C1410" s="28" t="s">
        <v>2940</v>
      </c>
      <c r="D1410" s="28" t="s">
        <v>2941</v>
      </c>
      <c r="E1410" s="29">
        <v>43922</v>
      </c>
      <c r="F1410" s="30"/>
      <c r="G1410" s="29">
        <v>43945.45853009259</v>
      </c>
      <c r="H1410" s="28" t="s">
        <v>214</v>
      </c>
      <c r="I1410" s="28" t="s">
        <v>300</v>
      </c>
      <c r="J1410" s="28" t="s">
        <v>262</v>
      </c>
    </row>
    <row r="1411" spans="1:10" x14ac:dyDescent="0.35">
      <c r="A1411" s="27" t="str">
        <f t="shared" si="44"/>
        <v>DA</v>
      </c>
      <c r="B1411" s="27" t="str">
        <f t="shared" si="45"/>
        <v>4249G</v>
      </c>
      <c r="C1411" s="28" t="s">
        <v>2942</v>
      </c>
      <c r="D1411" s="28" t="s">
        <v>2943</v>
      </c>
      <c r="E1411" s="29">
        <v>43922</v>
      </c>
      <c r="F1411" s="30"/>
      <c r="G1411" s="29">
        <v>43943.51494212963</v>
      </c>
      <c r="H1411" s="28" t="s">
        <v>219</v>
      </c>
      <c r="I1411" s="28" t="s">
        <v>219</v>
      </c>
      <c r="J1411" s="28" t="s">
        <v>219</v>
      </c>
    </row>
    <row r="1412" spans="1:10" x14ac:dyDescent="0.35">
      <c r="A1412" s="27" t="str">
        <f t="shared" si="44"/>
        <v>DA</v>
      </c>
      <c r="B1412" s="27" t="str">
        <f t="shared" si="45"/>
        <v>6570B</v>
      </c>
      <c r="C1412" s="28" t="s">
        <v>2944</v>
      </c>
      <c r="D1412" s="28" t="s">
        <v>2945</v>
      </c>
      <c r="E1412" s="29">
        <v>43922</v>
      </c>
      <c r="F1412" s="31"/>
      <c r="G1412" s="29">
        <v>43942.711701388886</v>
      </c>
      <c r="H1412" s="28" t="s">
        <v>219</v>
      </c>
      <c r="I1412" s="28" t="s">
        <v>219</v>
      </c>
      <c r="J1412" s="28" t="s">
        <v>219</v>
      </c>
    </row>
    <row r="1413" spans="1:10" x14ac:dyDescent="0.35">
      <c r="A1413" s="27" t="str">
        <f t="shared" si="44"/>
        <v>DA</v>
      </c>
      <c r="B1413" s="27" t="str">
        <f t="shared" si="45"/>
        <v>4249H</v>
      </c>
      <c r="C1413" s="28" t="s">
        <v>2946</v>
      </c>
      <c r="D1413" s="28" t="s">
        <v>2947</v>
      </c>
      <c r="E1413" s="29">
        <v>44166</v>
      </c>
      <c r="F1413" s="30"/>
      <c r="G1413" s="29">
        <v>43942.396053240744</v>
      </c>
      <c r="H1413" s="28" t="s">
        <v>219</v>
      </c>
      <c r="I1413" s="28" t="s">
        <v>219</v>
      </c>
      <c r="J1413" s="28" t="s">
        <v>219</v>
      </c>
    </row>
    <row r="1414" spans="1:10" x14ac:dyDescent="0.35">
      <c r="A1414" s="27" t="str">
        <f t="shared" si="44"/>
        <v>DA</v>
      </c>
      <c r="B1414" s="27" t="str">
        <f t="shared" si="45"/>
        <v>6969Z</v>
      </c>
      <c r="C1414" s="28" t="s">
        <v>2948</v>
      </c>
      <c r="D1414" s="28" t="s">
        <v>2949</v>
      </c>
      <c r="E1414" s="29">
        <v>43922</v>
      </c>
      <c r="F1414" s="30"/>
      <c r="G1414" s="29">
        <v>43938.720185185186</v>
      </c>
      <c r="H1414" s="28" t="s">
        <v>219</v>
      </c>
      <c r="I1414" s="28" t="s">
        <v>219</v>
      </c>
      <c r="J1414" s="28" t="s">
        <v>219</v>
      </c>
    </row>
    <row r="1415" spans="1:10" x14ac:dyDescent="0.35">
      <c r="A1415" s="27" t="str">
        <f t="shared" si="44"/>
        <v>DA</v>
      </c>
      <c r="B1415" s="27" t="str">
        <f t="shared" si="45"/>
        <v>6968Z</v>
      </c>
      <c r="C1415" s="28" t="s">
        <v>2950</v>
      </c>
      <c r="D1415" s="28" t="s">
        <v>2951</v>
      </c>
      <c r="E1415" s="29">
        <v>43922</v>
      </c>
      <c r="F1415" s="30"/>
      <c r="G1415" s="29">
        <v>43937.375706018516</v>
      </c>
      <c r="H1415" s="28" t="s">
        <v>219</v>
      </c>
      <c r="I1415" s="28" t="s">
        <v>219</v>
      </c>
      <c r="J1415" s="28" t="s">
        <v>219</v>
      </c>
    </row>
    <row r="1416" spans="1:10" x14ac:dyDescent="0.35">
      <c r="A1416" s="27" t="str">
        <f t="shared" si="44"/>
        <v>DA</v>
      </c>
      <c r="B1416" s="27" t="str">
        <f t="shared" si="45"/>
        <v>6877A</v>
      </c>
      <c r="C1416" s="28" t="s">
        <v>2952</v>
      </c>
      <c r="D1416" s="28" t="s">
        <v>2953</v>
      </c>
      <c r="E1416" s="29">
        <v>43922</v>
      </c>
      <c r="F1416" s="31"/>
      <c r="G1416" s="29">
        <v>43936.678148148145</v>
      </c>
      <c r="H1416" s="28" t="s">
        <v>219</v>
      </c>
      <c r="I1416" s="28" t="s">
        <v>219</v>
      </c>
      <c r="J1416" s="28" t="s">
        <v>219</v>
      </c>
    </row>
    <row r="1417" spans="1:10" x14ac:dyDescent="0.35">
      <c r="A1417" s="27" t="str">
        <f t="shared" si="44"/>
        <v>RF</v>
      </c>
      <c r="B1417" s="27" t="str">
        <f t="shared" si="45"/>
        <v>6967A</v>
      </c>
      <c r="C1417" s="28" t="s">
        <v>2954</v>
      </c>
      <c r="D1417" s="28" t="s">
        <v>2955</v>
      </c>
      <c r="E1417" s="29">
        <v>43922</v>
      </c>
      <c r="F1417" s="30"/>
      <c r="G1417" s="29">
        <v>43936.5156712963</v>
      </c>
      <c r="H1417" s="28" t="s">
        <v>219</v>
      </c>
      <c r="I1417" s="28" t="s">
        <v>219</v>
      </c>
      <c r="J1417" s="28" t="s">
        <v>219</v>
      </c>
    </row>
    <row r="1418" spans="1:10" x14ac:dyDescent="0.35">
      <c r="A1418" s="27" t="str">
        <f t="shared" si="44"/>
        <v>RE</v>
      </c>
      <c r="B1418" s="27" t="str">
        <f t="shared" si="45"/>
        <v>6967A</v>
      </c>
      <c r="C1418" s="28" t="s">
        <v>2956</v>
      </c>
      <c r="D1418" s="28" t="s">
        <v>2957</v>
      </c>
      <c r="E1418" s="29">
        <v>43922</v>
      </c>
      <c r="F1418" s="30"/>
      <c r="G1418" s="29">
        <v>43936.515185185184</v>
      </c>
      <c r="H1418" s="28" t="s">
        <v>219</v>
      </c>
      <c r="I1418" s="28" t="s">
        <v>219</v>
      </c>
      <c r="J1418" s="28" t="s">
        <v>219</v>
      </c>
    </row>
    <row r="1419" spans="1:10" x14ac:dyDescent="0.35">
      <c r="A1419" s="27" t="str">
        <f t="shared" si="44"/>
        <v>DA</v>
      </c>
      <c r="B1419" s="27" t="str">
        <f t="shared" si="45"/>
        <v>6966Z</v>
      </c>
      <c r="C1419" s="28" t="s">
        <v>2958</v>
      </c>
      <c r="D1419" s="28" t="s">
        <v>2959</v>
      </c>
      <c r="E1419" s="29">
        <v>43922</v>
      </c>
      <c r="F1419" s="31"/>
      <c r="G1419" s="29">
        <v>43936.512037037035</v>
      </c>
      <c r="H1419" s="28" t="s">
        <v>219</v>
      </c>
      <c r="I1419" s="28" t="s">
        <v>219</v>
      </c>
      <c r="J1419" s="28" t="s">
        <v>219</v>
      </c>
    </row>
    <row r="1420" spans="1:10" x14ac:dyDescent="0.35">
      <c r="A1420" s="27" t="str">
        <f t="shared" si="44"/>
        <v>DA</v>
      </c>
      <c r="B1420" s="27" t="str">
        <f t="shared" si="45"/>
        <v>6965Z</v>
      </c>
      <c r="C1420" s="28" t="s">
        <v>2960</v>
      </c>
      <c r="D1420" s="28" t="s">
        <v>2961</v>
      </c>
      <c r="E1420" s="29">
        <v>43922</v>
      </c>
      <c r="F1420" s="31"/>
      <c r="G1420" s="29">
        <v>43936.511423611111</v>
      </c>
      <c r="H1420" s="28" t="s">
        <v>219</v>
      </c>
      <c r="I1420" s="28" t="s">
        <v>219</v>
      </c>
      <c r="J1420" s="28" t="s">
        <v>219</v>
      </c>
    </row>
    <row r="1421" spans="1:10" x14ac:dyDescent="0.35">
      <c r="A1421" s="27" t="str">
        <f t="shared" si="44"/>
        <v>DA</v>
      </c>
      <c r="B1421" s="27" t="str">
        <f t="shared" si="45"/>
        <v>6964Z</v>
      </c>
      <c r="C1421" s="28" t="s">
        <v>2962</v>
      </c>
      <c r="D1421" s="28" t="s">
        <v>2963</v>
      </c>
      <c r="E1421" s="29">
        <v>43922</v>
      </c>
      <c r="F1421" s="31"/>
      <c r="G1421" s="29">
        <v>43936.510405092595</v>
      </c>
      <c r="H1421" s="28" t="s">
        <v>219</v>
      </c>
      <c r="I1421" s="28" t="s">
        <v>219</v>
      </c>
      <c r="J1421" s="28" t="s">
        <v>219</v>
      </c>
    </row>
    <row r="1422" spans="1:10" x14ac:dyDescent="0.35">
      <c r="A1422" s="27" t="str">
        <f t="shared" si="44"/>
        <v>DA</v>
      </c>
      <c r="B1422" s="27" t="str">
        <f t="shared" si="45"/>
        <v>6876B</v>
      </c>
      <c r="C1422" s="28" t="s">
        <v>95</v>
      </c>
      <c r="D1422" s="28" t="s">
        <v>2964</v>
      </c>
      <c r="E1422" s="29">
        <v>43922</v>
      </c>
      <c r="F1422" s="30"/>
      <c r="G1422" s="29">
        <v>43935.692627314813</v>
      </c>
      <c r="H1422" s="28" t="s">
        <v>219</v>
      </c>
      <c r="I1422" s="28" t="s">
        <v>219</v>
      </c>
      <c r="J1422" s="28" t="s">
        <v>219</v>
      </c>
    </row>
    <row r="1423" spans="1:10" x14ac:dyDescent="0.35">
      <c r="A1423" s="27" t="str">
        <f t="shared" si="44"/>
        <v>DA</v>
      </c>
      <c r="B1423" s="27" t="str">
        <f t="shared" si="45"/>
        <v>6876A</v>
      </c>
      <c r="C1423" s="28" t="s">
        <v>94</v>
      </c>
      <c r="D1423" s="28" t="s">
        <v>2965</v>
      </c>
      <c r="E1423" s="29">
        <v>43922</v>
      </c>
      <c r="F1423" s="31"/>
      <c r="G1423" s="29">
        <v>43935.689884259256</v>
      </c>
      <c r="H1423" s="28" t="s">
        <v>219</v>
      </c>
      <c r="I1423" s="28" t="s">
        <v>219</v>
      </c>
      <c r="J1423" s="28" t="s">
        <v>219</v>
      </c>
    </row>
    <row r="1424" spans="1:10" x14ac:dyDescent="0.35">
      <c r="A1424" s="27" t="str">
        <f t="shared" si="44"/>
        <v>RS</v>
      </c>
      <c r="B1424" s="27" t="str">
        <f t="shared" si="45"/>
        <v>8589A</v>
      </c>
      <c r="C1424" s="28" t="s">
        <v>2966</v>
      </c>
      <c r="D1424" s="28" t="s">
        <v>2967</v>
      </c>
      <c r="E1424" s="29">
        <v>43922</v>
      </c>
      <c r="F1424" s="31"/>
      <c r="G1424" s="29">
        <v>43934.491099537037</v>
      </c>
      <c r="H1424" s="28" t="s">
        <v>219</v>
      </c>
      <c r="I1424" s="28" t="s">
        <v>219</v>
      </c>
      <c r="J1424" s="28" t="s">
        <v>219</v>
      </c>
    </row>
    <row r="1425" spans="1:10" x14ac:dyDescent="0.35">
      <c r="A1425" s="27" t="str">
        <f t="shared" si="44"/>
        <v>CP</v>
      </c>
      <c r="B1425" s="27" t="str">
        <f t="shared" si="45"/>
        <v>6963A</v>
      </c>
      <c r="C1425" s="28" t="s">
        <v>2968</v>
      </c>
      <c r="D1425" s="28" t="s">
        <v>2969</v>
      </c>
      <c r="E1425" s="29">
        <v>43922</v>
      </c>
      <c r="F1425" s="31"/>
      <c r="G1425" s="29">
        <v>43934.487893518519</v>
      </c>
      <c r="H1425" s="28" t="s">
        <v>394</v>
      </c>
      <c r="I1425" s="28" t="s">
        <v>2970</v>
      </c>
      <c r="J1425" s="28" t="s">
        <v>216</v>
      </c>
    </row>
    <row r="1426" spans="1:10" x14ac:dyDescent="0.35">
      <c r="A1426" s="27" t="str">
        <f t="shared" si="44"/>
        <v>LR</v>
      </c>
      <c r="B1426" s="27" t="str">
        <f t="shared" si="45"/>
        <v>6962A</v>
      </c>
      <c r="C1426" s="28" t="s">
        <v>2971</v>
      </c>
      <c r="D1426" s="28" t="s">
        <v>2972</v>
      </c>
      <c r="E1426" s="29">
        <v>43922</v>
      </c>
      <c r="F1426" s="31"/>
      <c r="G1426" s="29">
        <v>43934.484907407408</v>
      </c>
      <c r="H1426" s="28" t="s">
        <v>214</v>
      </c>
      <c r="I1426" s="28" t="s">
        <v>226</v>
      </c>
      <c r="J1426" s="28" t="s">
        <v>216</v>
      </c>
    </row>
    <row r="1427" spans="1:10" x14ac:dyDescent="0.35">
      <c r="A1427" s="27" t="str">
        <f t="shared" si="44"/>
        <v>CR</v>
      </c>
      <c r="B1427" s="27" t="str">
        <f t="shared" si="45"/>
        <v>6962A</v>
      </c>
      <c r="C1427" s="28" t="s">
        <v>2973</v>
      </c>
      <c r="D1427" s="28" t="s">
        <v>2974</v>
      </c>
      <c r="E1427" s="29">
        <v>43922</v>
      </c>
      <c r="F1427" s="31"/>
      <c r="G1427" s="29">
        <v>43934.483958333331</v>
      </c>
      <c r="H1427" s="28" t="s">
        <v>214</v>
      </c>
      <c r="I1427" s="28" t="s">
        <v>226</v>
      </c>
      <c r="J1427" s="28" t="s">
        <v>216</v>
      </c>
    </row>
    <row r="1428" spans="1:10" x14ac:dyDescent="0.35">
      <c r="A1428" s="27" t="str">
        <f t="shared" si="44"/>
        <v>CI</v>
      </c>
      <c r="B1428" s="27" t="str">
        <f t="shared" si="45"/>
        <v>6962A</v>
      </c>
      <c r="C1428" s="28" t="s">
        <v>2975</v>
      </c>
      <c r="D1428" s="28" t="s">
        <v>2976</v>
      </c>
      <c r="E1428" s="29">
        <v>43922</v>
      </c>
      <c r="F1428" s="30"/>
      <c r="G1428" s="29">
        <v>43934.482939814814</v>
      </c>
      <c r="H1428" s="28" t="s">
        <v>214</v>
      </c>
      <c r="I1428" s="28" t="s">
        <v>226</v>
      </c>
      <c r="J1428" s="28" t="s">
        <v>216</v>
      </c>
    </row>
    <row r="1429" spans="1:10" x14ac:dyDescent="0.35">
      <c r="A1429" s="27" t="str">
        <f t="shared" si="44"/>
        <v>BL</v>
      </c>
      <c r="B1429" s="27" t="str">
        <f t="shared" si="45"/>
        <v>1582E</v>
      </c>
      <c r="C1429" s="28" t="s">
        <v>2977</v>
      </c>
      <c r="D1429" s="28" t="s">
        <v>2978</v>
      </c>
      <c r="E1429" s="29">
        <v>43922</v>
      </c>
      <c r="F1429" s="30"/>
      <c r="G1429" s="29">
        <v>43934.392280092594</v>
      </c>
      <c r="H1429" s="28" t="s">
        <v>214</v>
      </c>
      <c r="I1429" s="28" t="s">
        <v>1953</v>
      </c>
      <c r="J1429" s="28" t="s">
        <v>262</v>
      </c>
    </row>
    <row r="1430" spans="1:10" x14ac:dyDescent="0.35">
      <c r="A1430" s="27" t="str">
        <f t="shared" si="44"/>
        <v>RW</v>
      </c>
      <c r="B1430" s="27" t="str">
        <f t="shared" si="45"/>
        <v>8589A</v>
      </c>
      <c r="C1430" s="28" t="s">
        <v>2979</v>
      </c>
      <c r="D1430" s="28" t="s">
        <v>2967</v>
      </c>
      <c r="E1430" s="29">
        <v>43922</v>
      </c>
      <c r="F1430" s="30"/>
      <c r="G1430" s="29">
        <v>43934.369722222225</v>
      </c>
      <c r="H1430" s="28" t="s">
        <v>219</v>
      </c>
      <c r="I1430" s="28" t="s">
        <v>219</v>
      </c>
      <c r="J1430" s="28" t="s">
        <v>219</v>
      </c>
    </row>
    <row r="1431" spans="1:10" x14ac:dyDescent="0.35">
      <c r="A1431" s="27" t="str">
        <f t="shared" si="44"/>
        <v>DA</v>
      </c>
      <c r="B1431" s="27" t="str">
        <f t="shared" si="45"/>
        <v>6850A</v>
      </c>
      <c r="C1431" s="28" t="s">
        <v>2980</v>
      </c>
      <c r="D1431" s="28" t="s">
        <v>2981</v>
      </c>
      <c r="E1431" s="29">
        <v>43922</v>
      </c>
      <c r="F1431" s="30"/>
      <c r="G1431" s="29">
        <v>43931.36886574074</v>
      </c>
      <c r="H1431" s="28" t="s">
        <v>219</v>
      </c>
      <c r="I1431" s="28" t="s">
        <v>219</v>
      </c>
      <c r="J1431" s="28" t="s">
        <v>219</v>
      </c>
    </row>
    <row r="1432" spans="1:10" x14ac:dyDescent="0.35">
      <c r="A1432" s="27" t="str">
        <f t="shared" si="44"/>
        <v>BT</v>
      </c>
      <c r="B1432" s="27" t="str">
        <f t="shared" si="45"/>
        <v>6287A</v>
      </c>
      <c r="C1432" s="28" t="s">
        <v>2982</v>
      </c>
      <c r="D1432" s="28" t="s">
        <v>2983</v>
      </c>
      <c r="E1432" s="29">
        <v>43922</v>
      </c>
      <c r="F1432" s="30"/>
      <c r="G1432" s="29">
        <v>43931.299201388887</v>
      </c>
      <c r="H1432" s="28" t="s">
        <v>214</v>
      </c>
      <c r="I1432" s="28" t="s">
        <v>261</v>
      </c>
      <c r="J1432" s="28" t="s">
        <v>262</v>
      </c>
    </row>
    <row r="1433" spans="1:10" x14ac:dyDescent="0.35">
      <c r="A1433" s="27" t="str">
        <f t="shared" si="44"/>
        <v>CR</v>
      </c>
      <c r="B1433" s="27" t="str">
        <f t="shared" si="45"/>
        <v>6961A</v>
      </c>
      <c r="C1433" s="28" t="s">
        <v>2984</v>
      </c>
      <c r="D1433" s="28" t="s">
        <v>2985</v>
      </c>
      <c r="E1433" s="29">
        <v>43922</v>
      </c>
      <c r="F1433" s="30"/>
      <c r="G1433" s="29">
        <v>43929.579247685186</v>
      </c>
      <c r="H1433" s="28" t="s">
        <v>214</v>
      </c>
      <c r="I1433" s="28" t="s">
        <v>226</v>
      </c>
      <c r="J1433" s="28" t="s">
        <v>216</v>
      </c>
    </row>
    <row r="1434" spans="1:10" x14ac:dyDescent="0.35">
      <c r="A1434" s="27" t="str">
        <f t="shared" si="44"/>
        <v>DA</v>
      </c>
      <c r="B1434" s="27" t="str">
        <f t="shared" si="45"/>
        <v>5608F</v>
      </c>
      <c r="C1434" s="28" t="s">
        <v>2986</v>
      </c>
      <c r="D1434" s="28" t="s">
        <v>2987</v>
      </c>
      <c r="E1434" s="29">
        <v>43922</v>
      </c>
      <c r="F1434" s="30"/>
      <c r="G1434" s="29">
        <v>43928.366423611114</v>
      </c>
      <c r="H1434" s="28" t="s">
        <v>219</v>
      </c>
      <c r="I1434" s="28" t="s">
        <v>219</v>
      </c>
      <c r="J1434" s="28" t="s">
        <v>219</v>
      </c>
    </row>
    <row r="1435" spans="1:10" x14ac:dyDescent="0.35">
      <c r="A1435" s="27" t="str">
        <f t="shared" si="44"/>
        <v>LR</v>
      </c>
      <c r="B1435" s="27" t="str">
        <f t="shared" si="45"/>
        <v>6614A</v>
      </c>
      <c r="C1435" s="28" t="s">
        <v>2988</v>
      </c>
      <c r="D1435" s="28" t="s">
        <v>2989</v>
      </c>
      <c r="E1435" s="29">
        <v>43922</v>
      </c>
      <c r="F1435" s="30"/>
      <c r="G1435" s="29">
        <v>43927.443449074075</v>
      </c>
      <c r="H1435" s="28" t="s">
        <v>214</v>
      </c>
      <c r="I1435" s="28" t="s">
        <v>226</v>
      </c>
      <c r="J1435" s="28" t="s">
        <v>216</v>
      </c>
    </row>
    <row r="1436" spans="1:10" x14ac:dyDescent="0.35">
      <c r="A1436" s="27" t="str">
        <f t="shared" si="44"/>
        <v>CR</v>
      </c>
      <c r="B1436" s="27" t="str">
        <f t="shared" si="45"/>
        <v>6614A</v>
      </c>
      <c r="C1436" s="28" t="s">
        <v>2990</v>
      </c>
      <c r="D1436" s="28" t="s">
        <v>2989</v>
      </c>
      <c r="E1436" s="29">
        <v>43922</v>
      </c>
      <c r="F1436" s="30"/>
      <c r="G1436" s="29">
        <v>43927.425162037034</v>
      </c>
      <c r="H1436" s="28" t="s">
        <v>214</v>
      </c>
      <c r="I1436" s="28" t="s">
        <v>226</v>
      </c>
      <c r="J1436" s="28" t="s">
        <v>216</v>
      </c>
    </row>
    <row r="1437" spans="1:10" x14ac:dyDescent="0.35">
      <c r="A1437" s="27" t="str">
        <f t="shared" si="44"/>
        <v>BM</v>
      </c>
      <c r="B1437" s="27" t="str">
        <f t="shared" si="45"/>
        <v>6960A</v>
      </c>
      <c r="C1437" s="28" t="s">
        <v>2991</v>
      </c>
      <c r="D1437" s="28" t="s">
        <v>2992</v>
      </c>
      <c r="E1437" s="29">
        <v>43922</v>
      </c>
      <c r="F1437" s="30"/>
      <c r="G1437" s="29">
        <v>43924.672754629632</v>
      </c>
      <c r="H1437" s="28" t="s">
        <v>214</v>
      </c>
      <c r="I1437" s="28" t="s">
        <v>261</v>
      </c>
      <c r="J1437" s="28" t="s">
        <v>262</v>
      </c>
    </row>
    <row r="1438" spans="1:10" x14ac:dyDescent="0.35">
      <c r="A1438" s="27" t="str">
        <f t="shared" si="44"/>
        <v>CN</v>
      </c>
      <c r="B1438" s="27" t="str">
        <f t="shared" si="45"/>
        <v>6959A</v>
      </c>
      <c r="C1438" s="28" t="s">
        <v>2993</v>
      </c>
      <c r="D1438" s="28" t="s">
        <v>2994</v>
      </c>
      <c r="E1438" s="29">
        <v>43922</v>
      </c>
      <c r="F1438" s="31"/>
      <c r="G1438" s="29">
        <v>43923.642500000002</v>
      </c>
      <c r="H1438" s="28" t="s">
        <v>214</v>
      </c>
      <c r="I1438" s="28" t="s">
        <v>215</v>
      </c>
      <c r="J1438" s="28" t="s">
        <v>216</v>
      </c>
    </row>
    <row r="1439" spans="1:10" x14ac:dyDescent="0.35">
      <c r="A1439" s="27" t="str">
        <f t="shared" si="44"/>
        <v>CR</v>
      </c>
      <c r="B1439" s="27" t="str">
        <f t="shared" si="45"/>
        <v>6713A</v>
      </c>
      <c r="C1439" s="28" t="s">
        <v>2995</v>
      </c>
      <c r="D1439" s="28" t="s">
        <v>2996</v>
      </c>
      <c r="E1439" s="29">
        <v>43891</v>
      </c>
      <c r="F1439" s="31"/>
      <c r="G1439" s="29">
        <v>43923.640972222223</v>
      </c>
      <c r="H1439" s="28" t="s">
        <v>214</v>
      </c>
      <c r="I1439" s="28" t="s">
        <v>226</v>
      </c>
      <c r="J1439" s="28" t="s">
        <v>216</v>
      </c>
    </row>
    <row r="1440" spans="1:10" x14ac:dyDescent="0.35">
      <c r="A1440" s="27" t="str">
        <f t="shared" si="44"/>
        <v>LR</v>
      </c>
      <c r="B1440" s="27" t="str">
        <f t="shared" si="45"/>
        <v>6713A</v>
      </c>
      <c r="C1440" s="28" t="s">
        <v>2997</v>
      </c>
      <c r="D1440" s="28" t="s">
        <v>2996</v>
      </c>
      <c r="E1440" s="29">
        <v>43891</v>
      </c>
      <c r="F1440" s="31"/>
      <c r="G1440" s="29">
        <v>43923.640972222223</v>
      </c>
      <c r="H1440" s="28" t="s">
        <v>214</v>
      </c>
      <c r="I1440" s="28" t="s">
        <v>226</v>
      </c>
      <c r="J1440" s="28" t="s">
        <v>216</v>
      </c>
    </row>
    <row r="1441" spans="1:10" x14ac:dyDescent="0.35">
      <c r="A1441" s="27" t="str">
        <f t="shared" si="44"/>
        <v>LR</v>
      </c>
      <c r="B1441" s="27" t="str">
        <f t="shared" si="45"/>
        <v>6707A</v>
      </c>
      <c r="C1441" s="28" t="s">
        <v>2998</v>
      </c>
      <c r="D1441" s="28" t="s">
        <v>2999</v>
      </c>
      <c r="E1441" s="29">
        <v>43922</v>
      </c>
      <c r="F1441" s="31"/>
      <c r="G1441" s="29">
        <v>43923.553726851853</v>
      </c>
      <c r="H1441" s="28" t="s">
        <v>214</v>
      </c>
      <c r="I1441" s="28" t="s">
        <v>226</v>
      </c>
      <c r="J1441" s="28" t="s">
        <v>216</v>
      </c>
    </row>
    <row r="1442" spans="1:10" x14ac:dyDescent="0.35">
      <c r="A1442" s="27" t="str">
        <f t="shared" si="44"/>
        <v>CR</v>
      </c>
      <c r="B1442" s="27" t="str">
        <f t="shared" si="45"/>
        <v>6707A</v>
      </c>
      <c r="C1442" s="28" t="s">
        <v>3000</v>
      </c>
      <c r="D1442" s="28" t="s">
        <v>3001</v>
      </c>
      <c r="E1442" s="29">
        <v>43922</v>
      </c>
      <c r="F1442" s="31"/>
      <c r="G1442" s="29">
        <v>43923.552060185182</v>
      </c>
      <c r="H1442" s="28" t="s">
        <v>214</v>
      </c>
      <c r="I1442" s="28" t="s">
        <v>226</v>
      </c>
      <c r="J1442" s="28" t="s">
        <v>216</v>
      </c>
    </row>
    <row r="1443" spans="1:10" x14ac:dyDescent="0.35">
      <c r="A1443" s="27" t="str">
        <f t="shared" si="44"/>
        <v>LR</v>
      </c>
      <c r="B1443" s="27" t="str">
        <f t="shared" si="45"/>
        <v>6616A</v>
      </c>
      <c r="C1443" s="28" t="s">
        <v>3002</v>
      </c>
      <c r="D1443" s="28" t="s">
        <v>3003</v>
      </c>
      <c r="E1443" s="29">
        <v>43922</v>
      </c>
      <c r="F1443" s="31"/>
      <c r="G1443" s="29">
        <v>43923.53765046296</v>
      </c>
      <c r="H1443" s="28" t="s">
        <v>214</v>
      </c>
      <c r="I1443" s="28" t="s">
        <v>226</v>
      </c>
      <c r="J1443" s="28" t="s">
        <v>216</v>
      </c>
    </row>
    <row r="1444" spans="1:10" x14ac:dyDescent="0.35">
      <c r="A1444" s="27" t="str">
        <f t="shared" si="44"/>
        <v>CR</v>
      </c>
      <c r="B1444" s="27" t="str">
        <f t="shared" si="45"/>
        <v>6616A</v>
      </c>
      <c r="C1444" s="28" t="s">
        <v>3004</v>
      </c>
      <c r="D1444" s="28" t="s">
        <v>3005</v>
      </c>
      <c r="E1444" s="29">
        <v>43922</v>
      </c>
      <c r="F1444" s="30"/>
      <c r="G1444" s="29">
        <v>43923.533217592594</v>
      </c>
      <c r="H1444" s="28" t="s">
        <v>214</v>
      </c>
      <c r="I1444" s="28" t="s">
        <v>226</v>
      </c>
      <c r="J1444" s="28" t="s">
        <v>216</v>
      </c>
    </row>
    <row r="1445" spans="1:10" x14ac:dyDescent="0.35">
      <c r="A1445" s="27" t="str">
        <f t="shared" si="44"/>
        <v>LR</v>
      </c>
      <c r="B1445" s="27" t="str">
        <f t="shared" si="45"/>
        <v>6652A</v>
      </c>
      <c r="C1445" s="28" t="s">
        <v>3006</v>
      </c>
      <c r="D1445" s="28" t="s">
        <v>3007</v>
      </c>
      <c r="E1445" s="29">
        <v>43922</v>
      </c>
      <c r="F1445" s="30"/>
      <c r="G1445" s="29">
        <v>43923.430648148147</v>
      </c>
      <c r="H1445" s="28" t="s">
        <v>214</v>
      </c>
      <c r="I1445" s="28" t="s">
        <v>226</v>
      </c>
      <c r="J1445" s="28" t="s">
        <v>216</v>
      </c>
    </row>
    <row r="1446" spans="1:10" x14ac:dyDescent="0.35">
      <c r="A1446" s="27" t="str">
        <f t="shared" si="44"/>
        <v>BM</v>
      </c>
      <c r="B1446" s="27" t="str">
        <f t="shared" si="45"/>
        <v>6958A</v>
      </c>
      <c r="C1446" s="28" t="s">
        <v>3008</v>
      </c>
      <c r="D1446" s="28" t="s">
        <v>3009</v>
      </c>
      <c r="E1446" s="29">
        <v>43922</v>
      </c>
      <c r="F1446" s="30"/>
      <c r="G1446" s="29">
        <v>43923.421967592592</v>
      </c>
      <c r="H1446" s="28" t="s">
        <v>214</v>
      </c>
      <c r="I1446" s="28" t="s">
        <v>261</v>
      </c>
      <c r="J1446" s="28" t="s">
        <v>262</v>
      </c>
    </row>
    <row r="1447" spans="1:10" x14ac:dyDescent="0.35">
      <c r="A1447" s="27" t="str">
        <f t="shared" si="44"/>
        <v>RF</v>
      </c>
      <c r="B1447" s="27" t="str">
        <f t="shared" si="45"/>
        <v>7440A</v>
      </c>
      <c r="C1447" s="28" t="s">
        <v>3010</v>
      </c>
      <c r="D1447" s="28" t="s">
        <v>3011</v>
      </c>
      <c r="E1447" s="29">
        <v>43922</v>
      </c>
      <c r="F1447" s="30"/>
      <c r="G1447" s="29">
        <v>43922.682488425926</v>
      </c>
      <c r="H1447" s="28" t="s">
        <v>219</v>
      </c>
      <c r="I1447" s="28" t="s">
        <v>219</v>
      </c>
      <c r="J1447" s="28" t="s">
        <v>219</v>
      </c>
    </row>
    <row r="1448" spans="1:10" x14ac:dyDescent="0.35">
      <c r="A1448" s="27" t="str">
        <f t="shared" si="44"/>
        <v>RE</v>
      </c>
      <c r="B1448" s="27" t="str">
        <f t="shared" si="45"/>
        <v>7440A</v>
      </c>
      <c r="C1448" s="28" t="s">
        <v>3012</v>
      </c>
      <c r="D1448" s="28" t="s">
        <v>3013</v>
      </c>
      <c r="E1448" s="29">
        <v>43922</v>
      </c>
      <c r="F1448" s="31"/>
      <c r="G1448" s="29">
        <v>43922.680787037039</v>
      </c>
      <c r="H1448" s="28" t="s">
        <v>219</v>
      </c>
      <c r="I1448" s="28" t="s">
        <v>219</v>
      </c>
      <c r="J1448" s="28" t="s">
        <v>219</v>
      </c>
    </row>
    <row r="1449" spans="1:10" x14ac:dyDescent="0.35">
      <c r="A1449" s="27" t="str">
        <f t="shared" si="44"/>
        <v>CR</v>
      </c>
      <c r="B1449" s="27" t="str">
        <f t="shared" si="45"/>
        <v>6652A</v>
      </c>
      <c r="C1449" s="28" t="s">
        <v>3014</v>
      </c>
      <c r="D1449" s="28" t="s">
        <v>3015</v>
      </c>
      <c r="E1449" s="29">
        <v>43891</v>
      </c>
      <c r="F1449" s="31"/>
      <c r="G1449" s="29">
        <v>43922.553217592591</v>
      </c>
      <c r="H1449" s="28" t="s">
        <v>214</v>
      </c>
      <c r="I1449" s="28" t="s">
        <v>226</v>
      </c>
      <c r="J1449" s="28" t="s">
        <v>216</v>
      </c>
    </row>
    <row r="1450" spans="1:10" x14ac:dyDescent="0.35">
      <c r="A1450" s="27" t="str">
        <f t="shared" si="44"/>
        <v>DA</v>
      </c>
      <c r="B1450" s="27" t="str">
        <f t="shared" si="45"/>
        <v>6956Z</v>
      </c>
      <c r="C1450" s="28" t="s">
        <v>3016</v>
      </c>
      <c r="D1450" s="28" t="s">
        <v>3017</v>
      </c>
      <c r="E1450" s="29">
        <v>43891</v>
      </c>
      <c r="F1450" s="31"/>
      <c r="G1450" s="29">
        <v>43921.564108796294</v>
      </c>
      <c r="H1450" s="28" t="s">
        <v>219</v>
      </c>
      <c r="I1450" s="28" t="s">
        <v>219</v>
      </c>
      <c r="J1450" s="28" t="s">
        <v>219</v>
      </c>
    </row>
    <row r="1451" spans="1:10" x14ac:dyDescent="0.35">
      <c r="A1451" s="27" t="str">
        <f t="shared" si="44"/>
        <v>AM</v>
      </c>
      <c r="B1451" s="27" t="str">
        <f t="shared" si="45"/>
        <v>6957A</v>
      </c>
      <c r="C1451" s="28" t="s">
        <v>3018</v>
      </c>
      <c r="D1451" s="28" t="s">
        <v>3019</v>
      </c>
      <c r="E1451" s="29">
        <v>43983</v>
      </c>
      <c r="F1451" s="30"/>
      <c r="G1451" s="29">
        <v>43921.559155092589</v>
      </c>
      <c r="H1451" s="28" t="s">
        <v>214</v>
      </c>
      <c r="I1451" s="28" t="s">
        <v>3020</v>
      </c>
      <c r="J1451" s="28" t="s">
        <v>385</v>
      </c>
    </row>
    <row r="1452" spans="1:10" x14ac:dyDescent="0.35">
      <c r="A1452" s="27" t="str">
        <f t="shared" si="44"/>
        <v>DA</v>
      </c>
      <c r="B1452" s="27" t="str">
        <f t="shared" si="45"/>
        <v>6955Z</v>
      </c>
      <c r="C1452" s="28" t="s">
        <v>3021</v>
      </c>
      <c r="D1452" s="28" t="s">
        <v>3022</v>
      </c>
      <c r="E1452" s="29">
        <v>43891</v>
      </c>
      <c r="F1452" s="30"/>
      <c r="G1452" s="29">
        <v>43920.437905092593</v>
      </c>
      <c r="H1452" s="28" t="s">
        <v>219</v>
      </c>
      <c r="I1452" s="28" t="s">
        <v>219</v>
      </c>
      <c r="J1452" s="28" t="s">
        <v>219</v>
      </c>
    </row>
    <row r="1453" spans="1:10" x14ac:dyDescent="0.35">
      <c r="A1453" s="27" t="str">
        <f t="shared" si="44"/>
        <v>DA</v>
      </c>
      <c r="B1453" s="27" t="str">
        <f t="shared" si="45"/>
        <v>6467A</v>
      </c>
      <c r="C1453" s="28" t="s">
        <v>3023</v>
      </c>
      <c r="D1453" s="28" t="s">
        <v>3024</v>
      </c>
      <c r="E1453" s="29">
        <v>43891</v>
      </c>
      <c r="F1453" s="30"/>
      <c r="G1453" s="29">
        <v>43920.431319444448</v>
      </c>
      <c r="H1453" s="28" t="s">
        <v>219</v>
      </c>
      <c r="I1453" s="28" t="s">
        <v>219</v>
      </c>
      <c r="J1453" s="28" t="s">
        <v>219</v>
      </c>
    </row>
    <row r="1454" spans="1:10" x14ac:dyDescent="0.35">
      <c r="A1454" s="27" t="str">
        <f t="shared" si="44"/>
        <v>LL</v>
      </c>
      <c r="B1454" s="27" t="str">
        <f t="shared" si="45"/>
        <v>6311B</v>
      </c>
      <c r="C1454" s="28" t="s">
        <v>3025</v>
      </c>
      <c r="D1454" s="28" t="s">
        <v>3026</v>
      </c>
      <c r="E1454" s="29">
        <v>43891</v>
      </c>
      <c r="F1454" s="30"/>
      <c r="G1454" s="29">
        <v>43917.465694444443</v>
      </c>
      <c r="H1454" s="28" t="s">
        <v>214</v>
      </c>
      <c r="I1454" s="28" t="s">
        <v>226</v>
      </c>
      <c r="J1454" s="28" t="s">
        <v>216</v>
      </c>
    </row>
    <row r="1455" spans="1:10" x14ac:dyDescent="0.35">
      <c r="A1455" s="27" t="str">
        <f t="shared" si="44"/>
        <v>LR</v>
      </c>
      <c r="B1455" s="27" t="str">
        <f t="shared" si="45"/>
        <v>6311B</v>
      </c>
      <c r="C1455" s="28" t="s">
        <v>3027</v>
      </c>
      <c r="D1455" s="28" t="s">
        <v>3028</v>
      </c>
      <c r="E1455" s="29">
        <v>43891</v>
      </c>
      <c r="F1455" s="31"/>
      <c r="G1455" s="29">
        <v>43917.464675925927</v>
      </c>
      <c r="H1455" s="28" t="s">
        <v>214</v>
      </c>
      <c r="I1455" s="28" t="s">
        <v>226</v>
      </c>
      <c r="J1455" s="28" t="s">
        <v>216</v>
      </c>
    </row>
    <row r="1456" spans="1:10" x14ac:dyDescent="0.35">
      <c r="A1456" s="27" t="str">
        <f t="shared" si="44"/>
        <v>CR</v>
      </c>
      <c r="B1456" s="27" t="str">
        <f t="shared" si="45"/>
        <v>6311B</v>
      </c>
      <c r="C1456" s="28" t="s">
        <v>3029</v>
      </c>
      <c r="D1456" s="28" t="s">
        <v>3030</v>
      </c>
      <c r="E1456" s="29">
        <v>43891</v>
      </c>
      <c r="F1456" s="30"/>
      <c r="G1456" s="29">
        <v>43917.463171296295</v>
      </c>
      <c r="H1456" s="28" t="s">
        <v>214</v>
      </c>
      <c r="I1456" s="28" t="s">
        <v>226</v>
      </c>
      <c r="J1456" s="28" t="s">
        <v>216</v>
      </c>
    </row>
    <row r="1457" spans="1:10" x14ac:dyDescent="0.35">
      <c r="A1457" s="27" t="str">
        <f t="shared" si="44"/>
        <v>CK</v>
      </c>
      <c r="B1457" s="27" t="str">
        <f t="shared" si="45"/>
        <v>6311B</v>
      </c>
      <c r="C1457" s="28" t="s">
        <v>3031</v>
      </c>
      <c r="D1457" s="28" t="s">
        <v>3032</v>
      </c>
      <c r="E1457" s="29">
        <v>43891</v>
      </c>
      <c r="F1457" s="30"/>
      <c r="G1457" s="29">
        <v>43917.462083333332</v>
      </c>
      <c r="H1457" s="28" t="s">
        <v>214</v>
      </c>
      <c r="I1457" s="28" t="s">
        <v>226</v>
      </c>
      <c r="J1457" s="28" t="s">
        <v>216</v>
      </c>
    </row>
    <row r="1458" spans="1:10" x14ac:dyDescent="0.35">
      <c r="A1458" s="27" t="str">
        <f t="shared" si="44"/>
        <v>CI</v>
      </c>
      <c r="B1458" s="27" t="str">
        <f t="shared" si="45"/>
        <v>6311B</v>
      </c>
      <c r="C1458" s="28" t="s">
        <v>3033</v>
      </c>
      <c r="D1458" s="28" t="s">
        <v>3034</v>
      </c>
      <c r="E1458" s="29">
        <v>43891</v>
      </c>
      <c r="F1458" s="30"/>
      <c r="G1458" s="29">
        <v>43917.461215277777</v>
      </c>
      <c r="H1458" s="28" t="s">
        <v>214</v>
      </c>
      <c r="I1458" s="28" t="s">
        <v>226</v>
      </c>
      <c r="J1458" s="28" t="s">
        <v>216</v>
      </c>
    </row>
    <row r="1459" spans="1:10" x14ac:dyDescent="0.35">
      <c r="A1459" s="27" t="str">
        <f t="shared" si="44"/>
        <v>LL</v>
      </c>
      <c r="B1459" s="27" t="str">
        <f t="shared" si="45"/>
        <v>6747E</v>
      </c>
      <c r="C1459" s="28" t="s">
        <v>3035</v>
      </c>
      <c r="D1459" s="28" t="s">
        <v>3036</v>
      </c>
      <c r="E1459" s="29">
        <v>43891</v>
      </c>
      <c r="F1459" s="31"/>
      <c r="G1459" s="29">
        <v>43917.451724537037</v>
      </c>
      <c r="H1459" s="28" t="s">
        <v>214</v>
      </c>
      <c r="I1459" s="28" t="s">
        <v>226</v>
      </c>
      <c r="J1459" s="28" t="s">
        <v>216</v>
      </c>
    </row>
    <row r="1460" spans="1:10" x14ac:dyDescent="0.35">
      <c r="A1460" s="27" t="str">
        <f t="shared" si="44"/>
        <v>LR</v>
      </c>
      <c r="B1460" s="27" t="str">
        <f t="shared" si="45"/>
        <v>6747E</v>
      </c>
      <c r="C1460" s="28" t="s">
        <v>3037</v>
      </c>
      <c r="D1460" s="28" t="s">
        <v>3036</v>
      </c>
      <c r="E1460" s="29">
        <v>43891</v>
      </c>
      <c r="F1460" s="31"/>
      <c r="G1460" s="29">
        <v>43917.450486111113</v>
      </c>
      <c r="H1460" s="28" t="s">
        <v>214</v>
      </c>
      <c r="I1460" s="28" t="s">
        <v>226</v>
      </c>
      <c r="J1460" s="28" t="s">
        <v>216</v>
      </c>
    </row>
    <row r="1461" spans="1:10" x14ac:dyDescent="0.35">
      <c r="A1461" s="27" t="str">
        <f t="shared" si="44"/>
        <v>CR</v>
      </c>
      <c r="B1461" s="27" t="str">
        <f t="shared" si="45"/>
        <v>6747E</v>
      </c>
      <c r="C1461" s="28" t="s">
        <v>3038</v>
      </c>
      <c r="D1461" s="28" t="s">
        <v>3039</v>
      </c>
      <c r="E1461" s="29">
        <v>43891</v>
      </c>
      <c r="F1461" s="31"/>
      <c r="G1461" s="29">
        <v>43917.44902777778</v>
      </c>
      <c r="H1461" s="28" t="s">
        <v>214</v>
      </c>
      <c r="I1461" s="28" t="s">
        <v>226</v>
      </c>
      <c r="J1461" s="28" t="s">
        <v>216</v>
      </c>
    </row>
    <row r="1462" spans="1:10" x14ac:dyDescent="0.35">
      <c r="A1462" s="27" t="str">
        <f t="shared" si="44"/>
        <v>CI</v>
      </c>
      <c r="B1462" s="27" t="str">
        <f t="shared" si="45"/>
        <v>6747E</v>
      </c>
      <c r="C1462" s="28" t="s">
        <v>3040</v>
      </c>
      <c r="D1462" s="28" t="s">
        <v>3041</v>
      </c>
      <c r="E1462" s="29">
        <v>43891</v>
      </c>
      <c r="F1462" s="30"/>
      <c r="G1462" s="29">
        <v>43917.44803240741</v>
      </c>
      <c r="H1462" s="28" t="s">
        <v>214</v>
      </c>
      <c r="I1462" s="28" t="s">
        <v>226</v>
      </c>
      <c r="J1462" s="28" t="s">
        <v>216</v>
      </c>
    </row>
    <row r="1463" spans="1:10" x14ac:dyDescent="0.35">
      <c r="A1463" s="27" t="str">
        <f t="shared" si="44"/>
        <v>LL</v>
      </c>
      <c r="B1463" s="27" t="str">
        <f t="shared" si="45"/>
        <v>6747D</v>
      </c>
      <c r="C1463" s="28" t="s">
        <v>3042</v>
      </c>
      <c r="D1463" s="28" t="s">
        <v>3043</v>
      </c>
      <c r="E1463" s="29">
        <v>43891</v>
      </c>
      <c r="F1463" s="30"/>
      <c r="G1463" s="29">
        <v>43917.443865740737</v>
      </c>
      <c r="H1463" s="28" t="s">
        <v>214</v>
      </c>
      <c r="I1463" s="28" t="s">
        <v>226</v>
      </c>
      <c r="J1463" s="28" t="s">
        <v>216</v>
      </c>
    </row>
    <row r="1464" spans="1:10" x14ac:dyDescent="0.35">
      <c r="A1464" s="27" t="str">
        <f t="shared" si="44"/>
        <v>LR</v>
      </c>
      <c r="B1464" s="27" t="str">
        <f t="shared" si="45"/>
        <v>6747D</v>
      </c>
      <c r="C1464" s="28" t="s">
        <v>3044</v>
      </c>
      <c r="D1464" s="28" t="s">
        <v>3043</v>
      </c>
      <c r="E1464" s="29">
        <v>43891</v>
      </c>
      <c r="F1464" s="31"/>
      <c r="G1464" s="29">
        <v>43917.442696759259</v>
      </c>
      <c r="H1464" s="28" t="s">
        <v>214</v>
      </c>
      <c r="I1464" s="28" t="s">
        <v>226</v>
      </c>
      <c r="J1464" s="28" t="s">
        <v>216</v>
      </c>
    </row>
    <row r="1465" spans="1:10" x14ac:dyDescent="0.35">
      <c r="A1465" s="27" t="str">
        <f t="shared" si="44"/>
        <v>CR</v>
      </c>
      <c r="B1465" s="27" t="str">
        <f t="shared" si="45"/>
        <v>6747D</v>
      </c>
      <c r="C1465" s="28" t="s">
        <v>3045</v>
      </c>
      <c r="D1465" s="28" t="s">
        <v>3046</v>
      </c>
      <c r="E1465" s="29">
        <v>43891</v>
      </c>
      <c r="F1465" s="30"/>
      <c r="G1465" s="29">
        <v>43917.429131944446</v>
      </c>
      <c r="H1465" s="28" t="s">
        <v>214</v>
      </c>
      <c r="I1465" s="28" t="s">
        <v>226</v>
      </c>
      <c r="J1465" s="28" t="s">
        <v>216</v>
      </c>
    </row>
    <row r="1466" spans="1:10" x14ac:dyDescent="0.35">
      <c r="A1466" s="27" t="str">
        <f t="shared" si="44"/>
        <v>CK</v>
      </c>
      <c r="B1466" s="27" t="str">
        <f t="shared" si="45"/>
        <v>6747D</v>
      </c>
      <c r="C1466" s="28" t="s">
        <v>3047</v>
      </c>
      <c r="D1466" s="28" t="s">
        <v>3048</v>
      </c>
      <c r="E1466" s="29">
        <v>43891</v>
      </c>
      <c r="F1466" s="30"/>
      <c r="G1466" s="29">
        <v>43917.427337962959</v>
      </c>
      <c r="H1466" s="28" t="s">
        <v>214</v>
      </c>
      <c r="I1466" s="28" t="s">
        <v>226</v>
      </c>
      <c r="J1466" s="28" t="s">
        <v>216</v>
      </c>
    </row>
    <row r="1467" spans="1:10" x14ac:dyDescent="0.35">
      <c r="A1467" s="27" t="str">
        <f t="shared" si="44"/>
        <v>CI</v>
      </c>
      <c r="B1467" s="27" t="str">
        <f t="shared" si="45"/>
        <v>6747D</v>
      </c>
      <c r="C1467" s="28" t="s">
        <v>3049</v>
      </c>
      <c r="D1467" s="28" t="s">
        <v>3050</v>
      </c>
      <c r="E1467" s="29">
        <v>43891</v>
      </c>
      <c r="F1467" s="30"/>
      <c r="G1467" s="29">
        <v>43917.425127314818</v>
      </c>
      <c r="H1467" s="28" t="s">
        <v>214</v>
      </c>
      <c r="I1467" s="28" t="s">
        <v>226</v>
      </c>
      <c r="J1467" s="28" t="s">
        <v>216</v>
      </c>
    </row>
    <row r="1468" spans="1:10" x14ac:dyDescent="0.35">
      <c r="A1468" s="27" t="str">
        <f t="shared" si="44"/>
        <v>CR</v>
      </c>
      <c r="B1468" s="27" t="str">
        <f t="shared" si="45"/>
        <v>6954A</v>
      </c>
      <c r="C1468" s="28" t="s">
        <v>3051</v>
      </c>
      <c r="D1468" s="28" t="s">
        <v>3052</v>
      </c>
      <c r="E1468" s="29">
        <v>43891</v>
      </c>
      <c r="F1468" s="30"/>
      <c r="G1468" s="29">
        <v>43914.429259259261</v>
      </c>
      <c r="H1468" s="28" t="s">
        <v>214</v>
      </c>
      <c r="I1468" s="28" t="s">
        <v>226</v>
      </c>
      <c r="J1468" s="28" t="s">
        <v>216</v>
      </c>
    </row>
    <row r="1469" spans="1:10" x14ac:dyDescent="0.35">
      <c r="A1469" s="27" t="str">
        <f t="shared" si="44"/>
        <v>DA</v>
      </c>
      <c r="B1469" s="27" t="str">
        <f t="shared" si="45"/>
        <v>6765A</v>
      </c>
      <c r="C1469" s="28" t="s">
        <v>89</v>
      </c>
      <c r="D1469" s="28" t="s">
        <v>3053</v>
      </c>
      <c r="E1469" s="29">
        <v>43891</v>
      </c>
      <c r="F1469" s="30"/>
      <c r="G1469" s="29">
        <v>43914.398078703707</v>
      </c>
      <c r="H1469" s="28" t="s">
        <v>219</v>
      </c>
      <c r="I1469" s="28" t="s">
        <v>219</v>
      </c>
      <c r="J1469" s="28" t="s">
        <v>219</v>
      </c>
    </row>
    <row r="1470" spans="1:10" x14ac:dyDescent="0.35">
      <c r="A1470" s="27" t="str">
        <f t="shared" si="44"/>
        <v>DA</v>
      </c>
      <c r="B1470" s="27" t="str">
        <f t="shared" si="45"/>
        <v>6953Z</v>
      </c>
      <c r="C1470" s="28" t="s">
        <v>3054</v>
      </c>
      <c r="D1470" s="28" t="s">
        <v>3055</v>
      </c>
      <c r="E1470" s="29">
        <v>43891</v>
      </c>
      <c r="F1470" s="30"/>
      <c r="G1470" s="29">
        <v>43910.672939814816</v>
      </c>
      <c r="H1470" s="28" t="s">
        <v>219</v>
      </c>
      <c r="I1470" s="28" t="s">
        <v>219</v>
      </c>
      <c r="J1470" s="28" t="s">
        <v>219</v>
      </c>
    </row>
    <row r="1471" spans="1:10" x14ac:dyDescent="0.35">
      <c r="A1471" s="27" t="str">
        <f t="shared" si="44"/>
        <v>DA</v>
      </c>
      <c r="B1471" s="27" t="str">
        <f t="shared" si="45"/>
        <v>5608E</v>
      </c>
      <c r="C1471" s="28" t="s">
        <v>3056</v>
      </c>
      <c r="D1471" s="28" t="s">
        <v>3057</v>
      </c>
      <c r="E1471" s="29">
        <v>43891</v>
      </c>
      <c r="F1471" s="30"/>
      <c r="G1471" s="29">
        <v>43910.47861111111</v>
      </c>
      <c r="H1471" s="28" t="s">
        <v>219</v>
      </c>
      <c r="I1471" s="28" t="s">
        <v>219</v>
      </c>
      <c r="J1471" s="28" t="s">
        <v>219</v>
      </c>
    </row>
    <row r="1472" spans="1:10" x14ac:dyDescent="0.35">
      <c r="A1472" s="27" t="str">
        <f t="shared" si="44"/>
        <v>RW</v>
      </c>
      <c r="B1472" s="27" t="str">
        <f t="shared" si="45"/>
        <v>8435A</v>
      </c>
      <c r="C1472" s="28" t="s">
        <v>3058</v>
      </c>
      <c r="D1472" s="28" t="s">
        <v>3059</v>
      </c>
      <c r="E1472" s="29">
        <v>43891</v>
      </c>
      <c r="F1472" s="30"/>
      <c r="G1472" s="29">
        <v>43909.526261574072</v>
      </c>
      <c r="H1472" s="28" t="s">
        <v>219</v>
      </c>
      <c r="I1472" s="28" t="s">
        <v>219</v>
      </c>
      <c r="J1472" s="28" t="s">
        <v>219</v>
      </c>
    </row>
    <row r="1473" spans="1:10" x14ac:dyDescent="0.35">
      <c r="A1473" s="27" t="str">
        <f t="shared" si="44"/>
        <v>DR</v>
      </c>
      <c r="B1473" s="27" t="str">
        <f t="shared" si="45"/>
        <v>6952A</v>
      </c>
      <c r="C1473" s="28" t="s">
        <v>3060</v>
      </c>
      <c r="D1473" s="28" t="s">
        <v>3061</v>
      </c>
      <c r="E1473" s="29">
        <v>43891</v>
      </c>
      <c r="F1473" s="30"/>
      <c r="G1473" s="29">
        <v>43907.418935185182</v>
      </c>
      <c r="H1473" s="28" t="s">
        <v>219</v>
      </c>
      <c r="I1473" s="28" t="s">
        <v>219</v>
      </c>
      <c r="J1473" s="28" t="s">
        <v>219</v>
      </c>
    </row>
    <row r="1474" spans="1:10" x14ac:dyDescent="0.35">
      <c r="A1474" s="27" t="str">
        <f t="shared" ref="A1474:A1537" si="46">LEFT(C1474,2)</f>
        <v>DA</v>
      </c>
      <c r="B1474" s="27" t="str">
        <f t="shared" ref="B1474:B1537" si="47">MID(C1474,3,5)</f>
        <v>6835A</v>
      </c>
      <c r="C1474" s="28" t="s">
        <v>3062</v>
      </c>
      <c r="D1474" s="28" t="s">
        <v>3063</v>
      </c>
      <c r="E1474" s="29">
        <v>43891</v>
      </c>
      <c r="F1474" s="31"/>
      <c r="G1474" s="29">
        <v>43907.415902777779</v>
      </c>
      <c r="H1474" s="28" t="s">
        <v>219</v>
      </c>
      <c r="I1474" s="28" t="s">
        <v>219</v>
      </c>
      <c r="J1474" s="28" t="s">
        <v>219</v>
      </c>
    </row>
    <row r="1475" spans="1:10" x14ac:dyDescent="0.35">
      <c r="A1475" s="27" t="str">
        <f t="shared" si="46"/>
        <v>BR</v>
      </c>
      <c r="B1475" s="27" t="str">
        <f t="shared" si="47"/>
        <v>6951A</v>
      </c>
      <c r="C1475" s="28" t="s">
        <v>3064</v>
      </c>
      <c r="D1475" s="28" t="s">
        <v>3065</v>
      </c>
      <c r="E1475" s="29">
        <v>43891</v>
      </c>
      <c r="F1475" s="30"/>
      <c r="G1475" s="29">
        <v>43906.544606481482</v>
      </c>
      <c r="H1475" s="28" t="s">
        <v>214</v>
      </c>
      <c r="I1475" s="28" t="s">
        <v>300</v>
      </c>
      <c r="J1475" s="28" t="s">
        <v>262</v>
      </c>
    </row>
    <row r="1476" spans="1:10" x14ac:dyDescent="0.35">
      <c r="A1476" s="27" t="str">
        <f t="shared" si="46"/>
        <v>DA</v>
      </c>
      <c r="B1476" s="27" t="str">
        <f t="shared" si="47"/>
        <v>6949Z</v>
      </c>
      <c r="C1476" s="28" t="s">
        <v>3066</v>
      </c>
      <c r="D1476" s="28" t="s">
        <v>3067</v>
      </c>
      <c r="E1476" s="29">
        <v>43891</v>
      </c>
      <c r="F1476" s="31"/>
      <c r="G1476" s="29">
        <v>43903.650034722225</v>
      </c>
      <c r="H1476" s="28" t="s">
        <v>219</v>
      </c>
      <c r="I1476" s="28" t="s">
        <v>219</v>
      </c>
      <c r="J1476" s="28" t="s">
        <v>219</v>
      </c>
    </row>
    <row r="1477" spans="1:10" x14ac:dyDescent="0.35">
      <c r="A1477" s="27" t="str">
        <f t="shared" si="46"/>
        <v>DA</v>
      </c>
      <c r="B1477" s="27" t="str">
        <f t="shared" si="47"/>
        <v>6948Z</v>
      </c>
      <c r="C1477" s="28" t="s">
        <v>3068</v>
      </c>
      <c r="D1477" s="28" t="s">
        <v>3069</v>
      </c>
      <c r="E1477" s="29">
        <v>43891</v>
      </c>
      <c r="F1477" s="30"/>
      <c r="G1477" s="29">
        <v>43903.648819444446</v>
      </c>
      <c r="H1477" s="28" t="s">
        <v>219</v>
      </c>
      <c r="I1477" s="28" t="s">
        <v>219</v>
      </c>
      <c r="J1477" s="28" t="s">
        <v>219</v>
      </c>
    </row>
    <row r="1478" spans="1:10" x14ac:dyDescent="0.35">
      <c r="A1478" s="27" t="str">
        <f t="shared" si="46"/>
        <v>BD</v>
      </c>
      <c r="B1478" s="27" t="str">
        <f t="shared" si="47"/>
        <v>6947A</v>
      </c>
      <c r="C1478" s="28" t="s">
        <v>3070</v>
      </c>
      <c r="D1478" s="28" t="s">
        <v>3071</v>
      </c>
      <c r="E1478" s="29">
        <v>43891</v>
      </c>
      <c r="F1478" s="30"/>
      <c r="G1478" s="29">
        <v>43901.66034722222</v>
      </c>
      <c r="H1478" s="28" t="s">
        <v>214</v>
      </c>
      <c r="I1478" s="28" t="s">
        <v>3072</v>
      </c>
      <c r="J1478" s="28" t="s">
        <v>262</v>
      </c>
    </row>
    <row r="1479" spans="1:10" x14ac:dyDescent="0.35">
      <c r="A1479" s="27" t="str">
        <f t="shared" si="46"/>
        <v>DA</v>
      </c>
      <c r="B1479" s="27" t="str">
        <f t="shared" si="47"/>
        <v>6897A</v>
      </c>
      <c r="C1479" s="28" t="s">
        <v>96</v>
      </c>
      <c r="D1479" s="28" t="s">
        <v>3073</v>
      </c>
      <c r="E1479" s="29">
        <v>43891</v>
      </c>
      <c r="F1479" s="31"/>
      <c r="G1479" s="29">
        <v>43901.406724537039</v>
      </c>
      <c r="H1479" s="28" t="s">
        <v>219</v>
      </c>
      <c r="I1479" s="28" t="s">
        <v>219</v>
      </c>
      <c r="J1479" s="28" t="s">
        <v>219</v>
      </c>
    </row>
    <row r="1480" spans="1:10" x14ac:dyDescent="0.35">
      <c r="A1480" s="27" t="str">
        <f t="shared" si="46"/>
        <v>DA</v>
      </c>
      <c r="B1480" s="27" t="str">
        <f t="shared" si="47"/>
        <v>6945Z</v>
      </c>
      <c r="C1480" s="28" t="s">
        <v>3074</v>
      </c>
      <c r="D1480" s="28" t="s">
        <v>3075</v>
      </c>
      <c r="E1480" s="29">
        <v>43891</v>
      </c>
      <c r="F1480" s="30"/>
      <c r="G1480" s="29">
        <v>43900.6015162037</v>
      </c>
      <c r="H1480" s="28" t="s">
        <v>219</v>
      </c>
      <c r="I1480" s="28" t="s">
        <v>219</v>
      </c>
      <c r="J1480" s="28" t="s">
        <v>219</v>
      </c>
    </row>
    <row r="1481" spans="1:10" x14ac:dyDescent="0.35">
      <c r="A1481" s="27" t="str">
        <f t="shared" si="46"/>
        <v>BR</v>
      </c>
      <c r="B1481" s="27" t="str">
        <f t="shared" si="47"/>
        <v>6944A</v>
      </c>
      <c r="C1481" s="28" t="s">
        <v>3076</v>
      </c>
      <c r="D1481" s="28" t="s">
        <v>3077</v>
      </c>
      <c r="E1481" s="29">
        <v>43891</v>
      </c>
      <c r="F1481" s="31"/>
      <c r="G1481" s="29">
        <v>43899.3825462963</v>
      </c>
      <c r="H1481" s="28" t="s">
        <v>214</v>
      </c>
      <c r="I1481" s="28" t="s">
        <v>300</v>
      </c>
      <c r="J1481" s="28" t="s">
        <v>262</v>
      </c>
    </row>
    <row r="1482" spans="1:10" x14ac:dyDescent="0.35">
      <c r="A1482" s="27" t="str">
        <f t="shared" si="46"/>
        <v>BR</v>
      </c>
      <c r="B1482" s="27" t="str">
        <f t="shared" si="47"/>
        <v>6943A</v>
      </c>
      <c r="C1482" s="28" t="s">
        <v>3078</v>
      </c>
      <c r="D1482" s="28" t="s">
        <v>3079</v>
      </c>
      <c r="E1482" s="29">
        <v>43891</v>
      </c>
      <c r="F1482" s="30"/>
      <c r="G1482" s="29">
        <v>43895.391296296293</v>
      </c>
      <c r="H1482" s="28" t="s">
        <v>214</v>
      </c>
      <c r="I1482" s="28" t="s">
        <v>300</v>
      </c>
      <c r="J1482" s="28" t="s">
        <v>262</v>
      </c>
    </row>
    <row r="1483" spans="1:10" x14ac:dyDescent="0.35">
      <c r="A1483" s="27" t="str">
        <f t="shared" si="46"/>
        <v>DA</v>
      </c>
      <c r="B1483" s="27" t="str">
        <f t="shared" si="47"/>
        <v>6821A</v>
      </c>
      <c r="C1483" s="28" t="s">
        <v>3080</v>
      </c>
      <c r="D1483" s="28" t="s">
        <v>3081</v>
      </c>
      <c r="E1483" s="32">
        <v>43891</v>
      </c>
      <c r="F1483" s="30"/>
      <c r="G1483" s="29">
        <v>43895.381921296299</v>
      </c>
      <c r="H1483" s="28" t="s">
        <v>219</v>
      </c>
      <c r="I1483" s="28" t="s">
        <v>219</v>
      </c>
      <c r="J1483" s="28" t="s">
        <v>219</v>
      </c>
    </row>
    <row r="1484" spans="1:10" x14ac:dyDescent="0.35">
      <c r="A1484" s="27" t="str">
        <f t="shared" si="46"/>
        <v>LL</v>
      </c>
      <c r="B1484" s="27" t="str">
        <f t="shared" si="47"/>
        <v>5300T</v>
      </c>
      <c r="C1484" s="28" t="s">
        <v>3082</v>
      </c>
      <c r="D1484" s="28" t="s">
        <v>3083</v>
      </c>
      <c r="E1484" s="29">
        <v>43862</v>
      </c>
      <c r="F1484" s="30"/>
      <c r="G1484" s="29">
        <v>43892.420613425929</v>
      </c>
      <c r="H1484" s="28" t="s">
        <v>214</v>
      </c>
      <c r="I1484" s="28" t="s">
        <v>226</v>
      </c>
      <c r="J1484" s="28" t="s">
        <v>216</v>
      </c>
    </row>
    <row r="1485" spans="1:10" x14ac:dyDescent="0.35">
      <c r="A1485" s="27" t="str">
        <f t="shared" si="46"/>
        <v>LR</v>
      </c>
      <c r="B1485" s="27" t="str">
        <f t="shared" si="47"/>
        <v>5300T</v>
      </c>
      <c r="C1485" s="28" t="s">
        <v>3084</v>
      </c>
      <c r="D1485" s="28" t="s">
        <v>3083</v>
      </c>
      <c r="E1485" s="29">
        <v>43862</v>
      </c>
      <c r="F1485" s="30"/>
      <c r="G1485" s="29">
        <v>43892.415833333333</v>
      </c>
      <c r="H1485" s="28" t="s">
        <v>214</v>
      </c>
      <c r="I1485" s="28" t="s">
        <v>226</v>
      </c>
      <c r="J1485" s="28" t="s">
        <v>216</v>
      </c>
    </row>
    <row r="1486" spans="1:10" x14ac:dyDescent="0.35">
      <c r="A1486" s="27" t="str">
        <f t="shared" si="46"/>
        <v>CI</v>
      </c>
      <c r="B1486" s="27" t="str">
        <f t="shared" si="47"/>
        <v>6733A</v>
      </c>
      <c r="C1486" s="28" t="s">
        <v>3085</v>
      </c>
      <c r="D1486" s="28" t="s">
        <v>3086</v>
      </c>
      <c r="E1486" s="29">
        <v>43862</v>
      </c>
      <c r="F1486" s="30"/>
      <c r="G1486" s="29">
        <v>43892.413298611114</v>
      </c>
      <c r="H1486" s="28" t="s">
        <v>214</v>
      </c>
      <c r="I1486" s="28" t="s">
        <v>215</v>
      </c>
      <c r="J1486" s="28" t="s">
        <v>216</v>
      </c>
    </row>
    <row r="1487" spans="1:10" x14ac:dyDescent="0.35">
      <c r="A1487" s="27" t="str">
        <f t="shared" si="46"/>
        <v>CR</v>
      </c>
      <c r="B1487" s="27" t="str">
        <f t="shared" si="47"/>
        <v>5300T</v>
      </c>
      <c r="C1487" s="28" t="s">
        <v>3087</v>
      </c>
      <c r="D1487" s="28" t="s">
        <v>3088</v>
      </c>
      <c r="E1487" s="29">
        <v>43862</v>
      </c>
      <c r="F1487" s="30"/>
      <c r="G1487" s="29">
        <v>43892.412002314813</v>
      </c>
      <c r="H1487" s="28" t="s">
        <v>214</v>
      </c>
      <c r="I1487" s="28" t="s">
        <v>226</v>
      </c>
      <c r="J1487" s="28" t="s">
        <v>216</v>
      </c>
    </row>
    <row r="1488" spans="1:10" x14ac:dyDescent="0.35">
      <c r="A1488" s="27" t="str">
        <f t="shared" si="46"/>
        <v>CI</v>
      </c>
      <c r="B1488" s="27" t="str">
        <f t="shared" si="47"/>
        <v>5300T</v>
      </c>
      <c r="C1488" s="28" t="s">
        <v>37</v>
      </c>
      <c r="D1488" s="28" t="s">
        <v>3089</v>
      </c>
      <c r="E1488" s="32">
        <v>43862</v>
      </c>
      <c r="F1488" s="30"/>
      <c r="G1488" s="29">
        <v>43892.409988425927</v>
      </c>
      <c r="H1488" s="28" t="s">
        <v>214</v>
      </c>
      <c r="I1488" s="28" t="s">
        <v>226</v>
      </c>
      <c r="J1488" s="28" t="s">
        <v>216</v>
      </c>
    </row>
    <row r="1489" spans="1:10" x14ac:dyDescent="0.35">
      <c r="A1489" s="27" t="str">
        <f t="shared" si="46"/>
        <v>DA</v>
      </c>
      <c r="B1489" s="27" t="str">
        <f t="shared" si="47"/>
        <v>5608D</v>
      </c>
      <c r="C1489" s="28" t="s">
        <v>3090</v>
      </c>
      <c r="D1489" s="28" t="s">
        <v>3091</v>
      </c>
      <c r="E1489" s="32">
        <v>43862</v>
      </c>
      <c r="F1489" s="31"/>
      <c r="G1489" s="29">
        <v>43887.586828703701</v>
      </c>
      <c r="H1489" s="28" t="s">
        <v>219</v>
      </c>
      <c r="I1489" s="28" t="s">
        <v>219</v>
      </c>
      <c r="J1489" s="28" t="s">
        <v>219</v>
      </c>
    </row>
    <row r="1490" spans="1:10" x14ac:dyDescent="0.35">
      <c r="A1490" s="27" t="str">
        <f t="shared" si="46"/>
        <v>CB</v>
      </c>
      <c r="B1490" s="27" t="str">
        <f t="shared" si="47"/>
        <v>6353D</v>
      </c>
      <c r="C1490" s="28" t="s">
        <v>3092</v>
      </c>
      <c r="D1490" s="28" t="s">
        <v>3093</v>
      </c>
      <c r="E1490" s="32">
        <v>43862</v>
      </c>
      <c r="F1490" s="31"/>
      <c r="G1490" s="29">
        <v>43887.580613425926</v>
      </c>
      <c r="H1490" s="28" t="s">
        <v>214</v>
      </c>
      <c r="I1490" s="28" t="s">
        <v>867</v>
      </c>
      <c r="J1490" s="28" t="s">
        <v>216</v>
      </c>
    </row>
    <row r="1491" spans="1:10" x14ac:dyDescent="0.35">
      <c r="A1491" s="27" t="str">
        <f t="shared" si="46"/>
        <v>DA</v>
      </c>
      <c r="B1491" s="27" t="str">
        <f t="shared" si="47"/>
        <v>6942Z</v>
      </c>
      <c r="C1491" s="28" t="s">
        <v>3094</v>
      </c>
      <c r="D1491" s="28" t="s">
        <v>3095</v>
      </c>
      <c r="E1491" s="32">
        <v>43862</v>
      </c>
      <c r="F1491" s="31"/>
      <c r="G1491" s="29">
        <v>43886.532048611109</v>
      </c>
      <c r="H1491" s="28" t="s">
        <v>219</v>
      </c>
      <c r="I1491" s="28" t="s">
        <v>219</v>
      </c>
      <c r="J1491" s="28" t="s">
        <v>219</v>
      </c>
    </row>
    <row r="1492" spans="1:10" x14ac:dyDescent="0.35">
      <c r="A1492" s="27" t="str">
        <f t="shared" si="46"/>
        <v>DA</v>
      </c>
      <c r="B1492" s="27" t="str">
        <f t="shared" si="47"/>
        <v>6941Z</v>
      </c>
      <c r="C1492" s="28" t="s">
        <v>3096</v>
      </c>
      <c r="D1492" s="28" t="s">
        <v>3097</v>
      </c>
      <c r="E1492" s="32">
        <v>43862</v>
      </c>
      <c r="F1492" s="31"/>
      <c r="G1492" s="29">
        <v>43886.390613425923</v>
      </c>
      <c r="H1492" s="28" t="s">
        <v>219</v>
      </c>
      <c r="I1492" s="28" t="s">
        <v>219</v>
      </c>
      <c r="J1492" s="28" t="s">
        <v>219</v>
      </c>
    </row>
    <row r="1493" spans="1:10" x14ac:dyDescent="0.35">
      <c r="A1493" s="27" t="str">
        <f t="shared" si="46"/>
        <v>DA</v>
      </c>
      <c r="B1493" s="27" t="str">
        <f t="shared" si="47"/>
        <v>6940Z</v>
      </c>
      <c r="C1493" s="28" t="s">
        <v>3098</v>
      </c>
      <c r="D1493" s="28" t="s">
        <v>3099</v>
      </c>
      <c r="E1493" s="29">
        <v>43862</v>
      </c>
      <c r="F1493" s="30"/>
      <c r="G1493" s="29">
        <v>43886.389270833337</v>
      </c>
      <c r="H1493" s="28" t="s">
        <v>219</v>
      </c>
      <c r="I1493" s="28" t="s">
        <v>219</v>
      </c>
      <c r="J1493" s="28" t="s">
        <v>219</v>
      </c>
    </row>
    <row r="1494" spans="1:10" x14ac:dyDescent="0.35">
      <c r="A1494" s="27" t="str">
        <f t="shared" si="46"/>
        <v>DA</v>
      </c>
      <c r="B1494" s="27" t="str">
        <f t="shared" si="47"/>
        <v>6939Z</v>
      </c>
      <c r="C1494" s="28" t="s">
        <v>3100</v>
      </c>
      <c r="D1494" s="28" t="s">
        <v>3101</v>
      </c>
      <c r="E1494" s="29">
        <v>43862</v>
      </c>
      <c r="F1494" s="30"/>
      <c r="G1494" s="29">
        <v>43886.387638888889</v>
      </c>
      <c r="H1494" s="28" t="s">
        <v>219</v>
      </c>
      <c r="I1494" s="28" t="s">
        <v>219</v>
      </c>
      <c r="J1494" s="28" t="s">
        <v>219</v>
      </c>
    </row>
    <row r="1495" spans="1:10" x14ac:dyDescent="0.35">
      <c r="A1495" s="27" t="str">
        <f t="shared" si="46"/>
        <v>DA</v>
      </c>
      <c r="B1495" s="27" t="str">
        <f t="shared" si="47"/>
        <v>6798A</v>
      </c>
      <c r="C1495" s="28" t="s">
        <v>3102</v>
      </c>
      <c r="D1495" s="28" t="s">
        <v>3103</v>
      </c>
      <c r="E1495" s="29">
        <v>43862</v>
      </c>
      <c r="F1495" s="30"/>
      <c r="G1495" s="29">
        <v>43885.699571759258</v>
      </c>
      <c r="H1495" s="28" t="s">
        <v>219</v>
      </c>
      <c r="I1495" s="28" t="s">
        <v>219</v>
      </c>
      <c r="J1495" s="28" t="s">
        <v>219</v>
      </c>
    </row>
    <row r="1496" spans="1:10" x14ac:dyDescent="0.35">
      <c r="A1496" s="27" t="str">
        <f t="shared" si="46"/>
        <v>DA</v>
      </c>
      <c r="B1496" s="27" t="str">
        <f t="shared" si="47"/>
        <v>6938Z</v>
      </c>
      <c r="C1496" s="28" t="s">
        <v>3104</v>
      </c>
      <c r="D1496" s="28" t="s">
        <v>3105</v>
      </c>
      <c r="E1496" s="29">
        <v>43862</v>
      </c>
      <c r="F1496" s="30"/>
      <c r="G1496" s="29">
        <v>43885.386805555558</v>
      </c>
      <c r="H1496" s="28" t="s">
        <v>219</v>
      </c>
      <c r="I1496" s="28" t="s">
        <v>219</v>
      </c>
      <c r="J1496" s="28" t="s">
        <v>219</v>
      </c>
    </row>
    <row r="1497" spans="1:10" x14ac:dyDescent="0.35">
      <c r="A1497" s="27" t="str">
        <f t="shared" si="46"/>
        <v>DA</v>
      </c>
      <c r="B1497" s="27" t="str">
        <f t="shared" si="47"/>
        <v>6644A</v>
      </c>
      <c r="C1497" s="28" t="s">
        <v>3106</v>
      </c>
      <c r="D1497" s="28" t="s">
        <v>3107</v>
      </c>
      <c r="E1497" s="29">
        <v>43862</v>
      </c>
      <c r="F1497" s="30"/>
      <c r="G1497" s="29">
        <v>43885.378217592595</v>
      </c>
      <c r="H1497" s="28" t="s">
        <v>219</v>
      </c>
      <c r="I1497" s="28" t="s">
        <v>219</v>
      </c>
      <c r="J1497" s="28" t="s">
        <v>219</v>
      </c>
    </row>
    <row r="1498" spans="1:10" x14ac:dyDescent="0.35">
      <c r="A1498" s="27" t="str">
        <f t="shared" si="46"/>
        <v>CR</v>
      </c>
      <c r="B1498" s="27" t="str">
        <f t="shared" si="47"/>
        <v>6749C</v>
      </c>
      <c r="C1498" s="28" t="s">
        <v>3108</v>
      </c>
      <c r="D1498" s="28" t="s">
        <v>3109</v>
      </c>
      <c r="E1498" s="29">
        <v>43862</v>
      </c>
      <c r="F1498" s="31"/>
      <c r="G1498" s="29">
        <v>43882.626539351855</v>
      </c>
      <c r="H1498" s="28" t="s">
        <v>214</v>
      </c>
      <c r="I1498" s="28" t="s">
        <v>226</v>
      </c>
      <c r="J1498" s="28" t="s">
        <v>216</v>
      </c>
    </row>
    <row r="1499" spans="1:10" x14ac:dyDescent="0.35">
      <c r="A1499" s="27" t="str">
        <f t="shared" si="46"/>
        <v>CI</v>
      </c>
      <c r="B1499" s="27" t="str">
        <f t="shared" si="47"/>
        <v>6749C</v>
      </c>
      <c r="C1499" s="28" t="s">
        <v>3110</v>
      </c>
      <c r="D1499" s="28" t="s">
        <v>3111</v>
      </c>
      <c r="E1499" s="29">
        <v>43862</v>
      </c>
      <c r="F1499" s="31"/>
      <c r="G1499" s="29">
        <v>43882.622476851851</v>
      </c>
      <c r="H1499" s="28" t="s">
        <v>214</v>
      </c>
      <c r="I1499" s="28" t="s">
        <v>226</v>
      </c>
      <c r="J1499" s="28" t="s">
        <v>216</v>
      </c>
    </row>
    <row r="1500" spans="1:10" x14ac:dyDescent="0.35">
      <c r="A1500" s="27" t="str">
        <f t="shared" si="46"/>
        <v>CR</v>
      </c>
      <c r="B1500" s="27" t="str">
        <f t="shared" si="47"/>
        <v>6749B</v>
      </c>
      <c r="C1500" s="28" t="s">
        <v>3112</v>
      </c>
      <c r="D1500" s="28" t="s">
        <v>3113</v>
      </c>
      <c r="E1500" s="29">
        <v>43862</v>
      </c>
      <c r="F1500" s="31"/>
      <c r="G1500" s="29">
        <v>43882.609467592592</v>
      </c>
      <c r="H1500" s="28" t="s">
        <v>214</v>
      </c>
      <c r="I1500" s="28" t="s">
        <v>226</v>
      </c>
      <c r="J1500" s="28" t="s">
        <v>216</v>
      </c>
    </row>
    <row r="1501" spans="1:10" x14ac:dyDescent="0.35">
      <c r="A1501" s="27" t="str">
        <f t="shared" si="46"/>
        <v>CI</v>
      </c>
      <c r="B1501" s="27" t="str">
        <f t="shared" si="47"/>
        <v>6749B</v>
      </c>
      <c r="C1501" s="28" t="s">
        <v>3114</v>
      </c>
      <c r="D1501" s="28" t="s">
        <v>3115</v>
      </c>
      <c r="E1501" s="29">
        <v>43862</v>
      </c>
      <c r="F1501" s="31"/>
      <c r="G1501" s="29">
        <v>43882.606840277775</v>
      </c>
      <c r="H1501" s="28" t="s">
        <v>214</v>
      </c>
      <c r="I1501" s="28" t="s">
        <v>226</v>
      </c>
      <c r="J1501" s="28" t="s">
        <v>216</v>
      </c>
    </row>
    <row r="1502" spans="1:10" x14ac:dyDescent="0.35">
      <c r="A1502" s="27" t="str">
        <f t="shared" si="46"/>
        <v>DA</v>
      </c>
      <c r="B1502" s="27" t="str">
        <f t="shared" si="47"/>
        <v>6937Z</v>
      </c>
      <c r="C1502" s="28" t="s">
        <v>3116</v>
      </c>
      <c r="D1502" s="28" t="s">
        <v>3117</v>
      </c>
      <c r="E1502" s="29">
        <v>43862</v>
      </c>
      <c r="F1502" s="31"/>
      <c r="G1502" s="29">
        <v>43881.535034722219</v>
      </c>
      <c r="H1502" s="28" t="s">
        <v>219</v>
      </c>
      <c r="I1502" s="28" t="s">
        <v>219</v>
      </c>
      <c r="J1502" s="28" t="s">
        <v>219</v>
      </c>
    </row>
    <row r="1503" spans="1:10" x14ac:dyDescent="0.35">
      <c r="A1503" s="27" t="str">
        <f t="shared" si="46"/>
        <v>BR</v>
      </c>
      <c r="B1503" s="27" t="str">
        <f t="shared" si="47"/>
        <v>6219B</v>
      </c>
      <c r="C1503" s="28" t="s">
        <v>3118</v>
      </c>
      <c r="D1503" s="28" t="s">
        <v>3119</v>
      </c>
      <c r="E1503" s="29">
        <v>43862</v>
      </c>
      <c r="F1503" s="31"/>
      <c r="G1503" s="29">
        <v>43874.434502314813</v>
      </c>
      <c r="H1503" s="28" t="s">
        <v>214</v>
      </c>
      <c r="I1503" s="28" t="s">
        <v>300</v>
      </c>
      <c r="J1503" s="28" t="s">
        <v>262</v>
      </c>
    </row>
    <row r="1504" spans="1:10" x14ac:dyDescent="0.35">
      <c r="A1504" s="27" t="str">
        <f t="shared" si="46"/>
        <v>DA</v>
      </c>
      <c r="B1504" s="27" t="str">
        <f t="shared" si="47"/>
        <v>6935Z</v>
      </c>
      <c r="C1504" s="28" t="s">
        <v>3120</v>
      </c>
      <c r="D1504" s="28" t="s">
        <v>3121</v>
      </c>
      <c r="E1504" s="29">
        <v>43862</v>
      </c>
      <c r="F1504" s="31"/>
      <c r="G1504" s="29">
        <v>43873.71162037037</v>
      </c>
      <c r="H1504" s="28" t="s">
        <v>219</v>
      </c>
      <c r="I1504" s="28" t="s">
        <v>219</v>
      </c>
      <c r="J1504" s="28" t="s">
        <v>219</v>
      </c>
    </row>
    <row r="1505" spans="1:10" x14ac:dyDescent="0.35">
      <c r="A1505" s="27" t="str">
        <f t="shared" si="46"/>
        <v>BR</v>
      </c>
      <c r="B1505" s="27" t="str">
        <f t="shared" si="47"/>
        <v>6482A</v>
      </c>
      <c r="C1505" s="28" t="s">
        <v>3122</v>
      </c>
      <c r="D1505" s="28" t="s">
        <v>3123</v>
      </c>
      <c r="E1505" s="29">
        <v>43862</v>
      </c>
      <c r="F1505" s="31"/>
      <c r="G1505" s="29">
        <v>43873.378807870373</v>
      </c>
      <c r="H1505" s="28" t="s">
        <v>214</v>
      </c>
      <c r="I1505" s="28" t="s">
        <v>300</v>
      </c>
      <c r="J1505" s="28" t="s">
        <v>262</v>
      </c>
    </row>
    <row r="1506" spans="1:10" x14ac:dyDescent="0.35">
      <c r="A1506" s="27" t="str">
        <f t="shared" si="46"/>
        <v>LR</v>
      </c>
      <c r="B1506" s="27" t="str">
        <f t="shared" si="47"/>
        <v>6181A</v>
      </c>
      <c r="C1506" s="28" t="s">
        <v>3124</v>
      </c>
      <c r="D1506" s="28" t="s">
        <v>3125</v>
      </c>
      <c r="E1506" s="29">
        <v>43862</v>
      </c>
      <c r="F1506" s="31"/>
      <c r="G1506" s="29">
        <v>43872.574687499997</v>
      </c>
      <c r="H1506" s="28" t="s">
        <v>214</v>
      </c>
      <c r="I1506" s="28" t="s">
        <v>226</v>
      </c>
      <c r="J1506" s="28" t="s">
        <v>216</v>
      </c>
    </row>
    <row r="1507" spans="1:10" x14ac:dyDescent="0.35">
      <c r="A1507" s="27" t="str">
        <f t="shared" si="46"/>
        <v>BT</v>
      </c>
      <c r="B1507" s="27" t="str">
        <f t="shared" si="47"/>
        <v>6181A</v>
      </c>
      <c r="C1507" s="28" t="s">
        <v>3126</v>
      </c>
      <c r="D1507" s="28" t="s">
        <v>3125</v>
      </c>
      <c r="E1507" s="29">
        <v>43862</v>
      </c>
      <c r="F1507" s="30"/>
      <c r="G1507" s="29">
        <v>43872.571423611109</v>
      </c>
      <c r="H1507" s="28" t="s">
        <v>214</v>
      </c>
      <c r="I1507" s="28" t="s">
        <v>261</v>
      </c>
      <c r="J1507" s="28" t="s">
        <v>262</v>
      </c>
    </row>
    <row r="1508" spans="1:10" x14ac:dyDescent="0.35">
      <c r="A1508" s="27" t="str">
        <f t="shared" si="46"/>
        <v>DA</v>
      </c>
      <c r="B1508" s="27" t="str">
        <f t="shared" si="47"/>
        <v>6760B</v>
      </c>
      <c r="C1508" s="28" t="s">
        <v>3127</v>
      </c>
      <c r="D1508" s="28" t="s">
        <v>3128</v>
      </c>
      <c r="E1508" s="29">
        <v>43862</v>
      </c>
      <c r="F1508" s="30"/>
      <c r="G1508" s="29">
        <v>43871.408888888887</v>
      </c>
      <c r="H1508" s="28" t="s">
        <v>219</v>
      </c>
      <c r="I1508" s="28" t="s">
        <v>219</v>
      </c>
      <c r="J1508" s="28" t="s">
        <v>219</v>
      </c>
    </row>
    <row r="1509" spans="1:10" x14ac:dyDescent="0.35">
      <c r="A1509" s="27" t="str">
        <f t="shared" si="46"/>
        <v>DA</v>
      </c>
      <c r="B1509" s="27" t="str">
        <f t="shared" si="47"/>
        <v>6836A</v>
      </c>
      <c r="C1509" s="28" t="s">
        <v>3129</v>
      </c>
      <c r="D1509" s="28" t="s">
        <v>3130</v>
      </c>
      <c r="E1509" s="29">
        <v>43862</v>
      </c>
      <c r="F1509" s="31"/>
      <c r="G1509" s="29">
        <v>43871.405289351853</v>
      </c>
      <c r="H1509" s="28" t="s">
        <v>219</v>
      </c>
      <c r="I1509" s="28" t="s">
        <v>219</v>
      </c>
      <c r="J1509" s="28" t="s">
        <v>219</v>
      </c>
    </row>
    <row r="1510" spans="1:10" x14ac:dyDescent="0.35">
      <c r="A1510" s="27" t="str">
        <f t="shared" si="46"/>
        <v>DA</v>
      </c>
      <c r="B1510" s="27" t="str">
        <f t="shared" si="47"/>
        <v>6834A</v>
      </c>
      <c r="C1510" s="28" t="s">
        <v>3131</v>
      </c>
      <c r="D1510" s="28" t="s">
        <v>3063</v>
      </c>
      <c r="E1510" s="29">
        <v>43862</v>
      </c>
      <c r="F1510" s="30"/>
      <c r="G1510" s="29">
        <v>43871.401655092595</v>
      </c>
      <c r="H1510" s="28" t="s">
        <v>219</v>
      </c>
      <c r="I1510" s="28" t="s">
        <v>219</v>
      </c>
      <c r="J1510" s="28" t="s">
        <v>219</v>
      </c>
    </row>
    <row r="1511" spans="1:10" x14ac:dyDescent="0.35">
      <c r="A1511" s="27" t="str">
        <f t="shared" si="46"/>
        <v>BR</v>
      </c>
      <c r="B1511" s="27" t="str">
        <f t="shared" si="47"/>
        <v>6934A</v>
      </c>
      <c r="C1511" s="28" t="s">
        <v>3132</v>
      </c>
      <c r="D1511" s="28" t="s">
        <v>3133</v>
      </c>
      <c r="E1511" s="29">
        <v>43862</v>
      </c>
      <c r="F1511" s="30"/>
      <c r="G1511" s="29">
        <v>43868.445497685185</v>
      </c>
      <c r="H1511" s="28" t="s">
        <v>214</v>
      </c>
      <c r="I1511" s="28" t="s">
        <v>300</v>
      </c>
      <c r="J1511" s="28" t="s">
        <v>262</v>
      </c>
    </row>
    <row r="1512" spans="1:10" x14ac:dyDescent="0.35">
      <c r="A1512" s="27" t="str">
        <f t="shared" si="46"/>
        <v>CK</v>
      </c>
      <c r="B1512" s="27" t="str">
        <f t="shared" si="47"/>
        <v>6933A</v>
      </c>
      <c r="C1512" s="28" t="s">
        <v>3134</v>
      </c>
      <c r="D1512" s="28" t="s">
        <v>3135</v>
      </c>
      <c r="E1512" s="29">
        <v>43862</v>
      </c>
      <c r="F1512" s="31"/>
      <c r="G1512" s="29">
        <v>43868.335358796299</v>
      </c>
      <c r="H1512" s="28" t="s">
        <v>214</v>
      </c>
      <c r="I1512" s="28" t="s">
        <v>215</v>
      </c>
      <c r="J1512" s="28" t="s">
        <v>216</v>
      </c>
    </row>
    <row r="1513" spans="1:10" x14ac:dyDescent="0.35">
      <c r="A1513" s="27" t="str">
        <f t="shared" si="46"/>
        <v>DA</v>
      </c>
      <c r="B1513" s="27" t="str">
        <f t="shared" si="47"/>
        <v>6561A</v>
      </c>
      <c r="C1513" s="28" t="s">
        <v>3136</v>
      </c>
      <c r="D1513" s="28" t="s">
        <v>3137</v>
      </c>
      <c r="E1513" s="29">
        <v>43862</v>
      </c>
      <c r="F1513" s="31"/>
      <c r="G1513" s="29">
        <v>43865.511701388888</v>
      </c>
      <c r="H1513" s="28" t="s">
        <v>219</v>
      </c>
      <c r="I1513" s="28" t="s">
        <v>219</v>
      </c>
      <c r="J1513" s="28" t="s">
        <v>219</v>
      </c>
    </row>
    <row r="1514" spans="1:10" x14ac:dyDescent="0.35">
      <c r="A1514" s="27" t="str">
        <f t="shared" si="46"/>
        <v>DA</v>
      </c>
      <c r="B1514" s="27" t="str">
        <f t="shared" si="47"/>
        <v>5608C</v>
      </c>
      <c r="C1514" s="28" t="s">
        <v>3138</v>
      </c>
      <c r="D1514" s="28" t="s">
        <v>3139</v>
      </c>
      <c r="E1514" s="29">
        <v>43862</v>
      </c>
      <c r="F1514" s="31"/>
      <c r="G1514" s="29">
        <v>43865.38553240741</v>
      </c>
      <c r="H1514" s="28" t="s">
        <v>219</v>
      </c>
      <c r="I1514" s="28" t="s">
        <v>219</v>
      </c>
      <c r="J1514" s="28" t="s">
        <v>219</v>
      </c>
    </row>
    <row r="1515" spans="1:10" x14ac:dyDescent="0.35">
      <c r="A1515" s="27" t="str">
        <f t="shared" si="46"/>
        <v>DA</v>
      </c>
      <c r="B1515" s="27" t="str">
        <f t="shared" si="47"/>
        <v>6903A</v>
      </c>
      <c r="C1515" s="28" t="s">
        <v>3140</v>
      </c>
      <c r="D1515" s="28" t="s">
        <v>3141</v>
      </c>
      <c r="E1515" s="29">
        <v>43862</v>
      </c>
      <c r="F1515" s="30"/>
      <c r="G1515" s="29">
        <v>43865.382141203707</v>
      </c>
      <c r="H1515" s="28" t="s">
        <v>219</v>
      </c>
      <c r="I1515" s="28" t="s">
        <v>219</v>
      </c>
      <c r="J1515" s="28" t="s">
        <v>219</v>
      </c>
    </row>
    <row r="1516" spans="1:10" x14ac:dyDescent="0.35">
      <c r="A1516" s="27" t="str">
        <f t="shared" si="46"/>
        <v>BT</v>
      </c>
      <c r="B1516" s="27" t="str">
        <f t="shared" si="47"/>
        <v>6289B</v>
      </c>
      <c r="C1516" s="28" t="s">
        <v>3142</v>
      </c>
      <c r="D1516" s="28" t="s">
        <v>3143</v>
      </c>
      <c r="E1516" s="29">
        <v>43831</v>
      </c>
      <c r="F1516" s="30"/>
      <c r="G1516" s="29">
        <v>43860.606273148151</v>
      </c>
      <c r="H1516" s="28" t="s">
        <v>214</v>
      </c>
      <c r="I1516" s="28" t="s">
        <v>261</v>
      </c>
      <c r="J1516" s="28" t="s">
        <v>262</v>
      </c>
    </row>
    <row r="1517" spans="1:10" x14ac:dyDescent="0.35">
      <c r="A1517" s="27" t="str">
        <f t="shared" si="46"/>
        <v>RF</v>
      </c>
      <c r="B1517" s="27" t="str">
        <f t="shared" si="47"/>
        <v>7679H</v>
      </c>
      <c r="C1517" s="28" t="s">
        <v>3144</v>
      </c>
      <c r="D1517" s="28" t="s">
        <v>3145</v>
      </c>
      <c r="E1517" s="29">
        <v>43831</v>
      </c>
      <c r="F1517" s="30"/>
      <c r="G1517" s="29">
        <v>43860.407997685186</v>
      </c>
      <c r="H1517" s="28" t="s">
        <v>219</v>
      </c>
      <c r="I1517" s="28" t="s">
        <v>219</v>
      </c>
      <c r="J1517" s="28" t="s">
        <v>219</v>
      </c>
    </row>
    <row r="1518" spans="1:10" x14ac:dyDescent="0.35">
      <c r="A1518" s="27" t="str">
        <f t="shared" si="46"/>
        <v>RE</v>
      </c>
      <c r="B1518" s="27" t="str">
        <f t="shared" si="47"/>
        <v>7679H</v>
      </c>
      <c r="C1518" s="28" t="s">
        <v>3146</v>
      </c>
      <c r="D1518" s="28" t="s">
        <v>3145</v>
      </c>
      <c r="E1518" s="29">
        <v>43831</v>
      </c>
      <c r="F1518" s="30"/>
      <c r="G1518" s="29">
        <v>43860.40252314815</v>
      </c>
      <c r="H1518" s="28" t="s">
        <v>219</v>
      </c>
      <c r="I1518" s="28" t="s">
        <v>219</v>
      </c>
      <c r="J1518" s="28" t="s">
        <v>219</v>
      </c>
    </row>
    <row r="1519" spans="1:10" x14ac:dyDescent="0.35">
      <c r="A1519" s="27" t="str">
        <f t="shared" si="46"/>
        <v>DA</v>
      </c>
      <c r="B1519" s="27" t="str">
        <f t="shared" si="47"/>
        <v>5246A</v>
      </c>
      <c r="C1519" s="28" t="s">
        <v>3147</v>
      </c>
      <c r="D1519" s="28" t="s">
        <v>3148</v>
      </c>
      <c r="E1519" s="29">
        <v>43831</v>
      </c>
      <c r="F1519" s="30"/>
      <c r="G1519" s="29">
        <v>43858.415254629632</v>
      </c>
      <c r="H1519" s="28" t="s">
        <v>219</v>
      </c>
      <c r="I1519" s="28" t="s">
        <v>219</v>
      </c>
      <c r="J1519" s="28" t="s">
        <v>219</v>
      </c>
    </row>
    <row r="1520" spans="1:10" x14ac:dyDescent="0.35">
      <c r="A1520" s="27" t="str">
        <f t="shared" si="46"/>
        <v>DA</v>
      </c>
      <c r="B1520" s="27" t="str">
        <f t="shared" si="47"/>
        <v>5720C</v>
      </c>
      <c r="C1520" s="28" t="s">
        <v>3149</v>
      </c>
      <c r="D1520" s="28" t="s">
        <v>3150</v>
      </c>
      <c r="E1520" s="29">
        <v>43831</v>
      </c>
      <c r="F1520" s="30"/>
      <c r="G1520" s="29">
        <v>43857.673738425925</v>
      </c>
      <c r="H1520" s="28" t="s">
        <v>219</v>
      </c>
      <c r="I1520" s="28" t="s">
        <v>219</v>
      </c>
      <c r="J1520" s="28" t="s">
        <v>219</v>
      </c>
    </row>
    <row r="1521" spans="1:10" x14ac:dyDescent="0.35">
      <c r="A1521" s="27" t="str">
        <f t="shared" si="46"/>
        <v>DA</v>
      </c>
      <c r="B1521" s="27" t="str">
        <f t="shared" si="47"/>
        <v>6582A</v>
      </c>
      <c r="C1521" s="28" t="s">
        <v>3151</v>
      </c>
      <c r="D1521" s="28" t="s">
        <v>3152</v>
      </c>
      <c r="E1521" s="29">
        <v>43831</v>
      </c>
      <c r="F1521" s="30"/>
      <c r="G1521" s="29">
        <v>43853.378194444442</v>
      </c>
      <c r="H1521" s="28" t="s">
        <v>219</v>
      </c>
      <c r="I1521" s="28" t="s">
        <v>219</v>
      </c>
      <c r="J1521" s="28" t="s">
        <v>219</v>
      </c>
    </row>
    <row r="1522" spans="1:10" x14ac:dyDescent="0.35">
      <c r="A1522" s="27" t="str">
        <f t="shared" si="46"/>
        <v>BT</v>
      </c>
      <c r="B1522" s="27" t="str">
        <f t="shared" si="47"/>
        <v>6929A</v>
      </c>
      <c r="C1522" s="28" t="s">
        <v>3153</v>
      </c>
      <c r="D1522" s="28" t="s">
        <v>3154</v>
      </c>
      <c r="E1522" s="29">
        <v>43831</v>
      </c>
      <c r="F1522" s="30"/>
      <c r="G1522" s="29">
        <v>43847.62777777778</v>
      </c>
      <c r="H1522" s="28" t="s">
        <v>214</v>
      </c>
      <c r="I1522" s="28" t="s">
        <v>261</v>
      </c>
      <c r="J1522" s="28" t="s">
        <v>262</v>
      </c>
    </row>
    <row r="1523" spans="1:10" x14ac:dyDescent="0.35">
      <c r="A1523" s="27" t="str">
        <f t="shared" si="46"/>
        <v>DA</v>
      </c>
      <c r="B1523" s="27" t="str">
        <f t="shared" si="47"/>
        <v>6641A</v>
      </c>
      <c r="C1523" s="28" t="s">
        <v>3155</v>
      </c>
      <c r="D1523" s="28" t="s">
        <v>1123</v>
      </c>
      <c r="E1523" s="29">
        <v>43831</v>
      </c>
      <c r="F1523" s="30"/>
      <c r="G1523" s="29">
        <v>43846.439467592594</v>
      </c>
      <c r="H1523" s="28" t="s">
        <v>219</v>
      </c>
      <c r="I1523" s="28" t="s">
        <v>219</v>
      </c>
      <c r="J1523" s="28" t="s">
        <v>219</v>
      </c>
    </row>
    <row r="1524" spans="1:10" x14ac:dyDescent="0.35">
      <c r="A1524" s="27" t="str">
        <f t="shared" si="46"/>
        <v>CR</v>
      </c>
      <c r="B1524" s="27" t="str">
        <f t="shared" si="47"/>
        <v>6928A</v>
      </c>
      <c r="C1524" s="28" t="s">
        <v>3156</v>
      </c>
      <c r="D1524" s="28" t="s">
        <v>3157</v>
      </c>
      <c r="E1524" s="29">
        <v>43831</v>
      </c>
      <c r="F1524" s="30"/>
      <c r="G1524" s="29">
        <v>43845.710949074077</v>
      </c>
      <c r="H1524" s="28" t="s">
        <v>214</v>
      </c>
      <c r="I1524" s="28" t="s">
        <v>226</v>
      </c>
      <c r="J1524" s="28" t="s">
        <v>216</v>
      </c>
    </row>
    <row r="1525" spans="1:10" x14ac:dyDescent="0.35">
      <c r="A1525" s="27" t="str">
        <f t="shared" si="46"/>
        <v>CK</v>
      </c>
      <c r="B1525" s="27" t="str">
        <f t="shared" si="47"/>
        <v>6928A</v>
      </c>
      <c r="C1525" s="28" t="s">
        <v>3158</v>
      </c>
      <c r="D1525" s="28" t="s">
        <v>3159</v>
      </c>
      <c r="E1525" s="29">
        <v>43831</v>
      </c>
      <c r="F1525" s="30"/>
      <c r="G1525" s="29">
        <v>43845.71020833333</v>
      </c>
      <c r="H1525" s="28" t="s">
        <v>214</v>
      </c>
      <c r="I1525" s="28" t="s">
        <v>215</v>
      </c>
      <c r="J1525" s="28" t="s">
        <v>216</v>
      </c>
    </row>
    <row r="1526" spans="1:10" x14ac:dyDescent="0.35">
      <c r="A1526" s="27" t="str">
        <f t="shared" si="46"/>
        <v>CI</v>
      </c>
      <c r="B1526" s="27" t="str">
        <f t="shared" si="47"/>
        <v>6928A</v>
      </c>
      <c r="C1526" s="28" t="s">
        <v>3160</v>
      </c>
      <c r="D1526" s="28" t="s">
        <v>3161</v>
      </c>
      <c r="E1526" s="29">
        <v>43831</v>
      </c>
      <c r="F1526" s="31"/>
      <c r="G1526" s="29">
        <v>43845.417291666665</v>
      </c>
      <c r="H1526" s="28" t="s">
        <v>214</v>
      </c>
      <c r="I1526" s="28" t="s">
        <v>226</v>
      </c>
      <c r="J1526" s="28" t="s">
        <v>216</v>
      </c>
    </row>
    <row r="1527" spans="1:10" x14ac:dyDescent="0.35">
      <c r="A1527" s="27" t="str">
        <f t="shared" si="46"/>
        <v>DA</v>
      </c>
      <c r="B1527" s="27" t="str">
        <f t="shared" si="47"/>
        <v>6927Z</v>
      </c>
      <c r="C1527" s="28" t="s">
        <v>3162</v>
      </c>
      <c r="D1527" s="28" t="s">
        <v>3163</v>
      </c>
      <c r="E1527" s="29">
        <v>43831</v>
      </c>
      <c r="F1527" s="30"/>
      <c r="G1527" s="29">
        <v>43845.406493055554</v>
      </c>
      <c r="H1527" s="28" t="s">
        <v>219</v>
      </c>
      <c r="I1527" s="28" t="s">
        <v>219</v>
      </c>
      <c r="J1527" s="28" t="s">
        <v>219</v>
      </c>
    </row>
    <row r="1528" spans="1:10" x14ac:dyDescent="0.35">
      <c r="A1528" s="27" t="str">
        <f t="shared" si="46"/>
        <v>DA</v>
      </c>
      <c r="B1528" s="27" t="str">
        <f t="shared" si="47"/>
        <v>6926Z</v>
      </c>
      <c r="C1528" s="28" t="s">
        <v>3164</v>
      </c>
      <c r="D1528" s="28" t="s">
        <v>3165</v>
      </c>
      <c r="E1528" s="29">
        <v>43831</v>
      </c>
      <c r="F1528" s="30"/>
      <c r="G1528" s="29">
        <v>43839.518819444442</v>
      </c>
      <c r="H1528" s="28" t="s">
        <v>219</v>
      </c>
      <c r="I1528" s="28" t="s">
        <v>219</v>
      </c>
      <c r="J1528" s="28" t="s">
        <v>219</v>
      </c>
    </row>
    <row r="1529" spans="1:10" x14ac:dyDescent="0.35">
      <c r="A1529" s="27" t="str">
        <f t="shared" si="46"/>
        <v>DA</v>
      </c>
      <c r="B1529" s="27" t="str">
        <f t="shared" si="47"/>
        <v>6925Z</v>
      </c>
      <c r="C1529" s="28" t="s">
        <v>3166</v>
      </c>
      <c r="D1529" s="28" t="s">
        <v>3167</v>
      </c>
      <c r="E1529" s="29">
        <v>43831</v>
      </c>
      <c r="F1529" s="30"/>
      <c r="G1529" s="29">
        <v>43839.518263888887</v>
      </c>
      <c r="H1529" s="28" t="s">
        <v>383</v>
      </c>
      <c r="I1529" s="28" t="s">
        <v>3168</v>
      </c>
      <c r="J1529" s="28" t="s">
        <v>216</v>
      </c>
    </row>
    <row r="1530" spans="1:10" x14ac:dyDescent="0.35">
      <c r="A1530" s="27" t="str">
        <f t="shared" si="46"/>
        <v>DR</v>
      </c>
      <c r="B1530" s="27" t="str">
        <f t="shared" si="47"/>
        <v>6924A</v>
      </c>
      <c r="C1530" s="28" t="s">
        <v>3169</v>
      </c>
      <c r="D1530" s="28" t="s">
        <v>3170</v>
      </c>
      <c r="E1530" s="29">
        <v>43831</v>
      </c>
      <c r="F1530" s="30"/>
      <c r="G1530" s="29">
        <v>43839.517650462964</v>
      </c>
      <c r="H1530" s="28" t="s">
        <v>219</v>
      </c>
      <c r="I1530" s="28" t="s">
        <v>219</v>
      </c>
      <c r="J1530" s="28" t="s">
        <v>219</v>
      </c>
    </row>
    <row r="1531" spans="1:10" x14ac:dyDescent="0.35">
      <c r="A1531" s="27" t="str">
        <f t="shared" si="46"/>
        <v>DA</v>
      </c>
      <c r="B1531" s="27" t="str">
        <f t="shared" si="47"/>
        <v>6922Z</v>
      </c>
      <c r="C1531" s="28" t="s">
        <v>3171</v>
      </c>
      <c r="D1531" s="28" t="s">
        <v>3172</v>
      </c>
      <c r="E1531" s="29">
        <v>43831</v>
      </c>
      <c r="F1531" s="31"/>
      <c r="G1531" s="29">
        <v>43837.470717592594</v>
      </c>
      <c r="H1531" s="28" t="s">
        <v>219</v>
      </c>
      <c r="I1531" s="28" t="s">
        <v>219</v>
      </c>
      <c r="J1531" s="28" t="s">
        <v>219</v>
      </c>
    </row>
    <row r="1532" spans="1:10" x14ac:dyDescent="0.35">
      <c r="A1532" s="27" t="str">
        <f t="shared" si="46"/>
        <v>DA</v>
      </c>
      <c r="B1532" s="27" t="str">
        <f t="shared" si="47"/>
        <v>5720B</v>
      </c>
      <c r="C1532" s="28" t="s">
        <v>3173</v>
      </c>
      <c r="D1532" s="28" t="s">
        <v>3174</v>
      </c>
      <c r="E1532" s="29">
        <v>43831</v>
      </c>
      <c r="F1532" s="30"/>
      <c r="G1532" s="29">
        <v>43836.635567129626</v>
      </c>
      <c r="H1532" s="28" t="s">
        <v>219</v>
      </c>
      <c r="I1532" s="28" t="s">
        <v>219</v>
      </c>
      <c r="J1532" s="28" t="s">
        <v>219</v>
      </c>
    </row>
    <row r="1533" spans="1:10" x14ac:dyDescent="0.35">
      <c r="A1533" s="27" t="str">
        <f t="shared" si="46"/>
        <v>DA</v>
      </c>
      <c r="B1533" s="27" t="str">
        <f t="shared" si="47"/>
        <v>6921Z</v>
      </c>
      <c r="C1533" s="28" t="s">
        <v>3175</v>
      </c>
      <c r="D1533" s="28" t="s">
        <v>3176</v>
      </c>
      <c r="E1533" s="29">
        <v>43831</v>
      </c>
      <c r="F1533" s="30"/>
      <c r="G1533" s="29">
        <v>43836.604270833333</v>
      </c>
      <c r="H1533" s="28" t="s">
        <v>219</v>
      </c>
      <c r="I1533" s="28" t="s">
        <v>219</v>
      </c>
      <c r="J1533" s="28" t="s">
        <v>219</v>
      </c>
    </row>
    <row r="1534" spans="1:10" x14ac:dyDescent="0.35">
      <c r="A1534" s="27" t="str">
        <f t="shared" si="46"/>
        <v>BF</v>
      </c>
      <c r="B1534" s="27" t="str">
        <f t="shared" si="47"/>
        <v>1582P</v>
      </c>
      <c r="C1534" s="28" t="s">
        <v>3177</v>
      </c>
      <c r="D1534" s="28" t="s">
        <v>3178</v>
      </c>
      <c r="E1534" s="29">
        <v>43831</v>
      </c>
      <c r="F1534" s="31"/>
      <c r="G1534" s="29">
        <v>43832.676319444443</v>
      </c>
      <c r="H1534" s="28" t="s">
        <v>214</v>
      </c>
      <c r="I1534" s="28" t="s">
        <v>1953</v>
      </c>
      <c r="J1534" s="28" t="s">
        <v>262</v>
      </c>
    </row>
    <row r="1535" spans="1:10" x14ac:dyDescent="0.35">
      <c r="A1535" s="27" t="str">
        <f t="shared" si="46"/>
        <v>BI</v>
      </c>
      <c r="B1535" s="27" t="str">
        <f t="shared" si="47"/>
        <v>6920A</v>
      </c>
      <c r="C1535" s="28" t="s">
        <v>3179</v>
      </c>
      <c r="D1535" s="28" t="s">
        <v>3180</v>
      </c>
      <c r="E1535" s="29">
        <v>43831</v>
      </c>
      <c r="F1535" s="30"/>
      <c r="G1535" s="29">
        <v>43832.637175925927</v>
      </c>
      <c r="H1535" s="28" t="s">
        <v>214</v>
      </c>
      <c r="I1535" s="28" t="s">
        <v>261</v>
      </c>
      <c r="J1535" s="28" t="s">
        <v>262</v>
      </c>
    </row>
    <row r="1536" spans="1:10" x14ac:dyDescent="0.35">
      <c r="A1536" s="27" t="str">
        <f t="shared" si="46"/>
        <v>DA</v>
      </c>
      <c r="B1536" s="27" t="str">
        <f t="shared" si="47"/>
        <v>6919Z</v>
      </c>
      <c r="C1536" s="28" t="s">
        <v>3181</v>
      </c>
      <c r="D1536" s="28" t="s">
        <v>3182</v>
      </c>
      <c r="E1536" s="29">
        <v>43800</v>
      </c>
      <c r="F1536" s="30"/>
      <c r="G1536" s="29">
        <v>43825.454004629632</v>
      </c>
      <c r="H1536" s="28" t="s">
        <v>219</v>
      </c>
      <c r="I1536" s="28" t="s">
        <v>219</v>
      </c>
      <c r="J1536" s="28" t="s">
        <v>219</v>
      </c>
    </row>
    <row r="1537" spans="1:10" x14ac:dyDescent="0.35">
      <c r="A1537" s="27" t="str">
        <f t="shared" si="46"/>
        <v>DA</v>
      </c>
      <c r="B1537" s="27" t="str">
        <f t="shared" si="47"/>
        <v>6918Z</v>
      </c>
      <c r="C1537" s="28" t="s">
        <v>3183</v>
      </c>
      <c r="D1537" s="28" t="s">
        <v>3184</v>
      </c>
      <c r="E1537" s="29">
        <v>43800</v>
      </c>
      <c r="F1537" s="31"/>
      <c r="G1537" s="29">
        <v>43818.571469907409</v>
      </c>
      <c r="H1537" s="28" t="s">
        <v>219</v>
      </c>
      <c r="I1537" s="28" t="s">
        <v>219</v>
      </c>
      <c r="J1537" s="28" t="s">
        <v>219</v>
      </c>
    </row>
    <row r="1538" spans="1:10" x14ac:dyDescent="0.35">
      <c r="A1538" s="27" t="str">
        <f t="shared" ref="A1538:A1601" si="48">LEFT(C1538,2)</f>
        <v>DA</v>
      </c>
      <c r="B1538" s="27" t="str">
        <f t="shared" ref="B1538:B1601" si="49">MID(C1538,3,5)</f>
        <v>6917Z</v>
      </c>
      <c r="C1538" s="28" t="s">
        <v>3185</v>
      </c>
      <c r="D1538" s="28" t="s">
        <v>3186</v>
      </c>
      <c r="E1538" s="29">
        <v>43800</v>
      </c>
      <c r="F1538" s="30"/>
      <c r="G1538" s="29">
        <v>43815.396053240744</v>
      </c>
      <c r="H1538" s="28" t="s">
        <v>219</v>
      </c>
      <c r="I1538" s="28" t="s">
        <v>219</v>
      </c>
      <c r="J1538" s="28" t="s">
        <v>219</v>
      </c>
    </row>
    <row r="1539" spans="1:10" x14ac:dyDescent="0.35">
      <c r="A1539" s="27" t="str">
        <f t="shared" si="48"/>
        <v>BR</v>
      </c>
      <c r="B1539" s="27" t="str">
        <f t="shared" si="49"/>
        <v>6212A</v>
      </c>
      <c r="C1539" s="28" t="s">
        <v>3187</v>
      </c>
      <c r="D1539" s="28" t="s">
        <v>3188</v>
      </c>
      <c r="E1539" s="29">
        <v>43800</v>
      </c>
      <c r="F1539" s="30"/>
      <c r="G1539" s="29">
        <v>43811.549166666664</v>
      </c>
      <c r="H1539" s="28" t="s">
        <v>214</v>
      </c>
      <c r="I1539" s="28" t="s">
        <v>300</v>
      </c>
      <c r="J1539" s="28" t="s">
        <v>262</v>
      </c>
    </row>
    <row r="1540" spans="1:10" x14ac:dyDescent="0.35">
      <c r="A1540" s="27" t="str">
        <f t="shared" si="48"/>
        <v>DA</v>
      </c>
      <c r="B1540" s="27" t="str">
        <f t="shared" si="49"/>
        <v>6855A</v>
      </c>
      <c r="C1540" s="28" t="s">
        <v>3189</v>
      </c>
      <c r="D1540" s="28" t="s">
        <v>3190</v>
      </c>
      <c r="E1540" s="29">
        <v>43800</v>
      </c>
      <c r="F1540" s="30"/>
      <c r="G1540" s="29">
        <v>43803.426076388889</v>
      </c>
      <c r="H1540" s="28" t="s">
        <v>219</v>
      </c>
      <c r="I1540" s="28" t="s">
        <v>219</v>
      </c>
      <c r="J1540" s="28" t="s">
        <v>219</v>
      </c>
    </row>
    <row r="1541" spans="1:10" x14ac:dyDescent="0.35">
      <c r="A1541" s="27" t="str">
        <f t="shared" si="48"/>
        <v>CD</v>
      </c>
      <c r="B1541" s="27" t="str">
        <f t="shared" si="49"/>
        <v>6915A</v>
      </c>
      <c r="C1541" s="28" t="s">
        <v>3191</v>
      </c>
      <c r="D1541" s="28" t="s">
        <v>3192</v>
      </c>
      <c r="E1541" s="29">
        <v>43800</v>
      </c>
      <c r="F1541" s="30"/>
      <c r="G1541" s="29">
        <v>43802.403124999997</v>
      </c>
      <c r="H1541" s="28" t="s">
        <v>394</v>
      </c>
      <c r="I1541" s="28" t="s">
        <v>573</v>
      </c>
      <c r="J1541" s="28" t="s">
        <v>216</v>
      </c>
    </row>
    <row r="1542" spans="1:10" x14ac:dyDescent="0.35">
      <c r="A1542" s="27" t="str">
        <f t="shared" si="48"/>
        <v>DA</v>
      </c>
      <c r="B1542" s="27" t="str">
        <f t="shared" si="49"/>
        <v>6914Z</v>
      </c>
      <c r="C1542" s="28" t="s">
        <v>3193</v>
      </c>
      <c r="D1542" s="28" t="s">
        <v>3194</v>
      </c>
      <c r="E1542" s="29">
        <v>43770</v>
      </c>
      <c r="F1542" s="30"/>
      <c r="G1542" s="29">
        <v>43790.625775462962</v>
      </c>
      <c r="H1542" s="28" t="s">
        <v>219</v>
      </c>
      <c r="I1542" s="28" t="s">
        <v>219</v>
      </c>
      <c r="J1542" s="28" t="s">
        <v>219</v>
      </c>
    </row>
    <row r="1543" spans="1:10" x14ac:dyDescent="0.35">
      <c r="A1543" s="27" t="str">
        <f t="shared" si="48"/>
        <v>BI</v>
      </c>
      <c r="B1543" s="27" t="str">
        <f t="shared" si="49"/>
        <v>6912A</v>
      </c>
      <c r="C1543" s="28" t="s">
        <v>3195</v>
      </c>
      <c r="D1543" s="28" t="s">
        <v>3196</v>
      </c>
      <c r="E1543" s="29">
        <v>43770</v>
      </c>
      <c r="F1543" s="30"/>
      <c r="G1543" s="29">
        <v>43787.321099537039</v>
      </c>
      <c r="H1543" s="28" t="s">
        <v>214</v>
      </c>
      <c r="I1543" s="28" t="s">
        <v>261</v>
      </c>
      <c r="J1543" s="28" t="s">
        <v>262</v>
      </c>
    </row>
    <row r="1544" spans="1:10" x14ac:dyDescent="0.35">
      <c r="A1544" s="27" t="str">
        <f t="shared" si="48"/>
        <v>DA</v>
      </c>
      <c r="B1544" s="27" t="str">
        <f t="shared" si="49"/>
        <v>6911Z</v>
      </c>
      <c r="C1544" s="28" t="s">
        <v>3197</v>
      </c>
      <c r="D1544" s="28" t="s">
        <v>3198</v>
      </c>
      <c r="E1544" s="29">
        <v>43770</v>
      </c>
      <c r="F1544" s="30"/>
      <c r="G1544" s="29">
        <v>43784.621817129628</v>
      </c>
      <c r="H1544" s="28" t="s">
        <v>219</v>
      </c>
      <c r="I1544" s="28" t="s">
        <v>219</v>
      </c>
      <c r="J1544" s="28" t="s">
        <v>219</v>
      </c>
    </row>
    <row r="1545" spans="1:10" x14ac:dyDescent="0.35">
      <c r="A1545" s="27" t="str">
        <f t="shared" si="48"/>
        <v>DA</v>
      </c>
      <c r="B1545" s="27" t="str">
        <f t="shared" si="49"/>
        <v>6198A</v>
      </c>
      <c r="C1545" s="28" t="s">
        <v>3199</v>
      </c>
      <c r="D1545" s="28" t="s">
        <v>3200</v>
      </c>
      <c r="E1545" s="29">
        <v>43770</v>
      </c>
      <c r="F1545" s="30"/>
      <c r="G1545" s="29">
        <v>43783.635844907411</v>
      </c>
      <c r="H1545" s="28" t="s">
        <v>219</v>
      </c>
      <c r="I1545" s="28" t="s">
        <v>219</v>
      </c>
      <c r="J1545" s="28" t="s">
        <v>219</v>
      </c>
    </row>
    <row r="1546" spans="1:10" x14ac:dyDescent="0.35">
      <c r="A1546" s="27" t="str">
        <f t="shared" si="48"/>
        <v>BI</v>
      </c>
      <c r="B1546" s="27" t="str">
        <f t="shared" si="49"/>
        <v>6849A</v>
      </c>
      <c r="C1546" s="28" t="s">
        <v>3201</v>
      </c>
      <c r="D1546" s="28" t="s">
        <v>3202</v>
      </c>
      <c r="E1546" s="29">
        <v>43770</v>
      </c>
      <c r="F1546" s="30"/>
      <c r="G1546" s="29">
        <v>43783.619456018518</v>
      </c>
      <c r="H1546" s="28" t="s">
        <v>214</v>
      </c>
      <c r="I1546" s="28" t="s">
        <v>261</v>
      </c>
      <c r="J1546" s="28" t="s">
        <v>262</v>
      </c>
    </row>
    <row r="1547" spans="1:10" x14ac:dyDescent="0.35">
      <c r="A1547" s="27" t="str">
        <f t="shared" si="48"/>
        <v>DA</v>
      </c>
      <c r="B1547" s="27" t="str">
        <f t="shared" si="49"/>
        <v>6910Z</v>
      </c>
      <c r="C1547" s="28" t="s">
        <v>3203</v>
      </c>
      <c r="D1547" s="28" t="s">
        <v>3204</v>
      </c>
      <c r="E1547" s="29">
        <v>43770</v>
      </c>
      <c r="F1547" s="30"/>
      <c r="G1547" s="29">
        <v>43782.541516203702</v>
      </c>
      <c r="H1547" s="28" t="s">
        <v>219</v>
      </c>
      <c r="I1547" s="28" t="s">
        <v>219</v>
      </c>
      <c r="J1547" s="28" t="s">
        <v>219</v>
      </c>
    </row>
    <row r="1548" spans="1:10" x14ac:dyDescent="0.35">
      <c r="A1548" s="27" t="str">
        <f t="shared" si="48"/>
        <v>DA</v>
      </c>
      <c r="B1548" s="27" t="str">
        <f t="shared" si="49"/>
        <v>6909Z</v>
      </c>
      <c r="C1548" s="28" t="s">
        <v>3205</v>
      </c>
      <c r="D1548" s="28" t="s">
        <v>642</v>
      </c>
      <c r="E1548" s="29">
        <v>43770</v>
      </c>
      <c r="F1548" s="30"/>
      <c r="G1548" s="29">
        <v>43782.367395833331</v>
      </c>
      <c r="H1548" s="28" t="s">
        <v>394</v>
      </c>
      <c r="I1548" s="28" t="s">
        <v>3206</v>
      </c>
      <c r="J1548" s="28" t="s">
        <v>216</v>
      </c>
    </row>
    <row r="1549" spans="1:10" x14ac:dyDescent="0.35">
      <c r="A1549" s="27" t="str">
        <f t="shared" si="48"/>
        <v>DA</v>
      </c>
      <c r="B1549" s="27" t="str">
        <f t="shared" si="49"/>
        <v>6461L</v>
      </c>
      <c r="C1549" s="28" t="s">
        <v>3207</v>
      </c>
      <c r="D1549" s="28" t="s">
        <v>3208</v>
      </c>
      <c r="E1549" s="29">
        <v>43770</v>
      </c>
      <c r="F1549" s="30"/>
      <c r="G1549" s="29">
        <v>43777.593310185184</v>
      </c>
      <c r="H1549" s="28" t="s">
        <v>219</v>
      </c>
      <c r="I1549" s="28" t="s">
        <v>219</v>
      </c>
      <c r="J1549" s="28" t="s">
        <v>219</v>
      </c>
    </row>
    <row r="1550" spans="1:10" x14ac:dyDescent="0.35">
      <c r="A1550" s="27" t="str">
        <f t="shared" si="48"/>
        <v>DA</v>
      </c>
      <c r="B1550" s="27" t="str">
        <f t="shared" si="49"/>
        <v>6461F</v>
      </c>
      <c r="C1550" s="28" t="s">
        <v>3209</v>
      </c>
      <c r="D1550" s="28" t="s">
        <v>3210</v>
      </c>
      <c r="E1550" s="29">
        <v>43770</v>
      </c>
      <c r="F1550" s="30"/>
      <c r="G1550" s="29">
        <v>43777.592962962961</v>
      </c>
      <c r="H1550" s="28" t="s">
        <v>219</v>
      </c>
      <c r="I1550" s="28" t="s">
        <v>219</v>
      </c>
      <c r="J1550" s="28" t="s">
        <v>219</v>
      </c>
    </row>
    <row r="1551" spans="1:10" x14ac:dyDescent="0.35">
      <c r="A1551" s="27" t="str">
        <f t="shared" si="48"/>
        <v>DA</v>
      </c>
      <c r="B1551" s="27" t="str">
        <f t="shared" si="49"/>
        <v>6461G</v>
      </c>
      <c r="C1551" s="28" t="s">
        <v>3211</v>
      </c>
      <c r="D1551" s="28" t="s">
        <v>3212</v>
      </c>
      <c r="E1551" s="29">
        <v>43770</v>
      </c>
      <c r="F1551" s="30"/>
      <c r="G1551" s="29">
        <v>43777.592962962961</v>
      </c>
      <c r="H1551" s="28" t="s">
        <v>219</v>
      </c>
      <c r="I1551" s="28" t="s">
        <v>219</v>
      </c>
      <c r="J1551" s="28" t="s">
        <v>219</v>
      </c>
    </row>
    <row r="1552" spans="1:10" x14ac:dyDescent="0.35">
      <c r="A1552" s="27" t="str">
        <f t="shared" si="48"/>
        <v>DA</v>
      </c>
      <c r="B1552" s="27" t="str">
        <f t="shared" si="49"/>
        <v>6461H</v>
      </c>
      <c r="C1552" s="28" t="s">
        <v>3213</v>
      </c>
      <c r="D1552" s="28" t="s">
        <v>3214</v>
      </c>
      <c r="E1552" s="29">
        <v>43770</v>
      </c>
      <c r="F1552" s="30"/>
      <c r="G1552" s="29">
        <v>43777.592962962961</v>
      </c>
      <c r="H1552" s="28" t="s">
        <v>219</v>
      </c>
      <c r="I1552" s="28" t="s">
        <v>219</v>
      </c>
      <c r="J1552" s="28" t="s">
        <v>219</v>
      </c>
    </row>
    <row r="1553" spans="1:10" x14ac:dyDescent="0.35">
      <c r="A1553" s="27" t="str">
        <f t="shared" si="48"/>
        <v>DA</v>
      </c>
      <c r="B1553" s="27" t="str">
        <f t="shared" si="49"/>
        <v>6461J</v>
      </c>
      <c r="C1553" s="28" t="s">
        <v>3215</v>
      </c>
      <c r="D1553" s="28" t="s">
        <v>3216</v>
      </c>
      <c r="E1553" s="29">
        <v>43770</v>
      </c>
      <c r="F1553" s="30"/>
      <c r="G1553" s="29">
        <v>43777.592962962961</v>
      </c>
      <c r="H1553" s="28" t="s">
        <v>219</v>
      </c>
      <c r="I1553" s="28" t="s">
        <v>219</v>
      </c>
      <c r="J1553" s="28" t="s">
        <v>219</v>
      </c>
    </row>
    <row r="1554" spans="1:10" x14ac:dyDescent="0.35">
      <c r="A1554" s="27" t="str">
        <f t="shared" si="48"/>
        <v>DA</v>
      </c>
      <c r="B1554" s="27" t="str">
        <f t="shared" si="49"/>
        <v>6461K</v>
      </c>
      <c r="C1554" s="28" t="s">
        <v>3217</v>
      </c>
      <c r="D1554" s="28" t="s">
        <v>3218</v>
      </c>
      <c r="E1554" s="29">
        <v>43770</v>
      </c>
      <c r="F1554" s="30"/>
      <c r="G1554" s="29">
        <v>43777.592962962961</v>
      </c>
      <c r="H1554" s="28" t="s">
        <v>219</v>
      </c>
      <c r="I1554" s="28" t="s">
        <v>219</v>
      </c>
      <c r="J1554" s="28" t="s">
        <v>219</v>
      </c>
    </row>
    <row r="1555" spans="1:10" x14ac:dyDescent="0.35">
      <c r="A1555" s="27" t="str">
        <f t="shared" si="48"/>
        <v>MV</v>
      </c>
      <c r="B1555" s="27" t="str">
        <f t="shared" si="49"/>
        <v>6900F</v>
      </c>
      <c r="C1555" s="28" t="s">
        <v>3219</v>
      </c>
      <c r="D1555" s="28" t="s">
        <v>3220</v>
      </c>
      <c r="E1555" s="29">
        <v>43770</v>
      </c>
      <c r="F1555" s="30"/>
      <c r="G1555" s="29">
        <v>43775.640127314815</v>
      </c>
      <c r="H1555" s="28" t="s">
        <v>214</v>
      </c>
      <c r="I1555" s="28" t="s">
        <v>300</v>
      </c>
      <c r="J1555" s="28" t="s">
        <v>262</v>
      </c>
    </row>
    <row r="1556" spans="1:10" x14ac:dyDescent="0.35">
      <c r="A1556" s="27" t="str">
        <f t="shared" si="48"/>
        <v>DA</v>
      </c>
      <c r="B1556" s="27" t="str">
        <f t="shared" si="49"/>
        <v>6907Z</v>
      </c>
      <c r="C1556" s="28" t="s">
        <v>3221</v>
      </c>
      <c r="D1556" s="28" t="s">
        <v>3222</v>
      </c>
      <c r="E1556" s="29">
        <v>43770</v>
      </c>
      <c r="F1556" s="30"/>
      <c r="G1556" s="29">
        <v>43775.632037037038</v>
      </c>
      <c r="H1556" s="28" t="s">
        <v>219</v>
      </c>
      <c r="I1556" s="28" t="s">
        <v>219</v>
      </c>
      <c r="J1556" s="28" t="s">
        <v>219</v>
      </c>
    </row>
    <row r="1557" spans="1:10" x14ac:dyDescent="0.35">
      <c r="A1557" s="27" t="str">
        <f t="shared" si="48"/>
        <v>MV</v>
      </c>
      <c r="B1557" s="27" t="str">
        <f t="shared" si="49"/>
        <v>6906D</v>
      </c>
      <c r="C1557" s="28" t="s">
        <v>3223</v>
      </c>
      <c r="D1557" s="28" t="s">
        <v>3224</v>
      </c>
      <c r="E1557" s="29">
        <v>43770</v>
      </c>
      <c r="F1557" s="30"/>
      <c r="G1557" s="29">
        <v>43774.382152777776</v>
      </c>
      <c r="H1557" s="28" t="s">
        <v>214</v>
      </c>
      <c r="I1557" s="28" t="s">
        <v>300</v>
      </c>
      <c r="J1557" s="28" t="s">
        <v>262</v>
      </c>
    </row>
    <row r="1558" spans="1:10" x14ac:dyDescent="0.35">
      <c r="A1558" s="27" t="str">
        <f t="shared" si="48"/>
        <v>MV</v>
      </c>
      <c r="B1558" s="27" t="str">
        <f t="shared" si="49"/>
        <v>6906E</v>
      </c>
      <c r="C1558" s="28" t="s">
        <v>3225</v>
      </c>
      <c r="D1558" s="28" t="s">
        <v>3226</v>
      </c>
      <c r="E1558" s="29">
        <v>43770</v>
      </c>
      <c r="F1558" s="30"/>
      <c r="G1558" s="29">
        <v>43774.382152777776</v>
      </c>
      <c r="H1558" s="28" t="s">
        <v>214</v>
      </c>
      <c r="I1558" s="28" t="s">
        <v>300</v>
      </c>
      <c r="J1558" s="28" t="s">
        <v>262</v>
      </c>
    </row>
    <row r="1559" spans="1:10" x14ac:dyDescent="0.35">
      <c r="A1559" s="27" t="str">
        <f t="shared" si="48"/>
        <v>MV</v>
      </c>
      <c r="B1559" s="27" t="str">
        <f t="shared" si="49"/>
        <v>6906B</v>
      </c>
      <c r="C1559" s="28" t="s">
        <v>3227</v>
      </c>
      <c r="D1559" s="28" t="s">
        <v>3228</v>
      </c>
      <c r="E1559" s="29">
        <v>43770</v>
      </c>
      <c r="F1559" s="30"/>
      <c r="G1559" s="29">
        <v>43774.381296296298</v>
      </c>
      <c r="H1559" s="28" t="s">
        <v>214</v>
      </c>
      <c r="I1559" s="28" t="s">
        <v>300</v>
      </c>
      <c r="J1559" s="28" t="s">
        <v>262</v>
      </c>
    </row>
    <row r="1560" spans="1:10" x14ac:dyDescent="0.35">
      <c r="A1560" s="27" t="str">
        <f t="shared" si="48"/>
        <v>MV</v>
      </c>
      <c r="B1560" s="27" t="str">
        <f t="shared" si="49"/>
        <v>6906C</v>
      </c>
      <c r="C1560" s="28" t="s">
        <v>3229</v>
      </c>
      <c r="D1560" s="28" t="s">
        <v>3230</v>
      </c>
      <c r="E1560" s="29">
        <v>43770</v>
      </c>
      <c r="F1560" s="30"/>
      <c r="G1560" s="29">
        <v>43774.381296296298</v>
      </c>
      <c r="H1560" s="28" t="s">
        <v>214</v>
      </c>
      <c r="I1560" s="28" t="s">
        <v>300</v>
      </c>
      <c r="J1560" s="28" t="s">
        <v>262</v>
      </c>
    </row>
    <row r="1561" spans="1:10" x14ac:dyDescent="0.35">
      <c r="A1561" s="27" t="str">
        <f t="shared" si="48"/>
        <v>MV</v>
      </c>
      <c r="B1561" s="27" t="str">
        <f t="shared" si="49"/>
        <v>6906A</v>
      </c>
      <c r="C1561" s="28" t="s">
        <v>3231</v>
      </c>
      <c r="D1561" s="28" t="s">
        <v>3232</v>
      </c>
      <c r="E1561" s="29">
        <v>43770</v>
      </c>
      <c r="F1561" s="30"/>
      <c r="G1561" s="29">
        <v>43774.380069444444</v>
      </c>
      <c r="H1561" s="28" t="s">
        <v>214</v>
      </c>
      <c r="I1561" s="28" t="s">
        <v>300</v>
      </c>
      <c r="J1561" s="28" t="s">
        <v>262</v>
      </c>
    </row>
    <row r="1562" spans="1:10" x14ac:dyDescent="0.35">
      <c r="A1562" s="27" t="str">
        <f t="shared" si="48"/>
        <v>BT</v>
      </c>
      <c r="B1562" s="27" t="str">
        <f t="shared" si="49"/>
        <v>6625B</v>
      </c>
      <c r="C1562" s="28" t="s">
        <v>3233</v>
      </c>
      <c r="D1562" s="28" t="s">
        <v>3234</v>
      </c>
      <c r="E1562" s="29">
        <v>43770</v>
      </c>
      <c r="F1562" s="30"/>
      <c r="G1562" s="29">
        <v>43774.378032407411</v>
      </c>
      <c r="H1562" s="28" t="s">
        <v>214</v>
      </c>
      <c r="I1562" s="28" t="s">
        <v>261</v>
      </c>
      <c r="J1562" s="28" t="s">
        <v>262</v>
      </c>
    </row>
    <row r="1563" spans="1:10" x14ac:dyDescent="0.35">
      <c r="A1563" s="27" t="str">
        <f t="shared" si="48"/>
        <v>BR</v>
      </c>
      <c r="B1563" s="27" t="str">
        <f t="shared" si="49"/>
        <v>6625B</v>
      </c>
      <c r="C1563" s="28" t="s">
        <v>3235</v>
      </c>
      <c r="D1563" s="28" t="s">
        <v>3236</v>
      </c>
      <c r="E1563" s="29">
        <v>43770</v>
      </c>
      <c r="F1563" s="30"/>
      <c r="G1563" s="29">
        <v>43774.37703703704</v>
      </c>
      <c r="H1563" s="28" t="s">
        <v>214</v>
      </c>
      <c r="I1563" s="28" t="s">
        <v>300</v>
      </c>
      <c r="J1563" s="28" t="s">
        <v>262</v>
      </c>
    </row>
    <row r="1564" spans="1:10" x14ac:dyDescent="0.35">
      <c r="A1564" s="27" t="str">
        <f t="shared" si="48"/>
        <v>DA</v>
      </c>
      <c r="B1564" s="27" t="str">
        <f t="shared" si="49"/>
        <v>6903Z</v>
      </c>
      <c r="C1564" s="28" t="s">
        <v>3237</v>
      </c>
      <c r="D1564" s="28" t="s">
        <v>3141</v>
      </c>
      <c r="E1564" s="29">
        <v>43770</v>
      </c>
      <c r="F1564" s="31"/>
      <c r="G1564" s="29">
        <v>43774.355567129627</v>
      </c>
      <c r="H1564" s="28" t="s">
        <v>219</v>
      </c>
      <c r="I1564" s="28" t="s">
        <v>219</v>
      </c>
      <c r="J1564" s="28" t="s">
        <v>219</v>
      </c>
    </row>
    <row r="1565" spans="1:10" x14ac:dyDescent="0.35">
      <c r="A1565" s="27" t="str">
        <f t="shared" si="48"/>
        <v>MV</v>
      </c>
      <c r="B1565" s="27" t="str">
        <f t="shared" si="49"/>
        <v>6902D</v>
      </c>
      <c r="C1565" s="28" t="s">
        <v>3238</v>
      </c>
      <c r="D1565" s="28" t="s">
        <v>3239</v>
      </c>
      <c r="E1565" s="29">
        <v>43770</v>
      </c>
      <c r="F1565" s="31"/>
      <c r="G1565" s="29">
        <v>43773.608055555553</v>
      </c>
      <c r="H1565" s="28" t="s">
        <v>214</v>
      </c>
      <c r="I1565" s="28" t="s">
        <v>300</v>
      </c>
      <c r="J1565" s="28" t="s">
        <v>262</v>
      </c>
    </row>
    <row r="1566" spans="1:10" x14ac:dyDescent="0.35">
      <c r="A1566" s="27" t="str">
        <f t="shared" si="48"/>
        <v>MV</v>
      </c>
      <c r="B1566" s="27" t="str">
        <f t="shared" si="49"/>
        <v>6902C</v>
      </c>
      <c r="C1566" s="28" t="s">
        <v>3240</v>
      </c>
      <c r="D1566" s="28" t="s">
        <v>3241</v>
      </c>
      <c r="E1566" s="29">
        <v>43770</v>
      </c>
      <c r="F1566" s="31"/>
      <c r="G1566" s="29">
        <v>43773.607534722221</v>
      </c>
      <c r="H1566" s="28" t="s">
        <v>214</v>
      </c>
      <c r="I1566" s="28" t="s">
        <v>300</v>
      </c>
      <c r="J1566" s="28" t="s">
        <v>262</v>
      </c>
    </row>
    <row r="1567" spans="1:10" x14ac:dyDescent="0.35">
      <c r="A1567" s="27" t="str">
        <f t="shared" si="48"/>
        <v>MV</v>
      </c>
      <c r="B1567" s="27" t="str">
        <f t="shared" si="49"/>
        <v>6902A</v>
      </c>
      <c r="C1567" s="28" t="s">
        <v>3242</v>
      </c>
      <c r="D1567" s="28" t="s">
        <v>3243</v>
      </c>
      <c r="E1567" s="29">
        <v>43770</v>
      </c>
      <c r="F1567" s="30"/>
      <c r="G1567" s="29">
        <v>43773.606874999998</v>
      </c>
      <c r="H1567" s="28" t="s">
        <v>214</v>
      </c>
      <c r="I1567" s="28" t="s">
        <v>300</v>
      </c>
      <c r="J1567" s="28" t="s">
        <v>262</v>
      </c>
    </row>
    <row r="1568" spans="1:10" x14ac:dyDescent="0.35">
      <c r="A1568" s="27" t="str">
        <f t="shared" si="48"/>
        <v>MV</v>
      </c>
      <c r="B1568" s="27" t="str">
        <f t="shared" si="49"/>
        <v>6902B</v>
      </c>
      <c r="C1568" s="28" t="s">
        <v>3244</v>
      </c>
      <c r="D1568" s="28" t="s">
        <v>3245</v>
      </c>
      <c r="E1568" s="29">
        <v>43770</v>
      </c>
      <c r="F1568" s="31"/>
      <c r="G1568" s="29">
        <v>43773.606874999998</v>
      </c>
      <c r="H1568" s="28" t="s">
        <v>214</v>
      </c>
      <c r="I1568" s="28" t="s">
        <v>300</v>
      </c>
      <c r="J1568" s="28" t="s">
        <v>262</v>
      </c>
    </row>
    <row r="1569" spans="1:10" x14ac:dyDescent="0.35">
      <c r="A1569" s="27" t="str">
        <f t="shared" si="48"/>
        <v>CP</v>
      </c>
      <c r="B1569" s="27" t="str">
        <f t="shared" si="49"/>
        <v>6901A</v>
      </c>
      <c r="C1569" s="28" t="s">
        <v>3246</v>
      </c>
      <c r="D1569" s="28" t="s">
        <v>3247</v>
      </c>
      <c r="E1569" s="29">
        <v>43739</v>
      </c>
      <c r="F1569" s="31"/>
      <c r="G1569" s="29">
        <v>43769.53833333333</v>
      </c>
      <c r="H1569" s="28" t="s">
        <v>214</v>
      </c>
      <c r="I1569" s="28" t="s">
        <v>3248</v>
      </c>
      <c r="J1569" s="28" t="s">
        <v>216</v>
      </c>
    </row>
    <row r="1570" spans="1:10" x14ac:dyDescent="0.35">
      <c r="A1570" s="27" t="str">
        <f t="shared" si="48"/>
        <v>MV</v>
      </c>
      <c r="B1570" s="27" t="str">
        <f t="shared" si="49"/>
        <v>6900A</v>
      </c>
      <c r="C1570" s="28" t="s">
        <v>3249</v>
      </c>
      <c r="D1570" s="28" t="s">
        <v>3250</v>
      </c>
      <c r="E1570" s="29">
        <v>43739</v>
      </c>
      <c r="F1570" s="30"/>
      <c r="G1570" s="29">
        <v>43768.554328703707</v>
      </c>
      <c r="H1570" s="28" t="s">
        <v>214</v>
      </c>
      <c r="I1570" s="28" t="s">
        <v>300</v>
      </c>
      <c r="J1570" s="28" t="s">
        <v>262</v>
      </c>
    </row>
    <row r="1571" spans="1:10" x14ac:dyDescent="0.35">
      <c r="A1571" s="27" t="str">
        <f t="shared" si="48"/>
        <v>MV</v>
      </c>
      <c r="B1571" s="27" t="str">
        <f t="shared" si="49"/>
        <v>6900B</v>
      </c>
      <c r="C1571" s="28" t="s">
        <v>3251</v>
      </c>
      <c r="D1571" s="28" t="s">
        <v>3252</v>
      </c>
      <c r="E1571" s="29">
        <v>43739</v>
      </c>
      <c r="F1571" s="30"/>
      <c r="G1571" s="29">
        <v>43768.554328703707</v>
      </c>
      <c r="H1571" s="28" t="s">
        <v>214</v>
      </c>
      <c r="I1571" s="28" t="s">
        <v>300</v>
      </c>
      <c r="J1571" s="28" t="s">
        <v>262</v>
      </c>
    </row>
    <row r="1572" spans="1:10" x14ac:dyDescent="0.35">
      <c r="A1572" s="27" t="str">
        <f t="shared" si="48"/>
        <v>MV</v>
      </c>
      <c r="B1572" s="27" t="str">
        <f t="shared" si="49"/>
        <v>6900C</v>
      </c>
      <c r="C1572" s="28" t="s">
        <v>3253</v>
      </c>
      <c r="D1572" s="28" t="s">
        <v>3254</v>
      </c>
      <c r="E1572" s="29">
        <v>43739</v>
      </c>
      <c r="F1572" s="30"/>
      <c r="G1572" s="29">
        <v>43768.554328703707</v>
      </c>
      <c r="H1572" s="28" t="s">
        <v>214</v>
      </c>
      <c r="I1572" s="28" t="s">
        <v>300</v>
      </c>
      <c r="J1572" s="28" t="s">
        <v>262</v>
      </c>
    </row>
    <row r="1573" spans="1:10" x14ac:dyDescent="0.35">
      <c r="A1573" s="27" t="str">
        <f t="shared" si="48"/>
        <v>MV</v>
      </c>
      <c r="B1573" s="27" t="str">
        <f t="shared" si="49"/>
        <v>6900D</v>
      </c>
      <c r="C1573" s="28" t="s">
        <v>3255</v>
      </c>
      <c r="D1573" s="28" t="s">
        <v>3256</v>
      </c>
      <c r="E1573" s="29">
        <v>43739</v>
      </c>
      <c r="F1573" s="30"/>
      <c r="G1573" s="29">
        <v>43768.554328703707</v>
      </c>
      <c r="H1573" s="28" t="s">
        <v>214</v>
      </c>
      <c r="I1573" s="28" t="s">
        <v>300</v>
      </c>
      <c r="J1573" s="28" t="s">
        <v>262</v>
      </c>
    </row>
    <row r="1574" spans="1:10" x14ac:dyDescent="0.35">
      <c r="A1574" s="27" t="str">
        <f t="shared" si="48"/>
        <v>MV</v>
      </c>
      <c r="B1574" s="27" t="str">
        <f t="shared" si="49"/>
        <v>6900E</v>
      </c>
      <c r="C1574" s="28" t="s">
        <v>3257</v>
      </c>
      <c r="D1574" s="28" t="s">
        <v>3258</v>
      </c>
      <c r="E1574" s="29">
        <v>43739</v>
      </c>
      <c r="F1574" s="30"/>
      <c r="G1574" s="29">
        <v>43768.554328703707</v>
      </c>
      <c r="H1574" s="28" t="s">
        <v>214</v>
      </c>
      <c r="I1574" s="28" t="s">
        <v>300</v>
      </c>
      <c r="J1574" s="28" t="s">
        <v>262</v>
      </c>
    </row>
    <row r="1575" spans="1:10" x14ac:dyDescent="0.35">
      <c r="A1575" s="27" t="str">
        <f t="shared" si="48"/>
        <v>MV</v>
      </c>
      <c r="B1575" s="27" t="str">
        <f t="shared" si="49"/>
        <v>6899B</v>
      </c>
      <c r="C1575" s="28" t="s">
        <v>3259</v>
      </c>
      <c r="D1575" s="28" t="s">
        <v>3260</v>
      </c>
      <c r="E1575" s="29">
        <v>43739</v>
      </c>
      <c r="F1575" s="30"/>
      <c r="G1575" s="29">
        <v>43768.546249999999</v>
      </c>
      <c r="H1575" s="28" t="s">
        <v>214</v>
      </c>
      <c r="I1575" s="28" t="s">
        <v>300</v>
      </c>
      <c r="J1575" s="28" t="s">
        <v>262</v>
      </c>
    </row>
    <row r="1576" spans="1:10" x14ac:dyDescent="0.35">
      <c r="A1576" s="27" t="str">
        <f t="shared" si="48"/>
        <v>MV</v>
      </c>
      <c r="B1576" s="27" t="str">
        <f t="shared" si="49"/>
        <v>6899C</v>
      </c>
      <c r="C1576" s="28" t="s">
        <v>3261</v>
      </c>
      <c r="D1576" s="28" t="s">
        <v>3262</v>
      </c>
      <c r="E1576" s="29">
        <v>43739</v>
      </c>
      <c r="F1576" s="30"/>
      <c r="G1576" s="29">
        <v>43768.546249999999</v>
      </c>
      <c r="H1576" s="28" t="s">
        <v>214</v>
      </c>
      <c r="I1576" s="28" t="s">
        <v>300</v>
      </c>
      <c r="J1576" s="28" t="s">
        <v>262</v>
      </c>
    </row>
    <row r="1577" spans="1:10" x14ac:dyDescent="0.35">
      <c r="A1577" s="27" t="str">
        <f t="shared" si="48"/>
        <v>MV</v>
      </c>
      <c r="B1577" s="27" t="str">
        <f t="shared" si="49"/>
        <v>6899D</v>
      </c>
      <c r="C1577" s="28" t="s">
        <v>3263</v>
      </c>
      <c r="D1577" s="28" t="s">
        <v>3264</v>
      </c>
      <c r="E1577" s="29">
        <v>43739</v>
      </c>
      <c r="F1577" s="30"/>
      <c r="G1577" s="29">
        <v>43768.546249999999</v>
      </c>
      <c r="H1577" s="28" t="s">
        <v>214</v>
      </c>
      <c r="I1577" s="28" t="s">
        <v>300</v>
      </c>
      <c r="J1577" s="28" t="s">
        <v>262</v>
      </c>
    </row>
    <row r="1578" spans="1:10" x14ac:dyDescent="0.35">
      <c r="A1578" s="27" t="str">
        <f t="shared" si="48"/>
        <v>MV</v>
      </c>
      <c r="B1578" s="27" t="str">
        <f t="shared" si="49"/>
        <v>6899E</v>
      </c>
      <c r="C1578" s="28" t="s">
        <v>3265</v>
      </c>
      <c r="D1578" s="28" t="s">
        <v>3266</v>
      </c>
      <c r="E1578" s="29">
        <v>43739</v>
      </c>
      <c r="F1578" s="31"/>
      <c r="G1578" s="29">
        <v>43768.546249999999</v>
      </c>
      <c r="H1578" s="28" t="s">
        <v>214</v>
      </c>
      <c r="I1578" s="28" t="s">
        <v>300</v>
      </c>
      <c r="J1578" s="28" t="s">
        <v>262</v>
      </c>
    </row>
    <row r="1579" spans="1:10" x14ac:dyDescent="0.35">
      <c r="A1579" s="27" t="str">
        <f t="shared" si="48"/>
        <v>MV</v>
      </c>
      <c r="B1579" s="27" t="str">
        <f t="shared" si="49"/>
        <v>6898A</v>
      </c>
      <c r="C1579" s="28" t="s">
        <v>3267</v>
      </c>
      <c r="D1579" s="28" t="s">
        <v>3268</v>
      </c>
      <c r="E1579" s="29">
        <v>43739</v>
      </c>
      <c r="F1579" s="31"/>
      <c r="G1579" s="29">
        <v>43768.540462962963</v>
      </c>
      <c r="H1579" s="28" t="s">
        <v>214</v>
      </c>
      <c r="I1579" s="28" t="s">
        <v>300</v>
      </c>
      <c r="J1579" s="28" t="s">
        <v>262</v>
      </c>
    </row>
    <row r="1580" spans="1:10" x14ac:dyDescent="0.35">
      <c r="A1580" s="27" t="str">
        <f t="shared" si="48"/>
        <v>MV</v>
      </c>
      <c r="B1580" s="27" t="str">
        <f t="shared" si="49"/>
        <v>6898B</v>
      </c>
      <c r="C1580" s="28" t="s">
        <v>3269</v>
      </c>
      <c r="D1580" s="28" t="s">
        <v>3270</v>
      </c>
      <c r="E1580" s="29">
        <v>43739</v>
      </c>
      <c r="F1580" s="30"/>
      <c r="G1580" s="29">
        <v>43768.540462962963</v>
      </c>
      <c r="H1580" s="28" t="s">
        <v>214</v>
      </c>
      <c r="I1580" s="28" t="s">
        <v>300</v>
      </c>
      <c r="J1580" s="28" t="s">
        <v>262</v>
      </c>
    </row>
    <row r="1581" spans="1:10" x14ac:dyDescent="0.35">
      <c r="A1581" s="27" t="str">
        <f t="shared" si="48"/>
        <v>MV</v>
      </c>
      <c r="B1581" s="27" t="str">
        <f t="shared" si="49"/>
        <v>6898C</v>
      </c>
      <c r="C1581" s="28" t="s">
        <v>3271</v>
      </c>
      <c r="D1581" s="28" t="s">
        <v>3272</v>
      </c>
      <c r="E1581" s="29">
        <v>43739</v>
      </c>
      <c r="F1581" s="30"/>
      <c r="G1581" s="29">
        <v>43768.540462962963</v>
      </c>
      <c r="H1581" s="28" t="s">
        <v>214</v>
      </c>
      <c r="I1581" s="28" t="s">
        <v>300</v>
      </c>
      <c r="J1581" s="28" t="s">
        <v>262</v>
      </c>
    </row>
    <row r="1582" spans="1:10" x14ac:dyDescent="0.35">
      <c r="A1582" s="27" t="str">
        <f t="shared" si="48"/>
        <v>MV</v>
      </c>
      <c r="B1582" s="27" t="str">
        <f t="shared" si="49"/>
        <v>6898D</v>
      </c>
      <c r="C1582" s="28" t="s">
        <v>3273</v>
      </c>
      <c r="D1582" s="28" t="s">
        <v>3274</v>
      </c>
      <c r="E1582" s="29">
        <v>43739</v>
      </c>
      <c r="F1582" s="30"/>
      <c r="G1582" s="29">
        <v>43768.540462962963</v>
      </c>
      <c r="H1582" s="28" t="s">
        <v>214</v>
      </c>
      <c r="I1582" s="28" t="s">
        <v>300</v>
      </c>
      <c r="J1582" s="28" t="s">
        <v>262</v>
      </c>
    </row>
    <row r="1583" spans="1:10" x14ac:dyDescent="0.35">
      <c r="A1583" s="27" t="str">
        <f t="shared" si="48"/>
        <v>MV</v>
      </c>
      <c r="B1583" s="27" t="str">
        <f t="shared" si="49"/>
        <v>6898E</v>
      </c>
      <c r="C1583" s="28" t="s">
        <v>3275</v>
      </c>
      <c r="D1583" s="28" t="s">
        <v>3276</v>
      </c>
      <c r="E1583" s="29">
        <v>43739</v>
      </c>
      <c r="F1583" s="31"/>
      <c r="G1583" s="29">
        <v>43768.540462962963</v>
      </c>
      <c r="H1583" s="28" t="s">
        <v>214</v>
      </c>
      <c r="I1583" s="28" t="s">
        <v>300</v>
      </c>
      <c r="J1583" s="28" t="s">
        <v>262</v>
      </c>
    </row>
    <row r="1584" spans="1:10" x14ac:dyDescent="0.35">
      <c r="A1584" s="27" t="str">
        <f t="shared" si="48"/>
        <v>MV</v>
      </c>
      <c r="B1584" s="27" t="str">
        <f t="shared" si="49"/>
        <v>6899A</v>
      </c>
      <c r="C1584" s="28" t="s">
        <v>3277</v>
      </c>
      <c r="D1584" s="28" t="s">
        <v>3278</v>
      </c>
      <c r="E1584" s="29">
        <v>43739</v>
      </c>
      <c r="F1584" s="31"/>
      <c r="G1584" s="29">
        <v>43768.540462962963</v>
      </c>
      <c r="H1584" s="28" t="s">
        <v>214</v>
      </c>
      <c r="I1584" s="28" t="s">
        <v>300</v>
      </c>
      <c r="J1584" s="28" t="s">
        <v>262</v>
      </c>
    </row>
    <row r="1585" spans="1:10" x14ac:dyDescent="0.35">
      <c r="A1585" s="27" t="str">
        <f t="shared" si="48"/>
        <v>DA</v>
      </c>
      <c r="B1585" s="27" t="str">
        <f t="shared" si="49"/>
        <v>6897Z</v>
      </c>
      <c r="C1585" s="28" t="s">
        <v>97</v>
      </c>
      <c r="D1585" s="28" t="s">
        <v>3279</v>
      </c>
      <c r="E1585" s="29">
        <v>43739</v>
      </c>
      <c r="F1585" s="30"/>
      <c r="G1585" s="29">
        <v>43768.536469907405</v>
      </c>
      <c r="H1585" s="28" t="s">
        <v>219</v>
      </c>
      <c r="I1585" s="28" t="s">
        <v>219</v>
      </c>
      <c r="J1585" s="28" t="s">
        <v>219</v>
      </c>
    </row>
    <row r="1586" spans="1:10" x14ac:dyDescent="0.35">
      <c r="A1586" s="27" t="str">
        <f t="shared" si="48"/>
        <v>DA</v>
      </c>
      <c r="B1586" s="27" t="str">
        <f t="shared" si="49"/>
        <v>6857A</v>
      </c>
      <c r="C1586" s="28" t="s">
        <v>3280</v>
      </c>
      <c r="D1586" s="28" t="s">
        <v>3281</v>
      </c>
      <c r="E1586" s="29">
        <v>43739</v>
      </c>
      <c r="F1586" s="30"/>
      <c r="G1586" s="29">
        <v>43767.32539351852</v>
      </c>
      <c r="H1586" s="28" t="s">
        <v>219</v>
      </c>
      <c r="I1586" s="28" t="s">
        <v>219</v>
      </c>
      <c r="J1586" s="28" t="s">
        <v>219</v>
      </c>
    </row>
    <row r="1587" spans="1:10" x14ac:dyDescent="0.35">
      <c r="A1587" s="27" t="str">
        <f t="shared" si="48"/>
        <v>MV</v>
      </c>
      <c r="B1587" s="27" t="str">
        <f t="shared" si="49"/>
        <v>6895A</v>
      </c>
      <c r="C1587" s="28" t="s">
        <v>3282</v>
      </c>
      <c r="D1587" s="28" t="s">
        <v>3283</v>
      </c>
      <c r="E1587" s="29">
        <v>43739</v>
      </c>
      <c r="F1587" s="30"/>
      <c r="G1587" s="29">
        <v>43762.555497685185</v>
      </c>
      <c r="H1587" s="28" t="s">
        <v>214</v>
      </c>
      <c r="I1587" s="28" t="s">
        <v>300</v>
      </c>
      <c r="J1587" s="28" t="s">
        <v>262</v>
      </c>
    </row>
    <row r="1588" spans="1:10" x14ac:dyDescent="0.35">
      <c r="A1588" s="27" t="str">
        <f t="shared" si="48"/>
        <v>MV</v>
      </c>
      <c r="B1588" s="27" t="str">
        <f t="shared" si="49"/>
        <v>6895B</v>
      </c>
      <c r="C1588" s="28" t="s">
        <v>3284</v>
      </c>
      <c r="D1588" s="28" t="s">
        <v>3285</v>
      </c>
      <c r="E1588" s="29">
        <v>43739</v>
      </c>
      <c r="F1588" s="30"/>
      <c r="G1588" s="29">
        <v>43762.555497685185</v>
      </c>
      <c r="H1588" s="28" t="s">
        <v>214</v>
      </c>
      <c r="I1588" s="28" t="s">
        <v>300</v>
      </c>
      <c r="J1588" s="28" t="s">
        <v>262</v>
      </c>
    </row>
    <row r="1589" spans="1:10" x14ac:dyDescent="0.35">
      <c r="A1589" s="27" t="str">
        <f t="shared" si="48"/>
        <v>MV</v>
      </c>
      <c r="B1589" s="27" t="str">
        <f t="shared" si="49"/>
        <v>6895C</v>
      </c>
      <c r="C1589" s="28" t="s">
        <v>3286</v>
      </c>
      <c r="D1589" s="28" t="s">
        <v>3287</v>
      </c>
      <c r="E1589" s="29">
        <v>43739</v>
      </c>
      <c r="F1589" s="30"/>
      <c r="G1589" s="29">
        <v>43762.555497685185</v>
      </c>
      <c r="H1589" s="28" t="s">
        <v>214</v>
      </c>
      <c r="I1589" s="28" t="s">
        <v>300</v>
      </c>
      <c r="J1589" s="28" t="s">
        <v>262</v>
      </c>
    </row>
    <row r="1590" spans="1:10" x14ac:dyDescent="0.35">
      <c r="A1590" s="27" t="str">
        <f t="shared" si="48"/>
        <v>MV</v>
      </c>
      <c r="B1590" s="27" t="str">
        <f t="shared" si="49"/>
        <v>6895D</v>
      </c>
      <c r="C1590" s="28" t="s">
        <v>3288</v>
      </c>
      <c r="D1590" s="28" t="s">
        <v>3289</v>
      </c>
      <c r="E1590" s="29">
        <v>43739</v>
      </c>
      <c r="F1590" s="30"/>
      <c r="G1590" s="29">
        <v>43762.555497685185</v>
      </c>
      <c r="H1590" s="28" t="s">
        <v>214</v>
      </c>
      <c r="I1590" s="28" t="s">
        <v>300</v>
      </c>
      <c r="J1590" s="28" t="s">
        <v>262</v>
      </c>
    </row>
    <row r="1591" spans="1:10" x14ac:dyDescent="0.35">
      <c r="A1591" s="27" t="str">
        <f t="shared" si="48"/>
        <v>MV</v>
      </c>
      <c r="B1591" s="27" t="str">
        <f t="shared" si="49"/>
        <v>6895E</v>
      </c>
      <c r="C1591" s="28" t="s">
        <v>3290</v>
      </c>
      <c r="D1591" s="28" t="s">
        <v>3291</v>
      </c>
      <c r="E1591" s="29">
        <v>43739</v>
      </c>
      <c r="F1591" s="30"/>
      <c r="G1591" s="29">
        <v>43762.555497685185</v>
      </c>
      <c r="H1591" s="28" t="s">
        <v>214</v>
      </c>
      <c r="I1591" s="28" t="s">
        <v>300</v>
      </c>
      <c r="J1591" s="28" t="s">
        <v>262</v>
      </c>
    </row>
    <row r="1592" spans="1:10" x14ac:dyDescent="0.35">
      <c r="A1592" s="27" t="str">
        <f t="shared" si="48"/>
        <v>DA</v>
      </c>
      <c r="B1592" s="27" t="str">
        <f t="shared" si="49"/>
        <v>6358E</v>
      </c>
      <c r="C1592" s="28" t="s">
        <v>3292</v>
      </c>
      <c r="D1592" s="28" t="s">
        <v>3293</v>
      </c>
      <c r="E1592" s="29">
        <v>43739</v>
      </c>
      <c r="F1592" s="30"/>
      <c r="G1592" s="29">
        <v>43761.413483796299</v>
      </c>
      <c r="H1592" s="28" t="s">
        <v>219</v>
      </c>
      <c r="I1592" s="28" t="s">
        <v>219</v>
      </c>
      <c r="J1592" s="28" t="s">
        <v>219</v>
      </c>
    </row>
    <row r="1593" spans="1:10" x14ac:dyDescent="0.35">
      <c r="A1593" s="27" t="str">
        <f t="shared" si="48"/>
        <v>BT</v>
      </c>
      <c r="B1593" s="27" t="str">
        <f t="shared" si="49"/>
        <v>6894A</v>
      </c>
      <c r="C1593" s="28" t="s">
        <v>3294</v>
      </c>
      <c r="D1593" s="28" t="s">
        <v>3295</v>
      </c>
      <c r="E1593" s="29">
        <v>43739</v>
      </c>
      <c r="F1593" s="31"/>
      <c r="G1593" s="29">
        <v>43760.650034722225</v>
      </c>
      <c r="H1593" s="28" t="s">
        <v>214</v>
      </c>
      <c r="I1593" s="28" t="s">
        <v>261</v>
      </c>
      <c r="J1593" s="28" t="s">
        <v>262</v>
      </c>
    </row>
    <row r="1594" spans="1:10" x14ac:dyDescent="0.35">
      <c r="A1594" s="27" t="str">
        <f t="shared" si="48"/>
        <v>DA</v>
      </c>
      <c r="B1594" s="27" t="str">
        <f t="shared" si="49"/>
        <v>6892Z</v>
      </c>
      <c r="C1594" s="28" t="s">
        <v>3296</v>
      </c>
      <c r="D1594" s="28" t="s">
        <v>3297</v>
      </c>
      <c r="E1594" s="29">
        <v>43739</v>
      </c>
      <c r="F1594" s="30"/>
      <c r="G1594" s="29">
        <v>43760.470821759256</v>
      </c>
      <c r="H1594" s="28" t="s">
        <v>219</v>
      </c>
      <c r="I1594" s="28" t="s">
        <v>219</v>
      </c>
      <c r="J1594" s="28" t="s">
        <v>219</v>
      </c>
    </row>
    <row r="1595" spans="1:10" x14ac:dyDescent="0.35">
      <c r="A1595" s="27" t="str">
        <f t="shared" si="48"/>
        <v>DA</v>
      </c>
      <c r="B1595" s="27" t="str">
        <f t="shared" si="49"/>
        <v>6893Z</v>
      </c>
      <c r="C1595" s="28" t="s">
        <v>3298</v>
      </c>
      <c r="D1595" s="28" t="s">
        <v>3299</v>
      </c>
      <c r="E1595" s="29">
        <v>43739</v>
      </c>
      <c r="F1595" s="30"/>
      <c r="G1595" s="29">
        <v>43760.470821759256</v>
      </c>
      <c r="H1595" s="28" t="s">
        <v>219</v>
      </c>
      <c r="I1595" s="28" t="s">
        <v>219</v>
      </c>
      <c r="J1595" s="28" t="s">
        <v>219</v>
      </c>
    </row>
    <row r="1596" spans="1:10" x14ac:dyDescent="0.35">
      <c r="A1596" s="27" t="str">
        <f t="shared" si="48"/>
        <v>DA</v>
      </c>
      <c r="B1596" s="27" t="str">
        <f t="shared" si="49"/>
        <v>6856A</v>
      </c>
      <c r="C1596" s="28" t="s">
        <v>92</v>
      </c>
      <c r="D1596" s="28" t="s">
        <v>3300</v>
      </c>
      <c r="E1596" s="29">
        <v>43739</v>
      </c>
      <c r="F1596" s="30"/>
      <c r="G1596" s="29">
        <v>43760.467905092592</v>
      </c>
      <c r="H1596" s="28" t="s">
        <v>219</v>
      </c>
      <c r="I1596" s="28" t="s">
        <v>219</v>
      </c>
      <c r="J1596" s="28" t="s">
        <v>219</v>
      </c>
    </row>
    <row r="1597" spans="1:10" x14ac:dyDescent="0.35">
      <c r="A1597" s="27" t="str">
        <f t="shared" si="48"/>
        <v>MV</v>
      </c>
      <c r="B1597" s="27" t="str">
        <f t="shared" si="49"/>
        <v>6891C</v>
      </c>
      <c r="C1597" s="28" t="s">
        <v>3301</v>
      </c>
      <c r="D1597" s="28" t="s">
        <v>3302</v>
      </c>
      <c r="E1597" s="29">
        <v>43739</v>
      </c>
      <c r="F1597" s="30"/>
      <c r="G1597" s="29">
        <v>43759.434305555558</v>
      </c>
      <c r="H1597" s="28" t="s">
        <v>214</v>
      </c>
      <c r="I1597" s="28" t="s">
        <v>300</v>
      </c>
      <c r="J1597" s="28" t="s">
        <v>262</v>
      </c>
    </row>
    <row r="1598" spans="1:10" x14ac:dyDescent="0.35">
      <c r="A1598" s="27" t="str">
        <f t="shared" si="48"/>
        <v>MV</v>
      </c>
      <c r="B1598" s="27" t="str">
        <f t="shared" si="49"/>
        <v>6891D</v>
      </c>
      <c r="C1598" s="28" t="s">
        <v>3303</v>
      </c>
      <c r="D1598" s="28" t="s">
        <v>3304</v>
      </c>
      <c r="E1598" s="29">
        <v>43739</v>
      </c>
      <c r="F1598" s="31"/>
      <c r="G1598" s="29">
        <v>43759.434305555558</v>
      </c>
      <c r="H1598" s="28" t="s">
        <v>214</v>
      </c>
      <c r="I1598" s="28" t="s">
        <v>300</v>
      </c>
      <c r="J1598" s="28" t="s">
        <v>262</v>
      </c>
    </row>
    <row r="1599" spans="1:10" x14ac:dyDescent="0.35">
      <c r="A1599" s="27" t="str">
        <f t="shared" si="48"/>
        <v>MV</v>
      </c>
      <c r="B1599" s="27" t="str">
        <f t="shared" si="49"/>
        <v>6891E</v>
      </c>
      <c r="C1599" s="28" t="s">
        <v>3305</v>
      </c>
      <c r="D1599" s="28" t="s">
        <v>3306</v>
      </c>
      <c r="E1599" s="29">
        <v>43739</v>
      </c>
      <c r="F1599" s="31"/>
      <c r="G1599" s="29">
        <v>43759.434305555558</v>
      </c>
      <c r="H1599" s="28" t="s">
        <v>214</v>
      </c>
      <c r="I1599" s="28" t="s">
        <v>300</v>
      </c>
      <c r="J1599" s="28" t="s">
        <v>262</v>
      </c>
    </row>
    <row r="1600" spans="1:10" x14ac:dyDescent="0.35">
      <c r="A1600" s="27" t="str">
        <f t="shared" si="48"/>
        <v>MV</v>
      </c>
      <c r="B1600" s="27" t="str">
        <f t="shared" si="49"/>
        <v>6891A</v>
      </c>
      <c r="C1600" s="28" t="s">
        <v>3307</v>
      </c>
      <c r="D1600" s="28" t="s">
        <v>3308</v>
      </c>
      <c r="E1600" s="29">
        <v>43739</v>
      </c>
      <c r="F1600" s="30"/>
      <c r="G1600" s="29">
        <v>43759.43273148148</v>
      </c>
      <c r="H1600" s="28" t="s">
        <v>214</v>
      </c>
      <c r="I1600" s="28" t="s">
        <v>300</v>
      </c>
      <c r="J1600" s="28" t="s">
        <v>262</v>
      </c>
    </row>
    <row r="1601" spans="1:10" x14ac:dyDescent="0.35">
      <c r="A1601" s="27" t="str">
        <f t="shared" si="48"/>
        <v>MV</v>
      </c>
      <c r="B1601" s="27" t="str">
        <f t="shared" si="49"/>
        <v>6891B</v>
      </c>
      <c r="C1601" s="28" t="s">
        <v>3309</v>
      </c>
      <c r="D1601" s="28" t="s">
        <v>3310</v>
      </c>
      <c r="E1601" s="29">
        <v>43739</v>
      </c>
      <c r="F1601" s="30"/>
      <c r="G1601" s="29">
        <v>43759.43273148148</v>
      </c>
      <c r="H1601" s="28" t="s">
        <v>214</v>
      </c>
      <c r="I1601" s="28" t="s">
        <v>300</v>
      </c>
      <c r="J1601" s="28" t="s">
        <v>262</v>
      </c>
    </row>
    <row r="1602" spans="1:10" x14ac:dyDescent="0.35">
      <c r="A1602" s="27" t="str">
        <f t="shared" ref="A1602:A1665" si="50">LEFT(C1602,2)</f>
        <v>DA</v>
      </c>
      <c r="B1602" s="27" t="str">
        <f t="shared" ref="B1602:B1665" si="51">MID(C1602,3,5)</f>
        <v>6843A</v>
      </c>
      <c r="C1602" s="28" t="s">
        <v>3311</v>
      </c>
      <c r="D1602" s="28" t="s">
        <v>3312</v>
      </c>
      <c r="E1602" s="29">
        <v>43739</v>
      </c>
      <c r="F1602" s="30"/>
      <c r="G1602" s="29">
        <v>43759.315034722225</v>
      </c>
      <c r="H1602" s="28" t="s">
        <v>219</v>
      </c>
      <c r="I1602" s="28" t="s">
        <v>219</v>
      </c>
      <c r="J1602" s="28" t="s">
        <v>219</v>
      </c>
    </row>
    <row r="1603" spans="1:10" x14ac:dyDescent="0.35">
      <c r="A1603" s="27" t="str">
        <f t="shared" si="50"/>
        <v>MV</v>
      </c>
      <c r="B1603" s="27" t="str">
        <f t="shared" si="51"/>
        <v>6890A</v>
      </c>
      <c r="C1603" s="28" t="s">
        <v>3313</v>
      </c>
      <c r="D1603" s="28" t="s">
        <v>3314</v>
      </c>
      <c r="E1603" s="29">
        <v>43739</v>
      </c>
      <c r="F1603" s="30"/>
      <c r="G1603" s="29">
        <v>43756.457499999997</v>
      </c>
      <c r="H1603" s="28" t="s">
        <v>214</v>
      </c>
      <c r="I1603" s="28" t="s">
        <v>300</v>
      </c>
      <c r="J1603" s="28" t="s">
        <v>262</v>
      </c>
    </row>
    <row r="1604" spans="1:10" x14ac:dyDescent="0.35">
      <c r="A1604" s="27" t="str">
        <f t="shared" si="50"/>
        <v>MV</v>
      </c>
      <c r="B1604" s="27" t="str">
        <f t="shared" si="51"/>
        <v>6890B</v>
      </c>
      <c r="C1604" s="28" t="s">
        <v>3315</v>
      </c>
      <c r="D1604" s="28" t="s">
        <v>3316</v>
      </c>
      <c r="E1604" s="29">
        <v>43739</v>
      </c>
      <c r="F1604" s="30"/>
      <c r="G1604" s="29">
        <v>43756.457499999997</v>
      </c>
      <c r="H1604" s="28" t="s">
        <v>214</v>
      </c>
      <c r="I1604" s="28" t="s">
        <v>300</v>
      </c>
      <c r="J1604" s="28" t="s">
        <v>262</v>
      </c>
    </row>
    <row r="1605" spans="1:10" x14ac:dyDescent="0.35">
      <c r="A1605" s="27" t="str">
        <f t="shared" si="50"/>
        <v>MV</v>
      </c>
      <c r="B1605" s="27" t="str">
        <f t="shared" si="51"/>
        <v>6890C</v>
      </c>
      <c r="C1605" s="28" t="s">
        <v>3317</v>
      </c>
      <c r="D1605" s="28" t="s">
        <v>3318</v>
      </c>
      <c r="E1605" s="29">
        <v>43739</v>
      </c>
      <c r="F1605" s="30"/>
      <c r="G1605" s="29">
        <v>43756.457499999997</v>
      </c>
      <c r="H1605" s="28" t="s">
        <v>214</v>
      </c>
      <c r="I1605" s="28" t="s">
        <v>300</v>
      </c>
      <c r="J1605" s="28" t="s">
        <v>262</v>
      </c>
    </row>
    <row r="1606" spans="1:10" x14ac:dyDescent="0.35">
      <c r="A1606" s="27" t="str">
        <f t="shared" si="50"/>
        <v>MV</v>
      </c>
      <c r="B1606" s="27" t="str">
        <f t="shared" si="51"/>
        <v>6890D</v>
      </c>
      <c r="C1606" s="28" t="s">
        <v>3319</v>
      </c>
      <c r="D1606" s="28" t="s">
        <v>3320</v>
      </c>
      <c r="E1606" s="29">
        <v>43739</v>
      </c>
      <c r="F1606" s="30"/>
      <c r="G1606" s="29">
        <v>43756.457499999997</v>
      </c>
      <c r="H1606" s="28" t="s">
        <v>214</v>
      </c>
      <c r="I1606" s="28" t="s">
        <v>300</v>
      </c>
      <c r="J1606" s="28" t="s">
        <v>262</v>
      </c>
    </row>
    <row r="1607" spans="1:10" x14ac:dyDescent="0.35">
      <c r="A1607" s="27" t="str">
        <f t="shared" si="50"/>
        <v>MV</v>
      </c>
      <c r="B1607" s="27" t="str">
        <f t="shared" si="51"/>
        <v>6890E</v>
      </c>
      <c r="C1607" s="28" t="s">
        <v>3321</v>
      </c>
      <c r="D1607" s="28" t="s">
        <v>3322</v>
      </c>
      <c r="E1607" s="29">
        <v>43739</v>
      </c>
      <c r="F1607" s="31"/>
      <c r="G1607" s="29">
        <v>43756.457499999997</v>
      </c>
      <c r="H1607" s="28" t="s">
        <v>214</v>
      </c>
      <c r="I1607" s="28" t="s">
        <v>300</v>
      </c>
      <c r="J1607" s="28" t="s">
        <v>262</v>
      </c>
    </row>
    <row r="1608" spans="1:10" x14ac:dyDescent="0.35">
      <c r="A1608" s="27" t="str">
        <f t="shared" si="50"/>
        <v>DA</v>
      </c>
      <c r="B1608" s="27" t="str">
        <f t="shared" si="51"/>
        <v>6889Z</v>
      </c>
      <c r="C1608" s="28" t="s">
        <v>3323</v>
      </c>
      <c r="D1608" s="28" t="s">
        <v>3324</v>
      </c>
      <c r="E1608" s="29">
        <v>43739</v>
      </c>
      <c r="F1608" s="30"/>
      <c r="G1608" s="29">
        <v>43754.501631944448</v>
      </c>
      <c r="H1608" s="28" t="s">
        <v>219</v>
      </c>
      <c r="I1608" s="28" t="s">
        <v>219</v>
      </c>
      <c r="J1608" s="28" t="s">
        <v>219</v>
      </c>
    </row>
    <row r="1609" spans="1:10" x14ac:dyDescent="0.35">
      <c r="A1609" s="27" t="str">
        <f t="shared" si="50"/>
        <v>DA</v>
      </c>
      <c r="B1609" s="27" t="str">
        <f t="shared" si="51"/>
        <v>6773A</v>
      </c>
      <c r="C1609" s="28" t="s">
        <v>3325</v>
      </c>
      <c r="D1609" s="28" t="s">
        <v>3326</v>
      </c>
      <c r="E1609" s="29">
        <v>43739</v>
      </c>
      <c r="F1609" s="31"/>
      <c r="G1609" s="29">
        <v>43754.500868055555</v>
      </c>
      <c r="H1609" s="28" t="s">
        <v>219</v>
      </c>
      <c r="I1609" s="28" t="s">
        <v>219</v>
      </c>
      <c r="J1609" s="28" t="s">
        <v>219</v>
      </c>
    </row>
    <row r="1610" spans="1:10" x14ac:dyDescent="0.35">
      <c r="A1610" s="27" t="str">
        <f t="shared" si="50"/>
        <v>DA</v>
      </c>
      <c r="B1610" s="27" t="str">
        <f t="shared" si="51"/>
        <v>6887Z</v>
      </c>
      <c r="C1610" s="28" t="s">
        <v>3327</v>
      </c>
      <c r="D1610" s="28" t="s">
        <v>3328</v>
      </c>
      <c r="E1610" s="29">
        <v>43709</v>
      </c>
      <c r="F1610" s="30"/>
      <c r="G1610" s="29">
        <v>43749.431087962963</v>
      </c>
      <c r="H1610" s="28" t="s">
        <v>219</v>
      </c>
      <c r="I1610" s="28" t="s">
        <v>219</v>
      </c>
      <c r="J1610" s="28" t="s">
        <v>219</v>
      </c>
    </row>
    <row r="1611" spans="1:10" x14ac:dyDescent="0.35">
      <c r="A1611" s="27" t="str">
        <f t="shared" si="50"/>
        <v>DA</v>
      </c>
      <c r="B1611" s="27" t="str">
        <f t="shared" si="51"/>
        <v>6888Z</v>
      </c>
      <c r="C1611" s="28" t="s">
        <v>3329</v>
      </c>
      <c r="D1611" s="28" t="s">
        <v>3330</v>
      </c>
      <c r="E1611" s="29">
        <v>43709</v>
      </c>
      <c r="F1611" s="30"/>
      <c r="G1611" s="29">
        <v>43749.431087962963</v>
      </c>
      <c r="H1611" s="28" t="s">
        <v>219</v>
      </c>
      <c r="I1611" s="28" t="s">
        <v>219</v>
      </c>
      <c r="J1611" s="28" t="s">
        <v>219</v>
      </c>
    </row>
    <row r="1612" spans="1:10" x14ac:dyDescent="0.35">
      <c r="A1612" s="27" t="str">
        <f t="shared" si="50"/>
        <v>BT</v>
      </c>
      <c r="B1612" s="27" t="str">
        <f t="shared" si="51"/>
        <v>6886A</v>
      </c>
      <c r="C1612" s="28" t="s">
        <v>3331</v>
      </c>
      <c r="D1612" s="28" t="s">
        <v>3332</v>
      </c>
      <c r="E1612" s="29">
        <v>43709</v>
      </c>
      <c r="F1612" s="30"/>
      <c r="G1612" s="29">
        <v>43746.630787037036</v>
      </c>
      <c r="H1612" s="28" t="s">
        <v>214</v>
      </c>
      <c r="I1612" s="28" t="s">
        <v>261</v>
      </c>
      <c r="J1612" s="28" t="s">
        <v>262</v>
      </c>
    </row>
    <row r="1613" spans="1:10" x14ac:dyDescent="0.35">
      <c r="A1613" s="27" t="str">
        <f t="shared" si="50"/>
        <v>DA</v>
      </c>
      <c r="B1613" s="27" t="str">
        <f t="shared" si="51"/>
        <v>6884Z</v>
      </c>
      <c r="C1613" s="28" t="s">
        <v>3333</v>
      </c>
      <c r="D1613" s="28" t="s">
        <v>3334</v>
      </c>
      <c r="E1613" s="29">
        <v>43709</v>
      </c>
      <c r="F1613" s="30"/>
      <c r="G1613" s="29">
        <v>43746.542337962965</v>
      </c>
      <c r="H1613" s="28" t="s">
        <v>219</v>
      </c>
      <c r="I1613" s="28" t="s">
        <v>219</v>
      </c>
      <c r="J1613" s="28" t="s">
        <v>219</v>
      </c>
    </row>
    <row r="1614" spans="1:10" x14ac:dyDescent="0.35">
      <c r="A1614" s="27" t="str">
        <f t="shared" si="50"/>
        <v>CD</v>
      </c>
      <c r="B1614" s="27" t="str">
        <f t="shared" si="51"/>
        <v>6885A</v>
      </c>
      <c r="C1614" s="28" t="s">
        <v>3335</v>
      </c>
      <c r="D1614" s="28" t="s">
        <v>3336</v>
      </c>
      <c r="E1614" s="29">
        <v>43709</v>
      </c>
      <c r="F1614" s="30"/>
      <c r="G1614" s="29">
        <v>43746.541851851849</v>
      </c>
      <c r="H1614" s="28" t="s">
        <v>394</v>
      </c>
      <c r="I1614" s="28" t="s">
        <v>573</v>
      </c>
      <c r="J1614" s="28" t="s">
        <v>216</v>
      </c>
    </row>
    <row r="1615" spans="1:10" x14ac:dyDescent="0.35">
      <c r="A1615" s="27" t="str">
        <f t="shared" si="50"/>
        <v>DR</v>
      </c>
      <c r="B1615" s="27" t="str">
        <f t="shared" si="51"/>
        <v>6882A</v>
      </c>
      <c r="C1615" s="28" t="s">
        <v>3337</v>
      </c>
      <c r="D1615" s="28" t="s">
        <v>3338</v>
      </c>
      <c r="E1615" s="29">
        <v>43709</v>
      </c>
      <c r="F1615" s="30"/>
      <c r="G1615" s="29">
        <v>43746.344293981485</v>
      </c>
      <c r="H1615" s="28" t="s">
        <v>219</v>
      </c>
      <c r="I1615" s="28" t="s">
        <v>219</v>
      </c>
      <c r="J1615" s="28" t="s">
        <v>219</v>
      </c>
    </row>
    <row r="1616" spans="1:10" x14ac:dyDescent="0.35">
      <c r="A1616" s="27" t="str">
        <f t="shared" si="50"/>
        <v>CD</v>
      </c>
      <c r="B1616" s="27" t="str">
        <f t="shared" si="51"/>
        <v>6883A</v>
      </c>
      <c r="C1616" s="28" t="s">
        <v>3339</v>
      </c>
      <c r="D1616" s="28" t="s">
        <v>3340</v>
      </c>
      <c r="E1616" s="29">
        <v>43709</v>
      </c>
      <c r="F1616" s="30"/>
      <c r="G1616" s="29">
        <v>43746.344293981485</v>
      </c>
      <c r="H1616" s="28" t="s">
        <v>394</v>
      </c>
      <c r="I1616" s="28" t="s">
        <v>573</v>
      </c>
      <c r="J1616" s="28" t="s">
        <v>216</v>
      </c>
    </row>
    <row r="1617" spans="1:10" x14ac:dyDescent="0.35">
      <c r="A1617" s="27" t="str">
        <f t="shared" si="50"/>
        <v>DA</v>
      </c>
      <c r="B1617" s="27" t="str">
        <f t="shared" si="51"/>
        <v>6880Z</v>
      </c>
      <c r="C1617" s="28" t="s">
        <v>3341</v>
      </c>
      <c r="D1617" s="28" t="s">
        <v>3342</v>
      </c>
      <c r="E1617" s="29">
        <v>43709</v>
      </c>
      <c r="F1617" s="30"/>
      <c r="G1617" s="29">
        <v>43742.638460648152</v>
      </c>
      <c r="H1617" s="28" t="s">
        <v>219</v>
      </c>
      <c r="I1617" s="28" t="s">
        <v>219</v>
      </c>
      <c r="J1617" s="28" t="s">
        <v>219</v>
      </c>
    </row>
    <row r="1618" spans="1:10" x14ac:dyDescent="0.35">
      <c r="A1618" s="27" t="str">
        <f t="shared" si="50"/>
        <v>DA</v>
      </c>
      <c r="B1618" s="27" t="str">
        <f t="shared" si="51"/>
        <v>6881Z</v>
      </c>
      <c r="C1618" s="28" t="s">
        <v>3343</v>
      </c>
      <c r="D1618" s="28" t="s">
        <v>3344</v>
      </c>
      <c r="E1618" s="29">
        <v>43709</v>
      </c>
      <c r="F1618" s="31"/>
      <c r="G1618" s="29">
        <v>43742.638460648152</v>
      </c>
      <c r="H1618" s="28" t="s">
        <v>383</v>
      </c>
      <c r="I1618" s="28" t="s">
        <v>2301</v>
      </c>
      <c r="J1618" s="28" t="s">
        <v>216</v>
      </c>
    </row>
    <row r="1619" spans="1:10" x14ac:dyDescent="0.35">
      <c r="A1619" s="27" t="str">
        <f t="shared" si="50"/>
        <v>DA</v>
      </c>
      <c r="B1619" s="27" t="str">
        <f t="shared" si="51"/>
        <v>6854A</v>
      </c>
      <c r="C1619" s="28" t="s">
        <v>3345</v>
      </c>
      <c r="D1619" s="28" t="s">
        <v>3346</v>
      </c>
      <c r="E1619" s="29">
        <v>43709</v>
      </c>
      <c r="F1619" s="31"/>
      <c r="G1619" s="29">
        <v>43742.636446759258</v>
      </c>
      <c r="H1619" s="28" t="s">
        <v>219</v>
      </c>
      <c r="I1619" s="28" t="s">
        <v>219</v>
      </c>
      <c r="J1619" s="28" t="s">
        <v>219</v>
      </c>
    </row>
    <row r="1620" spans="1:10" x14ac:dyDescent="0.35">
      <c r="A1620" s="27" t="str">
        <f t="shared" si="50"/>
        <v>DA</v>
      </c>
      <c r="B1620" s="27" t="str">
        <f t="shared" si="51"/>
        <v>4249D</v>
      </c>
      <c r="C1620" s="28" t="s">
        <v>3347</v>
      </c>
      <c r="D1620" s="28" t="s">
        <v>3348</v>
      </c>
      <c r="E1620" s="29">
        <v>43709</v>
      </c>
      <c r="F1620" s="31"/>
      <c r="G1620" s="29">
        <v>43741.437222222223</v>
      </c>
      <c r="H1620" s="28" t="s">
        <v>219</v>
      </c>
      <c r="I1620" s="28" t="s">
        <v>219</v>
      </c>
      <c r="J1620" s="28" t="s">
        <v>219</v>
      </c>
    </row>
    <row r="1621" spans="1:10" x14ac:dyDescent="0.35">
      <c r="A1621" s="27" t="str">
        <f t="shared" si="50"/>
        <v>CR</v>
      </c>
      <c r="B1621" s="27" t="str">
        <f t="shared" si="51"/>
        <v>6879A</v>
      </c>
      <c r="C1621" s="28" t="s">
        <v>3349</v>
      </c>
      <c r="D1621" s="28" t="s">
        <v>3350</v>
      </c>
      <c r="E1621" s="29">
        <v>43709</v>
      </c>
      <c r="F1621" s="31"/>
      <c r="G1621" s="29">
        <v>43740.331099537034</v>
      </c>
      <c r="H1621" s="28" t="s">
        <v>214</v>
      </c>
      <c r="I1621" s="28" t="s">
        <v>226</v>
      </c>
      <c r="J1621" s="28" t="s">
        <v>216</v>
      </c>
    </row>
    <row r="1622" spans="1:10" x14ac:dyDescent="0.35">
      <c r="A1622" s="27" t="str">
        <f t="shared" si="50"/>
        <v>DA</v>
      </c>
      <c r="B1622" s="27" t="str">
        <f t="shared" si="51"/>
        <v>6877Z</v>
      </c>
      <c r="C1622" s="28" t="s">
        <v>3351</v>
      </c>
      <c r="D1622" s="28" t="s">
        <v>3352</v>
      </c>
      <c r="E1622" s="29">
        <v>43709</v>
      </c>
      <c r="F1622" s="31"/>
      <c r="G1622" s="29">
        <v>43739.470925925925</v>
      </c>
      <c r="H1622" s="28" t="s">
        <v>219</v>
      </c>
      <c r="I1622" s="28" t="s">
        <v>219</v>
      </c>
      <c r="J1622" s="28" t="s">
        <v>219</v>
      </c>
    </row>
    <row r="1623" spans="1:10" x14ac:dyDescent="0.35">
      <c r="A1623" s="27" t="str">
        <f t="shared" si="50"/>
        <v>DA</v>
      </c>
      <c r="B1623" s="27" t="str">
        <f t="shared" si="51"/>
        <v>6876Z</v>
      </c>
      <c r="C1623" s="28" t="s">
        <v>3353</v>
      </c>
      <c r="D1623" s="28" t="s">
        <v>3354</v>
      </c>
      <c r="E1623" s="29">
        <v>43709</v>
      </c>
      <c r="F1623" s="31"/>
      <c r="G1623" s="29">
        <v>43739.470381944448</v>
      </c>
      <c r="H1623" s="28" t="s">
        <v>219</v>
      </c>
      <c r="I1623" s="28" t="s">
        <v>219</v>
      </c>
      <c r="J1623" s="28" t="s">
        <v>219</v>
      </c>
    </row>
    <row r="1624" spans="1:10" x14ac:dyDescent="0.35">
      <c r="A1624" s="27" t="str">
        <f t="shared" si="50"/>
        <v>DA</v>
      </c>
      <c r="B1624" s="27" t="str">
        <f t="shared" si="51"/>
        <v>6875Z</v>
      </c>
      <c r="C1624" s="28" t="s">
        <v>3355</v>
      </c>
      <c r="D1624" s="28" t="s">
        <v>3356</v>
      </c>
      <c r="E1624" s="29">
        <v>43709</v>
      </c>
      <c r="F1624" s="30"/>
      <c r="G1624" s="29">
        <v>43739.469768518517</v>
      </c>
      <c r="H1624" s="28" t="s">
        <v>219</v>
      </c>
      <c r="I1624" s="28" t="s">
        <v>219</v>
      </c>
      <c r="J1624" s="28" t="s">
        <v>219</v>
      </c>
    </row>
    <row r="1625" spans="1:10" x14ac:dyDescent="0.35">
      <c r="A1625" s="27" t="str">
        <f t="shared" si="50"/>
        <v>DA</v>
      </c>
      <c r="B1625" s="27" t="str">
        <f t="shared" si="51"/>
        <v>6874Z</v>
      </c>
      <c r="C1625" s="28" t="s">
        <v>3357</v>
      </c>
      <c r="D1625" s="28" t="s">
        <v>3358</v>
      </c>
      <c r="E1625" s="29">
        <v>43709</v>
      </c>
      <c r="F1625" s="30"/>
      <c r="G1625" s="29">
        <v>43739.469039351854</v>
      </c>
      <c r="H1625" s="28" t="s">
        <v>219</v>
      </c>
      <c r="I1625" s="28" t="s">
        <v>219</v>
      </c>
      <c r="J1625" s="28" t="s">
        <v>219</v>
      </c>
    </row>
    <row r="1626" spans="1:10" x14ac:dyDescent="0.35">
      <c r="A1626" s="27" t="str">
        <f t="shared" si="50"/>
        <v>DA</v>
      </c>
      <c r="B1626" s="27" t="str">
        <f t="shared" si="51"/>
        <v>6873Z</v>
      </c>
      <c r="C1626" s="28" t="s">
        <v>3359</v>
      </c>
      <c r="D1626" s="28" t="s">
        <v>3360</v>
      </c>
      <c r="E1626" s="29">
        <v>43709</v>
      </c>
      <c r="F1626" s="31"/>
      <c r="G1626" s="29">
        <v>43739.468692129631</v>
      </c>
      <c r="H1626" s="28" t="s">
        <v>219</v>
      </c>
      <c r="I1626" s="28" t="s">
        <v>219</v>
      </c>
      <c r="J1626" s="28" t="s">
        <v>219</v>
      </c>
    </row>
    <row r="1627" spans="1:10" x14ac:dyDescent="0.35">
      <c r="A1627" s="27" t="str">
        <f t="shared" si="50"/>
        <v>DA</v>
      </c>
      <c r="B1627" s="27" t="str">
        <f t="shared" si="51"/>
        <v>6872Z</v>
      </c>
      <c r="C1627" s="28" t="s">
        <v>3361</v>
      </c>
      <c r="D1627" s="28" t="s">
        <v>3362</v>
      </c>
      <c r="E1627" s="29">
        <v>43709</v>
      </c>
      <c r="F1627" s="30"/>
      <c r="G1627" s="29">
        <v>43739.468321759261</v>
      </c>
      <c r="H1627" s="28" t="s">
        <v>219</v>
      </c>
      <c r="I1627" s="28" t="s">
        <v>219</v>
      </c>
      <c r="J1627" s="28" t="s">
        <v>219</v>
      </c>
    </row>
    <row r="1628" spans="1:10" x14ac:dyDescent="0.35">
      <c r="A1628" s="27" t="str">
        <f t="shared" si="50"/>
        <v>BT</v>
      </c>
      <c r="B1628" s="27" t="str">
        <f t="shared" si="51"/>
        <v>6878A</v>
      </c>
      <c r="C1628" s="28" t="s">
        <v>3363</v>
      </c>
      <c r="D1628" s="28" t="s">
        <v>3364</v>
      </c>
      <c r="E1628" s="29">
        <v>43709</v>
      </c>
      <c r="F1628" s="30"/>
      <c r="G1628" s="29">
        <v>43739.467094907406</v>
      </c>
      <c r="H1628" s="28" t="s">
        <v>214</v>
      </c>
      <c r="I1628" s="28" t="s">
        <v>261</v>
      </c>
      <c r="J1628" s="28" t="s">
        <v>262</v>
      </c>
    </row>
    <row r="1629" spans="1:10" x14ac:dyDescent="0.35">
      <c r="A1629" s="27" t="str">
        <f t="shared" si="50"/>
        <v>LR</v>
      </c>
      <c r="B1629" s="27" t="str">
        <f t="shared" si="51"/>
        <v>6851H</v>
      </c>
      <c r="C1629" s="28" t="s">
        <v>3365</v>
      </c>
      <c r="D1629" s="28" t="s">
        <v>3366</v>
      </c>
      <c r="E1629" s="29">
        <v>43709</v>
      </c>
      <c r="F1629" s="31"/>
      <c r="G1629" s="29">
        <v>43738.48846064815</v>
      </c>
      <c r="H1629" s="28" t="s">
        <v>214</v>
      </c>
      <c r="I1629" s="28" t="s">
        <v>226</v>
      </c>
      <c r="J1629" s="28" t="s">
        <v>216</v>
      </c>
    </row>
    <row r="1630" spans="1:10" x14ac:dyDescent="0.35">
      <c r="A1630" s="27" t="str">
        <f t="shared" si="50"/>
        <v>LL</v>
      </c>
      <c r="B1630" s="27" t="str">
        <f t="shared" si="51"/>
        <v>6851H</v>
      </c>
      <c r="C1630" s="28" t="s">
        <v>3367</v>
      </c>
      <c r="D1630" s="28" t="s">
        <v>3368</v>
      </c>
      <c r="E1630" s="29">
        <v>43709</v>
      </c>
      <c r="F1630" s="31"/>
      <c r="G1630" s="29">
        <v>43738.487881944442</v>
      </c>
      <c r="H1630" s="28" t="s">
        <v>214</v>
      </c>
      <c r="I1630" s="28" t="s">
        <v>226</v>
      </c>
      <c r="J1630" s="28" t="s">
        <v>216</v>
      </c>
    </row>
    <row r="1631" spans="1:10" x14ac:dyDescent="0.35">
      <c r="A1631" s="27" t="str">
        <f t="shared" si="50"/>
        <v>CR</v>
      </c>
      <c r="B1631" s="27" t="str">
        <f t="shared" si="51"/>
        <v>6851H</v>
      </c>
      <c r="C1631" s="28" t="s">
        <v>3369</v>
      </c>
      <c r="D1631" s="28" t="s">
        <v>3370</v>
      </c>
      <c r="E1631" s="29">
        <v>43709</v>
      </c>
      <c r="F1631" s="30"/>
      <c r="G1631" s="29">
        <v>43738.486250000002</v>
      </c>
      <c r="H1631" s="28" t="s">
        <v>214</v>
      </c>
      <c r="I1631" s="28" t="s">
        <v>226</v>
      </c>
      <c r="J1631" s="28" t="s">
        <v>216</v>
      </c>
    </row>
    <row r="1632" spans="1:10" x14ac:dyDescent="0.35">
      <c r="A1632" s="27" t="str">
        <f t="shared" si="50"/>
        <v>CI</v>
      </c>
      <c r="B1632" s="27" t="str">
        <f t="shared" si="51"/>
        <v>6851H</v>
      </c>
      <c r="C1632" s="28" t="s">
        <v>3371</v>
      </c>
      <c r="D1632" s="28" t="s">
        <v>3372</v>
      </c>
      <c r="E1632" s="29">
        <v>43709</v>
      </c>
      <c r="F1632" s="30"/>
      <c r="G1632" s="29">
        <v>43738.485254629632</v>
      </c>
      <c r="H1632" s="28" t="s">
        <v>214</v>
      </c>
      <c r="I1632" s="28" t="s">
        <v>226</v>
      </c>
      <c r="J1632" s="28" t="s">
        <v>216</v>
      </c>
    </row>
    <row r="1633" spans="1:10" x14ac:dyDescent="0.35">
      <c r="A1633" s="27" t="str">
        <f t="shared" si="50"/>
        <v>LR</v>
      </c>
      <c r="B1633" s="27" t="str">
        <f t="shared" si="51"/>
        <v>6851G</v>
      </c>
      <c r="C1633" s="28" t="s">
        <v>3373</v>
      </c>
      <c r="D1633" s="28" t="s">
        <v>3374</v>
      </c>
      <c r="E1633" s="29">
        <v>43709</v>
      </c>
      <c r="F1633" s="30"/>
      <c r="G1633" s="29">
        <v>43738.48228009259</v>
      </c>
      <c r="H1633" s="28" t="s">
        <v>214</v>
      </c>
      <c r="I1633" s="28" t="s">
        <v>226</v>
      </c>
      <c r="J1633" s="28" t="s">
        <v>216</v>
      </c>
    </row>
    <row r="1634" spans="1:10" x14ac:dyDescent="0.35">
      <c r="A1634" s="27" t="str">
        <f t="shared" si="50"/>
        <v>LL</v>
      </c>
      <c r="B1634" s="27" t="str">
        <f t="shared" si="51"/>
        <v>6851G</v>
      </c>
      <c r="C1634" s="28" t="s">
        <v>3375</v>
      </c>
      <c r="D1634" s="28" t="s">
        <v>3376</v>
      </c>
      <c r="E1634" s="29">
        <v>43709</v>
      </c>
      <c r="F1634" s="30"/>
      <c r="G1634" s="29">
        <v>43738.481724537036</v>
      </c>
      <c r="H1634" s="28" t="s">
        <v>214</v>
      </c>
      <c r="I1634" s="28" t="s">
        <v>226</v>
      </c>
      <c r="J1634" s="28" t="s">
        <v>216</v>
      </c>
    </row>
    <row r="1635" spans="1:10" x14ac:dyDescent="0.35">
      <c r="A1635" s="27" t="str">
        <f t="shared" si="50"/>
        <v>CR</v>
      </c>
      <c r="B1635" s="27" t="str">
        <f t="shared" si="51"/>
        <v>6851G</v>
      </c>
      <c r="C1635" s="28" t="s">
        <v>3377</v>
      </c>
      <c r="D1635" s="28" t="s">
        <v>3378</v>
      </c>
      <c r="E1635" s="29">
        <v>43709</v>
      </c>
      <c r="F1635" s="30"/>
      <c r="G1635" s="29">
        <v>43738.480069444442</v>
      </c>
      <c r="H1635" s="28" t="s">
        <v>214</v>
      </c>
      <c r="I1635" s="28" t="s">
        <v>226</v>
      </c>
      <c r="J1635" s="28" t="s">
        <v>216</v>
      </c>
    </row>
    <row r="1636" spans="1:10" x14ac:dyDescent="0.35">
      <c r="A1636" s="27" t="str">
        <f t="shared" si="50"/>
        <v>CI</v>
      </c>
      <c r="B1636" s="27" t="str">
        <f t="shared" si="51"/>
        <v>6851G</v>
      </c>
      <c r="C1636" s="28" t="s">
        <v>3379</v>
      </c>
      <c r="D1636" s="28" t="s">
        <v>3380</v>
      </c>
      <c r="E1636" s="29">
        <v>43709</v>
      </c>
      <c r="F1636" s="30"/>
      <c r="G1636" s="29">
        <v>43738.479143518518</v>
      </c>
      <c r="H1636" s="28" t="s">
        <v>214</v>
      </c>
      <c r="I1636" s="28" t="s">
        <v>226</v>
      </c>
      <c r="J1636" s="28" t="s">
        <v>216</v>
      </c>
    </row>
    <row r="1637" spans="1:10" x14ac:dyDescent="0.35">
      <c r="A1637" s="27" t="str">
        <f t="shared" si="50"/>
        <v>CK</v>
      </c>
      <c r="B1637" s="27" t="str">
        <f t="shared" si="51"/>
        <v>6851F</v>
      </c>
      <c r="C1637" s="28" t="s">
        <v>3381</v>
      </c>
      <c r="D1637" s="28" t="s">
        <v>3382</v>
      </c>
      <c r="E1637" s="29">
        <v>43709</v>
      </c>
      <c r="F1637" s="30"/>
      <c r="G1637" s="29">
        <v>43738.477488425924</v>
      </c>
      <c r="H1637" s="28" t="s">
        <v>214</v>
      </c>
      <c r="I1637" s="28" t="s">
        <v>215</v>
      </c>
      <c r="J1637" s="28" t="s">
        <v>216</v>
      </c>
    </row>
    <row r="1638" spans="1:10" x14ac:dyDescent="0.35">
      <c r="A1638" s="27" t="str">
        <f t="shared" si="50"/>
        <v>CI</v>
      </c>
      <c r="B1638" s="27" t="str">
        <f t="shared" si="51"/>
        <v>6851F</v>
      </c>
      <c r="C1638" s="28" t="s">
        <v>3383</v>
      </c>
      <c r="D1638" s="28" t="s">
        <v>3384</v>
      </c>
      <c r="E1638" s="29">
        <v>43709</v>
      </c>
      <c r="F1638" s="30"/>
      <c r="G1638" s="29">
        <v>43738.475706018522</v>
      </c>
      <c r="H1638" s="28" t="s">
        <v>214</v>
      </c>
      <c r="I1638" s="28" t="s">
        <v>226</v>
      </c>
      <c r="J1638" s="28" t="s">
        <v>216</v>
      </c>
    </row>
    <row r="1639" spans="1:10" x14ac:dyDescent="0.35">
      <c r="A1639" s="27" t="str">
        <f t="shared" si="50"/>
        <v>DA</v>
      </c>
      <c r="B1639" s="27" t="str">
        <f t="shared" si="51"/>
        <v>6871Z</v>
      </c>
      <c r="C1639" s="28" t="s">
        <v>3385</v>
      </c>
      <c r="D1639" s="28" t="s">
        <v>3386</v>
      </c>
      <c r="E1639" s="29">
        <v>43709</v>
      </c>
      <c r="F1639" s="30"/>
      <c r="G1639" s="29">
        <v>43733.502280092594</v>
      </c>
      <c r="H1639" s="28" t="s">
        <v>219</v>
      </c>
      <c r="I1639" s="28" t="s">
        <v>219</v>
      </c>
      <c r="J1639" s="28" t="s">
        <v>219</v>
      </c>
    </row>
    <row r="1640" spans="1:10" x14ac:dyDescent="0.35">
      <c r="A1640" s="27" t="str">
        <f t="shared" si="50"/>
        <v>DA</v>
      </c>
      <c r="B1640" s="27" t="str">
        <f t="shared" si="51"/>
        <v>6869Z</v>
      </c>
      <c r="C1640" s="28" t="s">
        <v>3387</v>
      </c>
      <c r="D1640" s="28" t="s">
        <v>3388</v>
      </c>
      <c r="E1640" s="29">
        <v>43709</v>
      </c>
      <c r="F1640" s="30"/>
      <c r="G1640" s="29">
        <v>43732.59615740741</v>
      </c>
      <c r="H1640" s="28" t="s">
        <v>219</v>
      </c>
      <c r="I1640" s="28" t="s">
        <v>219</v>
      </c>
      <c r="J1640" s="28" t="s">
        <v>219</v>
      </c>
    </row>
    <row r="1641" spans="1:10" x14ac:dyDescent="0.35">
      <c r="A1641" s="27" t="str">
        <f t="shared" si="50"/>
        <v>DA</v>
      </c>
      <c r="B1641" s="27" t="str">
        <f t="shared" si="51"/>
        <v>6870Z</v>
      </c>
      <c r="C1641" s="28" t="s">
        <v>3389</v>
      </c>
      <c r="D1641" s="28" t="s">
        <v>3390</v>
      </c>
      <c r="E1641" s="29">
        <v>43709</v>
      </c>
      <c r="F1641" s="30"/>
      <c r="G1641" s="29">
        <v>43732.59615740741</v>
      </c>
      <c r="H1641" s="28" t="s">
        <v>219</v>
      </c>
      <c r="I1641" s="28" t="s">
        <v>219</v>
      </c>
      <c r="J1641" s="28" t="s">
        <v>219</v>
      </c>
    </row>
    <row r="1642" spans="1:10" x14ac:dyDescent="0.35">
      <c r="A1642" s="27" t="str">
        <f t="shared" si="50"/>
        <v>DA</v>
      </c>
      <c r="B1642" s="27" t="str">
        <f t="shared" si="51"/>
        <v>6867A</v>
      </c>
      <c r="C1642" s="28" t="s">
        <v>93</v>
      </c>
      <c r="D1642" s="28" t="s">
        <v>3391</v>
      </c>
      <c r="E1642" s="29">
        <v>43709</v>
      </c>
      <c r="F1642" s="30"/>
      <c r="G1642" s="29">
        <v>43732.325659722221</v>
      </c>
      <c r="H1642" s="28" t="s">
        <v>219</v>
      </c>
      <c r="I1642" s="28" t="s">
        <v>219</v>
      </c>
      <c r="J1642" s="28" t="s">
        <v>219</v>
      </c>
    </row>
    <row r="1643" spans="1:10" x14ac:dyDescent="0.35">
      <c r="A1643" s="27" t="str">
        <f t="shared" si="50"/>
        <v>LL</v>
      </c>
      <c r="B1643" s="27" t="str">
        <f t="shared" si="51"/>
        <v>6175B</v>
      </c>
      <c r="C1643" s="28" t="s">
        <v>3392</v>
      </c>
      <c r="D1643" s="28" t="s">
        <v>3393</v>
      </c>
      <c r="E1643" s="29">
        <v>43709</v>
      </c>
      <c r="F1643" s="30"/>
      <c r="G1643" s="29">
        <v>43731.591689814813</v>
      </c>
      <c r="H1643" s="28" t="s">
        <v>214</v>
      </c>
      <c r="I1643" s="28" t="s">
        <v>226</v>
      </c>
      <c r="J1643" s="28" t="s">
        <v>216</v>
      </c>
    </row>
    <row r="1644" spans="1:10" x14ac:dyDescent="0.35">
      <c r="A1644" s="27" t="str">
        <f t="shared" si="50"/>
        <v>LR</v>
      </c>
      <c r="B1644" s="27" t="str">
        <f t="shared" si="51"/>
        <v>6175B</v>
      </c>
      <c r="C1644" s="28" t="s">
        <v>3394</v>
      </c>
      <c r="D1644" s="28" t="s">
        <v>3395</v>
      </c>
      <c r="E1644" s="29">
        <v>43709</v>
      </c>
      <c r="F1644" s="30"/>
      <c r="G1644" s="29">
        <v>43731.591689814813</v>
      </c>
      <c r="H1644" s="28" t="s">
        <v>214</v>
      </c>
      <c r="I1644" s="28" t="s">
        <v>226</v>
      </c>
      <c r="J1644" s="28" t="s">
        <v>216</v>
      </c>
    </row>
    <row r="1645" spans="1:10" x14ac:dyDescent="0.35">
      <c r="A1645" s="27" t="str">
        <f t="shared" si="50"/>
        <v>CR</v>
      </c>
      <c r="B1645" s="27" t="str">
        <f t="shared" si="51"/>
        <v>6175B</v>
      </c>
      <c r="C1645" s="28" t="s">
        <v>3396</v>
      </c>
      <c r="D1645" s="28" t="s">
        <v>3397</v>
      </c>
      <c r="E1645" s="29">
        <v>43709</v>
      </c>
      <c r="F1645" s="30"/>
      <c r="G1645" s="29">
        <v>43731.59039351852</v>
      </c>
      <c r="H1645" s="28" t="s">
        <v>214</v>
      </c>
      <c r="I1645" s="28" t="s">
        <v>226</v>
      </c>
      <c r="J1645" s="28" t="s">
        <v>216</v>
      </c>
    </row>
    <row r="1646" spans="1:10" x14ac:dyDescent="0.35">
      <c r="A1646" s="27" t="str">
        <f t="shared" si="50"/>
        <v>CI</v>
      </c>
      <c r="B1646" s="27" t="str">
        <f t="shared" si="51"/>
        <v>6175B</v>
      </c>
      <c r="C1646" s="28" t="s">
        <v>3398</v>
      </c>
      <c r="D1646" s="28" t="s">
        <v>3399</v>
      </c>
      <c r="E1646" s="29">
        <v>43709</v>
      </c>
      <c r="F1646" s="31"/>
      <c r="G1646" s="29">
        <v>43731.589328703703</v>
      </c>
      <c r="H1646" s="28" t="s">
        <v>214</v>
      </c>
      <c r="I1646" s="28" t="s">
        <v>226</v>
      </c>
      <c r="J1646" s="28" t="s">
        <v>216</v>
      </c>
    </row>
    <row r="1647" spans="1:10" x14ac:dyDescent="0.35">
      <c r="A1647" s="27" t="str">
        <f t="shared" si="50"/>
        <v>CI</v>
      </c>
      <c r="B1647" s="27" t="str">
        <f t="shared" si="51"/>
        <v>6851E</v>
      </c>
      <c r="C1647" s="28" t="s">
        <v>3400</v>
      </c>
      <c r="D1647" s="28" t="s">
        <v>3401</v>
      </c>
      <c r="E1647" s="29">
        <v>43709</v>
      </c>
      <c r="F1647" s="30"/>
      <c r="G1647" s="29">
        <v>43728.546261574076</v>
      </c>
      <c r="H1647" s="28" t="s">
        <v>214</v>
      </c>
      <c r="I1647" s="28" t="s">
        <v>226</v>
      </c>
      <c r="J1647" s="28" t="s">
        <v>216</v>
      </c>
    </row>
    <row r="1648" spans="1:10" x14ac:dyDescent="0.35">
      <c r="A1648" s="27" t="str">
        <f t="shared" si="50"/>
        <v>CK</v>
      </c>
      <c r="B1648" s="27" t="str">
        <f t="shared" si="51"/>
        <v>6851E</v>
      </c>
      <c r="C1648" s="28" t="s">
        <v>3402</v>
      </c>
      <c r="D1648" s="28" t="s">
        <v>3403</v>
      </c>
      <c r="E1648" s="29">
        <v>43709</v>
      </c>
      <c r="F1648" s="31"/>
      <c r="G1648" s="29">
        <v>43728.546261574076</v>
      </c>
      <c r="H1648" s="28" t="s">
        <v>214</v>
      </c>
      <c r="I1648" s="28" t="s">
        <v>215</v>
      </c>
      <c r="J1648" s="28" t="s">
        <v>216</v>
      </c>
    </row>
    <row r="1649" spans="1:10" x14ac:dyDescent="0.35">
      <c r="A1649" s="27" t="str">
        <f t="shared" si="50"/>
        <v>LL</v>
      </c>
      <c r="B1649" s="27" t="str">
        <f t="shared" si="51"/>
        <v>6851D</v>
      </c>
      <c r="C1649" s="28" t="s">
        <v>3404</v>
      </c>
      <c r="D1649" s="28" t="s">
        <v>3405</v>
      </c>
      <c r="E1649" s="29">
        <v>43709</v>
      </c>
      <c r="F1649" s="30"/>
      <c r="G1649" s="29">
        <v>43728.542673611111</v>
      </c>
      <c r="H1649" s="28" t="s">
        <v>214</v>
      </c>
      <c r="I1649" s="28" t="s">
        <v>215</v>
      </c>
      <c r="J1649" s="28" t="s">
        <v>216</v>
      </c>
    </row>
    <row r="1650" spans="1:10" x14ac:dyDescent="0.35">
      <c r="A1650" s="27" t="str">
        <f t="shared" si="50"/>
        <v>LR</v>
      </c>
      <c r="B1650" s="27" t="str">
        <f t="shared" si="51"/>
        <v>6851D</v>
      </c>
      <c r="C1650" s="28" t="s">
        <v>3406</v>
      </c>
      <c r="D1650" s="28" t="s">
        <v>3407</v>
      </c>
      <c r="E1650" s="29">
        <v>43709</v>
      </c>
      <c r="F1650" s="30"/>
      <c r="G1650" s="29">
        <v>43728.542673611111</v>
      </c>
      <c r="H1650" s="28" t="s">
        <v>214</v>
      </c>
      <c r="I1650" s="28" t="s">
        <v>215</v>
      </c>
      <c r="J1650" s="28" t="s">
        <v>216</v>
      </c>
    </row>
    <row r="1651" spans="1:10" x14ac:dyDescent="0.35">
      <c r="A1651" s="27" t="str">
        <f t="shared" si="50"/>
        <v>CK</v>
      </c>
      <c r="B1651" s="27" t="str">
        <f t="shared" si="51"/>
        <v>6851D</v>
      </c>
      <c r="C1651" s="28" t="s">
        <v>3408</v>
      </c>
      <c r="D1651" s="28" t="s">
        <v>3409</v>
      </c>
      <c r="E1651" s="29">
        <v>43709</v>
      </c>
      <c r="F1651" s="30"/>
      <c r="G1651" s="29">
        <v>43728.541354166664</v>
      </c>
      <c r="H1651" s="28" t="s">
        <v>214</v>
      </c>
      <c r="I1651" s="28" t="s">
        <v>215</v>
      </c>
      <c r="J1651" s="28" t="s">
        <v>216</v>
      </c>
    </row>
    <row r="1652" spans="1:10" x14ac:dyDescent="0.35">
      <c r="A1652" s="27" t="str">
        <f t="shared" si="50"/>
        <v>CR</v>
      </c>
      <c r="B1652" s="27" t="str">
        <f t="shared" si="51"/>
        <v>6851D</v>
      </c>
      <c r="C1652" s="28" t="s">
        <v>3410</v>
      </c>
      <c r="D1652" s="28" t="s">
        <v>3411</v>
      </c>
      <c r="E1652" s="29">
        <v>43709</v>
      </c>
      <c r="F1652" s="31"/>
      <c r="G1652" s="29">
        <v>43728.541354166664</v>
      </c>
      <c r="H1652" s="28" t="s">
        <v>214</v>
      </c>
      <c r="I1652" s="28" t="s">
        <v>226</v>
      </c>
      <c r="J1652" s="28" t="s">
        <v>216</v>
      </c>
    </row>
    <row r="1653" spans="1:10" x14ac:dyDescent="0.35">
      <c r="A1653" s="27" t="str">
        <f t="shared" si="50"/>
        <v>CI</v>
      </c>
      <c r="B1653" s="27" t="str">
        <f t="shared" si="51"/>
        <v>6851D</v>
      </c>
      <c r="C1653" s="28" t="s">
        <v>3412</v>
      </c>
      <c r="D1653" s="28" t="s">
        <v>3413</v>
      </c>
      <c r="E1653" s="29">
        <v>43709</v>
      </c>
      <c r="F1653" s="30"/>
      <c r="G1653" s="29">
        <v>43728.538287037038</v>
      </c>
      <c r="H1653" s="28" t="s">
        <v>214</v>
      </c>
      <c r="I1653" s="28" t="s">
        <v>226</v>
      </c>
      <c r="J1653" s="28" t="s">
        <v>216</v>
      </c>
    </row>
    <row r="1654" spans="1:10" x14ac:dyDescent="0.35">
      <c r="A1654" s="27" t="str">
        <f t="shared" si="50"/>
        <v>BR</v>
      </c>
      <c r="B1654" s="27" t="str">
        <f t="shared" si="51"/>
        <v>6433A</v>
      </c>
      <c r="C1654" s="28" t="s">
        <v>3414</v>
      </c>
      <c r="D1654" s="28" t="s">
        <v>3415</v>
      </c>
      <c r="E1654" s="29">
        <v>43709</v>
      </c>
      <c r="F1654" s="30"/>
      <c r="G1654" s="29">
        <v>43727.599583333336</v>
      </c>
      <c r="H1654" s="28" t="s">
        <v>214</v>
      </c>
      <c r="I1654" s="28" t="s">
        <v>300</v>
      </c>
      <c r="J1654" s="28" t="s">
        <v>262</v>
      </c>
    </row>
    <row r="1655" spans="1:10" x14ac:dyDescent="0.35">
      <c r="A1655" s="27" t="str">
        <f t="shared" si="50"/>
        <v>CP</v>
      </c>
      <c r="B1655" s="27" t="str">
        <f t="shared" si="51"/>
        <v>6868A</v>
      </c>
      <c r="C1655" s="28" t="s">
        <v>3416</v>
      </c>
      <c r="D1655" s="28" t="s">
        <v>3417</v>
      </c>
      <c r="E1655" s="29">
        <v>43709</v>
      </c>
      <c r="F1655" s="30"/>
      <c r="G1655" s="29">
        <v>43725.606736111113</v>
      </c>
      <c r="H1655" s="28" t="s">
        <v>214</v>
      </c>
      <c r="I1655" s="28" t="s">
        <v>3248</v>
      </c>
      <c r="J1655" s="28" t="s">
        <v>216</v>
      </c>
    </row>
    <row r="1656" spans="1:10" x14ac:dyDescent="0.35">
      <c r="A1656" s="27" t="str">
        <f t="shared" si="50"/>
        <v>DA</v>
      </c>
      <c r="B1656" s="27" t="str">
        <f t="shared" si="51"/>
        <v>6866Z</v>
      </c>
      <c r="C1656" s="28" t="s">
        <v>3418</v>
      </c>
      <c r="D1656" s="28" t="s">
        <v>3419</v>
      </c>
      <c r="E1656" s="29">
        <v>43709</v>
      </c>
      <c r="F1656" s="31"/>
      <c r="G1656" s="29">
        <v>43724.320891203701</v>
      </c>
      <c r="H1656" s="28" t="s">
        <v>219</v>
      </c>
      <c r="I1656" s="28" t="s">
        <v>219</v>
      </c>
      <c r="J1656" s="28" t="s">
        <v>219</v>
      </c>
    </row>
    <row r="1657" spans="1:10" x14ac:dyDescent="0.35">
      <c r="A1657" s="27" t="str">
        <f t="shared" si="50"/>
        <v>DA</v>
      </c>
      <c r="B1657" s="27" t="str">
        <f t="shared" si="51"/>
        <v>6867Z</v>
      </c>
      <c r="C1657" s="28" t="s">
        <v>3420</v>
      </c>
      <c r="D1657" s="28" t="s">
        <v>3391</v>
      </c>
      <c r="E1657" s="29">
        <v>43709</v>
      </c>
      <c r="F1657" s="30"/>
      <c r="G1657" s="29">
        <v>43724.320891203701</v>
      </c>
      <c r="H1657" s="28" t="s">
        <v>219</v>
      </c>
      <c r="I1657" s="28" t="s">
        <v>219</v>
      </c>
      <c r="J1657" s="28" t="s">
        <v>219</v>
      </c>
    </row>
    <row r="1658" spans="1:10" x14ac:dyDescent="0.35">
      <c r="A1658" s="27" t="str">
        <f t="shared" si="50"/>
        <v>BD</v>
      </c>
      <c r="B1658" s="27" t="str">
        <f t="shared" si="51"/>
        <v>4144C</v>
      </c>
      <c r="C1658" s="28" t="s">
        <v>3421</v>
      </c>
      <c r="D1658" s="28" t="s">
        <v>3422</v>
      </c>
      <c r="E1658" s="29">
        <v>43709</v>
      </c>
      <c r="F1658" s="30"/>
      <c r="G1658" s="29">
        <v>43724.318842592591</v>
      </c>
      <c r="H1658" s="28" t="s">
        <v>214</v>
      </c>
      <c r="I1658" s="28" t="s">
        <v>3423</v>
      </c>
      <c r="J1658" s="28" t="s">
        <v>262</v>
      </c>
    </row>
    <row r="1659" spans="1:10" x14ac:dyDescent="0.35">
      <c r="A1659" s="27" t="str">
        <f t="shared" si="50"/>
        <v>DA</v>
      </c>
      <c r="B1659" s="27" t="str">
        <f t="shared" si="51"/>
        <v>6534B</v>
      </c>
      <c r="C1659" s="28" t="s">
        <v>82</v>
      </c>
      <c r="D1659" s="28" t="s">
        <v>3424</v>
      </c>
      <c r="E1659" s="29">
        <v>43709</v>
      </c>
      <c r="F1659" s="30"/>
      <c r="G1659" s="29">
        <v>43720.585833333331</v>
      </c>
      <c r="H1659" s="28" t="s">
        <v>219</v>
      </c>
      <c r="I1659" s="28" t="s">
        <v>219</v>
      </c>
      <c r="J1659" s="28" t="s">
        <v>219</v>
      </c>
    </row>
    <row r="1660" spans="1:10" x14ac:dyDescent="0.35">
      <c r="A1660" s="27" t="str">
        <f t="shared" si="50"/>
        <v>CN</v>
      </c>
      <c r="B1660" s="27" t="str">
        <f t="shared" si="51"/>
        <v>6851C</v>
      </c>
      <c r="C1660" s="28" t="s">
        <v>3425</v>
      </c>
      <c r="D1660" s="28" t="s">
        <v>3426</v>
      </c>
      <c r="E1660" s="29">
        <v>43709</v>
      </c>
      <c r="F1660" s="31"/>
      <c r="G1660" s="29">
        <v>43720.432534722226</v>
      </c>
      <c r="H1660" s="28" t="s">
        <v>214</v>
      </c>
      <c r="I1660" s="28" t="s">
        <v>215</v>
      </c>
      <c r="J1660" s="28" t="s">
        <v>216</v>
      </c>
    </row>
    <row r="1661" spans="1:10" x14ac:dyDescent="0.35">
      <c r="A1661" s="27" t="str">
        <f t="shared" si="50"/>
        <v>CI</v>
      </c>
      <c r="B1661" s="27" t="str">
        <f t="shared" si="51"/>
        <v>6851C</v>
      </c>
      <c r="C1661" s="28" t="s">
        <v>3427</v>
      </c>
      <c r="D1661" s="28" t="s">
        <v>3428</v>
      </c>
      <c r="E1661" s="29">
        <v>43709</v>
      </c>
      <c r="F1661" s="30"/>
      <c r="G1661" s="29">
        <v>43720.430185185185</v>
      </c>
      <c r="H1661" s="28" t="s">
        <v>214</v>
      </c>
      <c r="I1661" s="28" t="s">
        <v>226</v>
      </c>
      <c r="J1661" s="28" t="s">
        <v>216</v>
      </c>
    </row>
    <row r="1662" spans="1:10" x14ac:dyDescent="0.35">
      <c r="A1662" s="27" t="str">
        <f t="shared" si="50"/>
        <v>DA</v>
      </c>
      <c r="B1662" s="27" t="str">
        <f t="shared" si="51"/>
        <v>6865Z</v>
      </c>
      <c r="C1662" s="28" t="s">
        <v>3429</v>
      </c>
      <c r="D1662" s="28" t="s">
        <v>3430</v>
      </c>
      <c r="E1662" s="29">
        <v>43709</v>
      </c>
      <c r="F1662" s="30"/>
      <c r="G1662" s="29">
        <v>43720.37195601852</v>
      </c>
      <c r="H1662" s="28" t="s">
        <v>219</v>
      </c>
      <c r="I1662" s="28" t="s">
        <v>219</v>
      </c>
      <c r="J1662" s="28" t="s">
        <v>219</v>
      </c>
    </row>
    <row r="1663" spans="1:10" x14ac:dyDescent="0.35">
      <c r="A1663" s="27" t="str">
        <f t="shared" si="50"/>
        <v>LL</v>
      </c>
      <c r="B1663" s="27" t="str">
        <f t="shared" si="51"/>
        <v>6851B</v>
      </c>
      <c r="C1663" s="28" t="s">
        <v>3431</v>
      </c>
      <c r="D1663" s="28" t="s">
        <v>3432</v>
      </c>
      <c r="E1663" s="29">
        <v>43709</v>
      </c>
      <c r="F1663" s="30"/>
      <c r="G1663" s="29">
        <v>43719.404699074075</v>
      </c>
      <c r="H1663" s="28" t="s">
        <v>214</v>
      </c>
      <c r="I1663" s="28" t="s">
        <v>226</v>
      </c>
      <c r="J1663" s="28" t="s">
        <v>216</v>
      </c>
    </row>
    <row r="1664" spans="1:10" x14ac:dyDescent="0.35">
      <c r="A1664" s="27" t="str">
        <f t="shared" si="50"/>
        <v>LR</v>
      </c>
      <c r="B1664" s="27" t="str">
        <f t="shared" si="51"/>
        <v>6851B</v>
      </c>
      <c r="C1664" s="28" t="s">
        <v>3433</v>
      </c>
      <c r="D1664" s="28" t="s">
        <v>3434</v>
      </c>
      <c r="E1664" s="29">
        <v>43709</v>
      </c>
      <c r="F1664" s="30"/>
      <c r="G1664" s="29">
        <v>43719.404699074075</v>
      </c>
      <c r="H1664" s="28" t="s">
        <v>214</v>
      </c>
      <c r="I1664" s="28" t="s">
        <v>226</v>
      </c>
      <c r="J1664" s="28" t="s">
        <v>216</v>
      </c>
    </row>
    <row r="1665" spans="1:10" x14ac:dyDescent="0.35">
      <c r="A1665" s="27" t="str">
        <f t="shared" si="50"/>
        <v>CI</v>
      </c>
      <c r="B1665" s="27" t="str">
        <f t="shared" si="51"/>
        <v>6851B</v>
      </c>
      <c r="C1665" s="28" t="s">
        <v>3435</v>
      </c>
      <c r="D1665" s="28" t="s">
        <v>3436</v>
      </c>
      <c r="E1665" s="29">
        <v>43709</v>
      </c>
      <c r="F1665" s="31"/>
      <c r="G1665" s="29">
        <v>43719.401122685187</v>
      </c>
      <c r="H1665" s="28" t="s">
        <v>214</v>
      </c>
      <c r="I1665" s="28" t="s">
        <v>226</v>
      </c>
      <c r="J1665" s="28" t="s">
        <v>216</v>
      </c>
    </row>
    <row r="1666" spans="1:10" x14ac:dyDescent="0.35">
      <c r="A1666" s="27" t="str">
        <f t="shared" ref="A1666:A1729" si="52">LEFT(C1666,2)</f>
        <v>CR</v>
      </c>
      <c r="B1666" s="27" t="str">
        <f t="shared" ref="B1666:B1729" si="53">MID(C1666,3,5)</f>
        <v>6851B</v>
      </c>
      <c r="C1666" s="28" t="s">
        <v>3437</v>
      </c>
      <c r="D1666" s="28" t="s">
        <v>3438</v>
      </c>
      <c r="E1666" s="29">
        <v>43709</v>
      </c>
      <c r="F1666" s="30"/>
      <c r="G1666" s="29">
        <v>43719.401122685187</v>
      </c>
      <c r="H1666" s="28" t="s">
        <v>214</v>
      </c>
      <c r="I1666" s="28" t="s">
        <v>226</v>
      </c>
      <c r="J1666" s="28" t="s">
        <v>216</v>
      </c>
    </row>
    <row r="1667" spans="1:10" x14ac:dyDescent="0.35">
      <c r="A1667" s="27" t="str">
        <f t="shared" si="52"/>
        <v>RW</v>
      </c>
      <c r="B1667" s="27" t="str">
        <f t="shared" si="53"/>
        <v>7924A</v>
      </c>
      <c r="C1667" s="28" t="s">
        <v>3439</v>
      </c>
      <c r="D1667" s="28" t="s">
        <v>3440</v>
      </c>
      <c r="E1667" s="29">
        <v>43709</v>
      </c>
      <c r="F1667" s="30"/>
      <c r="G1667" s="29">
        <v>43718.338912037034</v>
      </c>
      <c r="H1667" s="28" t="s">
        <v>219</v>
      </c>
      <c r="I1667" s="28" t="s">
        <v>219</v>
      </c>
      <c r="J1667" s="28" t="s">
        <v>219</v>
      </c>
    </row>
    <row r="1668" spans="1:10" x14ac:dyDescent="0.35">
      <c r="A1668" s="27" t="str">
        <f t="shared" si="52"/>
        <v>RW</v>
      </c>
      <c r="B1668" s="27" t="str">
        <f t="shared" si="53"/>
        <v>8451A</v>
      </c>
      <c r="C1668" s="28" t="s">
        <v>34</v>
      </c>
      <c r="D1668" s="28" t="s">
        <v>3441</v>
      </c>
      <c r="E1668" s="29">
        <v>43709</v>
      </c>
      <c r="F1668" s="30"/>
      <c r="G1668" s="29">
        <v>43718.338912037034</v>
      </c>
      <c r="H1668" s="28" t="s">
        <v>219</v>
      </c>
      <c r="I1668" s="28" t="s">
        <v>219</v>
      </c>
      <c r="J1668" s="28" t="s">
        <v>219</v>
      </c>
    </row>
    <row r="1669" spans="1:10" x14ac:dyDescent="0.35">
      <c r="A1669" s="27" t="str">
        <f t="shared" si="52"/>
        <v>DA</v>
      </c>
      <c r="B1669" s="27" t="str">
        <f t="shared" si="53"/>
        <v>6863Z</v>
      </c>
      <c r="C1669" s="28" t="s">
        <v>3442</v>
      </c>
      <c r="D1669" s="28" t="s">
        <v>2119</v>
      </c>
      <c r="E1669" s="29">
        <v>43709</v>
      </c>
      <c r="F1669" s="30"/>
      <c r="G1669" s="29">
        <v>43718.333645833336</v>
      </c>
      <c r="H1669" s="28" t="s">
        <v>219</v>
      </c>
      <c r="I1669" s="28" t="s">
        <v>219</v>
      </c>
      <c r="J1669" s="28" t="s">
        <v>219</v>
      </c>
    </row>
    <row r="1670" spans="1:10" x14ac:dyDescent="0.35">
      <c r="A1670" s="27" t="str">
        <f t="shared" si="52"/>
        <v>CI</v>
      </c>
      <c r="B1670" s="27" t="str">
        <f t="shared" si="53"/>
        <v>6861A</v>
      </c>
      <c r="C1670" s="28" t="s">
        <v>3443</v>
      </c>
      <c r="D1670" s="28" t="s">
        <v>3444</v>
      </c>
      <c r="E1670" s="29">
        <v>43678</v>
      </c>
      <c r="F1670" s="30"/>
      <c r="G1670" s="29">
        <v>43713.498356481483</v>
      </c>
      <c r="H1670" s="28" t="s">
        <v>214</v>
      </c>
      <c r="I1670" s="28" t="s">
        <v>226</v>
      </c>
      <c r="J1670" s="28" t="s">
        <v>216</v>
      </c>
    </row>
    <row r="1671" spans="1:10" x14ac:dyDescent="0.35">
      <c r="A1671" s="27" t="str">
        <f t="shared" si="52"/>
        <v>CR</v>
      </c>
      <c r="B1671" s="27" t="str">
        <f t="shared" si="53"/>
        <v>6862A</v>
      </c>
      <c r="C1671" s="28" t="s">
        <v>3445</v>
      </c>
      <c r="D1671" s="28" t="s">
        <v>3446</v>
      </c>
      <c r="E1671" s="29">
        <v>43678</v>
      </c>
      <c r="F1671" s="30"/>
      <c r="G1671" s="29">
        <v>43713.498356481483</v>
      </c>
      <c r="H1671" s="28" t="s">
        <v>214</v>
      </c>
      <c r="I1671" s="28" t="s">
        <v>226</v>
      </c>
      <c r="J1671" s="28" t="s">
        <v>216</v>
      </c>
    </row>
    <row r="1672" spans="1:10" x14ac:dyDescent="0.35">
      <c r="A1672" s="27" t="str">
        <f t="shared" si="52"/>
        <v>DA</v>
      </c>
      <c r="B1672" s="27" t="str">
        <f t="shared" si="53"/>
        <v>6602B</v>
      </c>
      <c r="C1672" s="28" t="s">
        <v>85</v>
      </c>
      <c r="D1672" s="28" t="s">
        <v>3447</v>
      </c>
      <c r="E1672" s="29">
        <v>43678</v>
      </c>
      <c r="F1672" s="30"/>
      <c r="G1672" s="29">
        <v>43707.495509259257</v>
      </c>
      <c r="H1672" s="28" t="s">
        <v>219</v>
      </c>
      <c r="I1672" s="28" t="s">
        <v>219</v>
      </c>
      <c r="J1672" s="28" t="s">
        <v>219</v>
      </c>
    </row>
    <row r="1673" spans="1:10" x14ac:dyDescent="0.35">
      <c r="A1673" s="27" t="str">
        <f t="shared" si="52"/>
        <v>DR</v>
      </c>
      <c r="B1673" s="27" t="str">
        <f t="shared" si="53"/>
        <v>6860A</v>
      </c>
      <c r="C1673" s="28" t="s">
        <v>104</v>
      </c>
      <c r="D1673" s="28" t="s">
        <v>3448</v>
      </c>
      <c r="E1673" s="29">
        <v>43678</v>
      </c>
      <c r="F1673" s="30"/>
      <c r="G1673" s="29">
        <v>43706.413726851853</v>
      </c>
      <c r="H1673" s="28" t="s">
        <v>219</v>
      </c>
      <c r="I1673" s="28" t="s">
        <v>219</v>
      </c>
      <c r="J1673" s="28" t="s">
        <v>219</v>
      </c>
    </row>
    <row r="1674" spans="1:10" x14ac:dyDescent="0.35">
      <c r="A1674" s="27" t="str">
        <f t="shared" si="52"/>
        <v>DA</v>
      </c>
      <c r="B1674" s="27" t="str">
        <f t="shared" si="53"/>
        <v>6194C</v>
      </c>
      <c r="C1674" s="28" t="s">
        <v>3449</v>
      </c>
      <c r="D1674" s="28" t="s">
        <v>3450</v>
      </c>
      <c r="E1674" s="29">
        <v>43678</v>
      </c>
      <c r="F1674" s="30"/>
      <c r="G1674" s="29">
        <v>43705.591539351852</v>
      </c>
      <c r="H1674" s="28" t="s">
        <v>219</v>
      </c>
      <c r="I1674" s="28" t="s">
        <v>219</v>
      </c>
      <c r="J1674" s="28" t="s">
        <v>219</v>
      </c>
    </row>
    <row r="1675" spans="1:10" x14ac:dyDescent="0.35">
      <c r="A1675" s="27" t="str">
        <f t="shared" si="52"/>
        <v>DA</v>
      </c>
      <c r="B1675" s="27" t="str">
        <f t="shared" si="53"/>
        <v>6858Z</v>
      </c>
      <c r="C1675" s="28" t="s">
        <v>3451</v>
      </c>
      <c r="D1675" s="28" t="s">
        <v>3452</v>
      </c>
      <c r="E1675" s="29">
        <v>43678</v>
      </c>
      <c r="F1675" s="30"/>
      <c r="G1675" s="29">
        <v>43704.356273148151</v>
      </c>
      <c r="H1675" s="28" t="s">
        <v>219</v>
      </c>
      <c r="I1675" s="28" t="s">
        <v>219</v>
      </c>
      <c r="J1675" s="28" t="s">
        <v>219</v>
      </c>
    </row>
    <row r="1676" spans="1:10" x14ac:dyDescent="0.35">
      <c r="A1676" s="27" t="str">
        <f t="shared" si="52"/>
        <v>DA</v>
      </c>
      <c r="B1676" s="27" t="str">
        <f t="shared" si="53"/>
        <v>6857Z</v>
      </c>
      <c r="C1676" s="28" t="s">
        <v>3453</v>
      </c>
      <c r="D1676" s="28" t="s">
        <v>3281</v>
      </c>
      <c r="E1676" s="29">
        <v>43678</v>
      </c>
      <c r="F1676" s="30"/>
      <c r="G1676" s="29">
        <v>43703.377627314818</v>
      </c>
      <c r="H1676" s="28" t="s">
        <v>219</v>
      </c>
      <c r="I1676" s="28" t="s">
        <v>219</v>
      </c>
      <c r="J1676" s="28" t="s">
        <v>219</v>
      </c>
    </row>
    <row r="1677" spans="1:10" x14ac:dyDescent="0.35">
      <c r="A1677" s="27" t="str">
        <f t="shared" si="52"/>
        <v>DA</v>
      </c>
      <c r="B1677" s="27" t="str">
        <f t="shared" si="53"/>
        <v>6856Z</v>
      </c>
      <c r="C1677" s="28" t="s">
        <v>3454</v>
      </c>
      <c r="D1677" s="28" t="s">
        <v>3300</v>
      </c>
      <c r="E1677" s="29">
        <v>43678</v>
      </c>
      <c r="F1677" s="30"/>
      <c r="G1677" s="29">
        <v>43700.414490740739</v>
      </c>
      <c r="H1677" s="28" t="s">
        <v>219</v>
      </c>
      <c r="I1677" s="28" t="s">
        <v>219</v>
      </c>
      <c r="J1677" s="28" t="s">
        <v>219</v>
      </c>
    </row>
    <row r="1678" spans="1:10" x14ac:dyDescent="0.35">
      <c r="A1678" s="27" t="str">
        <f t="shared" si="52"/>
        <v>DA</v>
      </c>
      <c r="B1678" s="27" t="str">
        <f t="shared" si="53"/>
        <v>6855Z</v>
      </c>
      <c r="C1678" s="28" t="s">
        <v>3455</v>
      </c>
      <c r="D1678" s="28" t="s">
        <v>3456</v>
      </c>
      <c r="E1678" s="29">
        <v>43678</v>
      </c>
      <c r="F1678" s="30"/>
      <c r="G1678" s="29">
        <v>43698.417719907404</v>
      </c>
      <c r="H1678" s="28" t="s">
        <v>219</v>
      </c>
      <c r="I1678" s="28" t="s">
        <v>219</v>
      </c>
      <c r="J1678" s="28" t="s">
        <v>219</v>
      </c>
    </row>
    <row r="1679" spans="1:10" x14ac:dyDescent="0.35">
      <c r="A1679" s="27" t="str">
        <f t="shared" si="52"/>
        <v>DA</v>
      </c>
      <c r="B1679" s="27" t="str">
        <f t="shared" si="53"/>
        <v>6854Z</v>
      </c>
      <c r="C1679" s="28" t="s">
        <v>3457</v>
      </c>
      <c r="D1679" s="28" t="s">
        <v>3346</v>
      </c>
      <c r="E1679" s="29">
        <v>43678</v>
      </c>
      <c r="F1679" s="30"/>
      <c r="G1679" s="29">
        <v>43698.363877314812</v>
      </c>
      <c r="H1679" s="28" t="s">
        <v>219</v>
      </c>
      <c r="I1679" s="28" t="s">
        <v>219</v>
      </c>
      <c r="J1679" s="28" t="s">
        <v>219</v>
      </c>
    </row>
    <row r="1680" spans="1:10" x14ac:dyDescent="0.35">
      <c r="A1680" s="27" t="str">
        <f t="shared" si="52"/>
        <v>DR</v>
      </c>
      <c r="B1680" s="27" t="str">
        <f t="shared" si="53"/>
        <v>6853A</v>
      </c>
      <c r="C1680" s="28" t="s">
        <v>3458</v>
      </c>
      <c r="D1680" s="28" t="s">
        <v>3459</v>
      </c>
      <c r="E1680" s="29">
        <v>43647</v>
      </c>
      <c r="F1680" s="30"/>
      <c r="G1680" s="29">
        <v>43690.649062500001</v>
      </c>
      <c r="H1680" s="28" t="s">
        <v>219</v>
      </c>
      <c r="I1680" s="28" t="s">
        <v>219</v>
      </c>
      <c r="J1680" s="28" t="s">
        <v>219</v>
      </c>
    </row>
    <row r="1681" spans="1:10" x14ac:dyDescent="0.35">
      <c r="A1681" s="27" t="str">
        <f t="shared" si="52"/>
        <v>CI</v>
      </c>
      <c r="B1681" s="27" t="str">
        <f t="shared" si="53"/>
        <v>6852A</v>
      </c>
      <c r="C1681" s="28" t="s">
        <v>3460</v>
      </c>
      <c r="D1681" s="28" t="s">
        <v>3461</v>
      </c>
      <c r="E1681" s="29">
        <v>43647</v>
      </c>
      <c r="F1681" s="30"/>
      <c r="G1681" s="29">
        <v>43690.391226851854</v>
      </c>
      <c r="H1681" s="28" t="s">
        <v>214</v>
      </c>
      <c r="I1681" s="28" t="s">
        <v>226</v>
      </c>
      <c r="J1681" s="28" t="s">
        <v>216</v>
      </c>
    </row>
    <row r="1682" spans="1:10" x14ac:dyDescent="0.35">
      <c r="A1682" s="27" t="str">
        <f t="shared" si="52"/>
        <v>CI</v>
      </c>
      <c r="B1682" s="27" t="str">
        <f t="shared" si="53"/>
        <v>6747C</v>
      </c>
      <c r="C1682" s="28" t="s">
        <v>3462</v>
      </c>
      <c r="D1682" s="28" t="s">
        <v>3463</v>
      </c>
      <c r="E1682" s="29">
        <v>43647</v>
      </c>
      <c r="F1682" s="30"/>
      <c r="G1682" s="29">
        <v>43690.329884259256</v>
      </c>
      <c r="H1682" s="28" t="s">
        <v>214</v>
      </c>
      <c r="I1682" s="28" t="s">
        <v>226</v>
      </c>
      <c r="J1682" s="28" t="s">
        <v>216</v>
      </c>
    </row>
    <row r="1683" spans="1:10" x14ac:dyDescent="0.35">
      <c r="A1683" s="27" t="str">
        <f t="shared" si="52"/>
        <v>CI</v>
      </c>
      <c r="B1683" s="27" t="str">
        <f t="shared" si="53"/>
        <v>6747B</v>
      </c>
      <c r="C1683" s="28" t="s">
        <v>3464</v>
      </c>
      <c r="D1683" s="28" t="s">
        <v>3465</v>
      </c>
      <c r="E1683" s="29">
        <v>43647</v>
      </c>
      <c r="F1683" s="30"/>
      <c r="G1683" s="29">
        <v>43689.470057870371</v>
      </c>
      <c r="H1683" s="28" t="s">
        <v>214</v>
      </c>
      <c r="I1683" s="28" t="s">
        <v>226</v>
      </c>
      <c r="J1683" s="28" t="s">
        <v>216</v>
      </c>
    </row>
    <row r="1684" spans="1:10" x14ac:dyDescent="0.35">
      <c r="A1684" s="27" t="str">
        <f t="shared" si="52"/>
        <v>DA</v>
      </c>
      <c r="B1684" s="27" t="str">
        <f t="shared" si="53"/>
        <v>5043A</v>
      </c>
      <c r="C1684" s="28" t="s">
        <v>58</v>
      </c>
      <c r="D1684" s="28" t="s">
        <v>3466</v>
      </c>
      <c r="E1684" s="29">
        <v>43647</v>
      </c>
      <c r="F1684" s="30"/>
      <c r="G1684" s="29">
        <v>43689.382349537038</v>
      </c>
      <c r="H1684" s="28" t="s">
        <v>219</v>
      </c>
      <c r="I1684" s="28" t="s">
        <v>219</v>
      </c>
      <c r="J1684" s="28" t="s">
        <v>219</v>
      </c>
    </row>
    <row r="1685" spans="1:10" x14ac:dyDescent="0.35">
      <c r="A1685" s="27" t="str">
        <f t="shared" si="52"/>
        <v>RE</v>
      </c>
      <c r="B1685" s="27" t="str">
        <f t="shared" si="53"/>
        <v>8447A</v>
      </c>
      <c r="C1685" s="28" t="s">
        <v>3467</v>
      </c>
      <c r="D1685" s="28" t="s">
        <v>3468</v>
      </c>
      <c r="E1685" s="29">
        <v>43647</v>
      </c>
      <c r="F1685" s="30"/>
      <c r="G1685" s="29">
        <v>43688.579340277778</v>
      </c>
      <c r="H1685" s="28" t="s">
        <v>219</v>
      </c>
      <c r="I1685" s="28" t="s">
        <v>219</v>
      </c>
      <c r="J1685" s="28" t="s">
        <v>219</v>
      </c>
    </row>
    <row r="1686" spans="1:10" x14ac:dyDescent="0.35">
      <c r="A1686" s="27" t="str">
        <f t="shared" si="52"/>
        <v>CI</v>
      </c>
      <c r="B1686" s="27" t="str">
        <f t="shared" si="53"/>
        <v>6851A</v>
      </c>
      <c r="C1686" s="28" t="s">
        <v>3469</v>
      </c>
      <c r="D1686" s="28" t="s">
        <v>3470</v>
      </c>
      <c r="E1686" s="29">
        <v>43647</v>
      </c>
      <c r="F1686" s="30"/>
      <c r="G1686" s="29">
        <v>43686.442152777781</v>
      </c>
      <c r="H1686" s="28" t="s">
        <v>214</v>
      </c>
      <c r="I1686" s="28" t="s">
        <v>226</v>
      </c>
      <c r="J1686" s="28" t="s">
        <v>216</v>
      </c>
    </row>
    <row r="1687" spans="1:10" x14ac:dyDescent="0.35">
      <c r="A1687" s="27" t="str">
        <f t="shared" si="52"/>
        <v>DA</v>
      </c>
      <c r="B1687" s="27" t="str">
        <f t="shared" si="53"/>
        <v>6850Z</v>
      </c>
      <c r="C1687" s="28" t="s">
        <v>3471</v>
      </c>
      <c r="D1687" s="28" t="s">
        <v>3472</v>
      </c>
      <c r="E1687" s="29">
        <v>43647</v>
      </c>
      <c r="F1687" s="30"/>
      <c r="G1687" s="29">
        <v>43686.432384259257</v>
      </c>
      <c r="H1687" s="28" t="s">
        <v>219</v>
      </c>
      <c r="I1687" s="28" t="s">
        <v>219</v>
      </c>
      <c r="J1687" s="28" t="s">
        <v>219</v>
      </c>
    </row>
    <row r="1688" spans="1:10" x14ac:dyDescent="0.35">
      <c r="A1688" s="27" t="str">
        <f t="shared" si="52"/>
        <v>BT</v>
      </c>
      <c r="B1688" s="27" t="str">
        <f t="shared" si="53"/>
        <v>6849A</v>
      </c>
      <c r="C1688" s="28" t="s">
        <v>3473</v>
      </c>
      <c r="D1688" s="28" t="s">
        <v>3474</v>
      </c>
      <c r="E1688" s="29">
        <v>43647</v>
      </c>
      <c r="F1688" s="30"/>
      <c r="G1688" s="29">
        <v>43685.392407407409</v>
      </c>
      <c r="H1688" s="28" t="s">
        <v>214</v>
      </c>
      <c r="I1688" s="28" t="s">
        <v>261</v>
      </c>
      <c r="J1688" s="28" t="s">
        <v>262</v>
      </c>
    </row>
    <row r="1689" spans="1:10" x14ac:dyDescent="0.35">
      <c r="A1689" s="27" t="str">
        <f t="shared" si="52"/>
        <v>CI</v>
      </c>
      <c r="B1689" s="27" t="str">
        <f t="shared" si="53"/>
        <v>6848A</v>
      </c>
      <c r="C1689" s="28" t="s">
        <v>3475</v>
      </c>
      <c r="D1689" s="28" t="s">
        <v>3476</v>
      </c>
      <c r="E1689" s="29">
        <v>43647</v>
      </c>
      <c r="F1689" s="30"/>
      <c r="G1689" s="29">
        <v>43684.448958333334</v>
      </c>
      <c r="H1689" s="28" t="s">
        <v>214</v>
      </c>
      <c r="I1689" s="28" t="s">
        <v>226</v>
      </c>
      <c r="J1689" s="28" t="s">
        <v>216</v>
      </c>
    </row>
    <row r="1690" spans="1:10" x14ac:dyDescent="0.35">
      <c r="A1690" s="27" t="str">
        <f t="shared" si="52"/>
        <v>BT</v>
      </c>
      <c r="B1690" s="27" t="str">
        <f t="shared" si="53"/>
        <v>6847A</v>
      </c>
      <c r="C1690" s="28" t="s">
        <v>3477</v>
      </c>
      <c r="D1690" s="28" t="s">
        <v>3478</v>
      </c>
      <c r="E1690" s="29">
        <v>43647</v>
      </c>
      <c r="F1690" s="30"/>
      <c r="G1690" s="29">
        <v>43684.44431712963</v>
      </c>
      <c r="H1690" s="28" t="s">
        <v>214</v>
      </c>
      <c r="I1690" s="28" t="s">
        <v>261</v>
      </c>
      <c r="J1690" s="28" t="s">
        <v>262</v>
      </c>
    </row>
    <row r="1691" spans="1:10" x14ac:dyDescent="0.35">
      <c r="A1691" s="27" t="str">
        <f t="shared" si="52"/>
        <v>DA</v>
      </c>
      <c r="B1691" s="27" t="str">
        <f t="shared" si="53"/>
        <v>6602C</v>
      </c>
      <c r="C1691" s="28" t="s">
        <v>3479</v>
      </c>
      <c r="D1691" s="28" t="s">
        <v>3480</v>
      </c>
      <c r="E1691" s="29">
        <v>43647</v>
      </c>
      <c r="F1691" s="30"/>
      <c r="G1691" s="29">
        <v>43683.706574074073</v>
      </c>
      <c r="H1691" s="28" t="s">
        <v>219</v>
      </c>
      <c r="I1691" s="28" t="s">
        <v>219</v>
      </c>
      <c r="J1691" s="28" t="s">
        <v>219</v>
      </c>
    </row>
    <row r="1692" spans="1:10" x14ac:dyDescent="0.35">
      <c r="A1692" s="27" t="str">
        <f t="shared" si="52"/>
        <v>CI</v>
      </c>
      <c r="B1692" s="27" t="str">
        <f t="shared" si="53"/>
        <v>6846A</v>
      </c>
      <c r="C1692" s="28" t="s">
        <v>3481</v>
      </c>
      <c r="D1692" s="28" t="s">
        <v>3482</v>
      </c>
      <c r="E1692" s="32">
        <v>43647</v>
      </c>
      <c r="F1692" s="30"/>
      <c r="G1692" s="29">
        <v>43683.525949074072</v>
      </c>
      <c r="H1692" s="28" t="s">
        <v>214</v>
      </c>
      <c r="I1692" s="28" t="s">
        <v>226</v>
      </c>
      <c r="J1692" s="28" t="s">
        <v>216</v>
      </c>
    </row>
    <row r="1693" spans="1:10" x14ac:dyDescent="0.35">
      <c r="A1693" s="27" t="str">
        <f t="shared" si="52"/>
        <v>BI</v>
      </c>
      <c r="B1693" s="27" t="str">
        <f t="shared" si="53"/>
        <v>6845A</v>
      </c>
      <c r="C1693" s="28" t="s">
        <v>3483</v>
      </c>
      <c r="D1693" s="28" t="s">
        <v>3484</v>
      </c>
      <c r="E1693" s="29">
        <v>43647</v>
      </c>
      <c r="F1693" s="31"/>
      <c r="G1693" s="29">
        <v>43683.475312499999</v>
      </c>
      <c r="H1693" s="28" t="s">
        <v>214</v>
      </c>
      <c r="I1693" s="28" t="s">
        <v>261</v>
      </c>
      <c r="J1693" s="28" t="s">
        <v>262</v>
      </c>
    </row>
    <row r="1694" spans="1:10" x14ac:dyDescent="0.35">
      <c r="A1694" s="27" t="str">
        <f t="shared" si="52"/>
        <v>BR</v>
      </c>
      <c r="B1694" s="27" t="str">
        <f t="shared" si="53"/>
        <v>6844A</v>
      </c>
      <c r="C1694" s="28" t="s">
        <v>3485</v>
      </c>
      <c r="D1694" s="28" t="s">
        <v>3486</v>
      </c>
      <c r="E1694" s="29">
        <v>43647</v>
      </c>
      <c r="F1694" s="30"/>
      <c r="G1694" s="29">
        <v>43682.654930555553</v>
      </c>
      <c r="H1694" s="28" t="s">
        <v>214</v>
      </c>
      <c r="I1694" s="28" t="s">
        <v>300</v>
      </c>
      <c r="J1694" s="28" t="s">
        <v>262</v>
      </c>
    </row>
    <row r="1695" spans="1:10" x14ac:dyDescent="0.35">
      <c r="A1695" s="27" t="str">
        <f t="shared" si="52"/>
        <v>DA</v>
      </c>
      <c r="B1695" s="27" t="str">
        <f t="shared" si="53"/>
        <v>6843Z</v>
      </c>
      <c r="C1695" s="28" t="s">
        <v>3487</v>
      </c>
      <c r="D1695" s="28" t="s">
        <v>3312</v>
      </c>
      <c r="E1695" s="29">
        <v>43647</v>
      </c>
      <c r="F1695" s="30"/>
      <c r="G1695" s="29">
        <v>43682.415879629632</v>
      </c>
      <c r="H1695" s="28" t="s">
        <v>219</v>
      </c>
      <c r="I1695" s="28" t="s">
        <v>219</v>
      </c>
      <c r="J1695" s="28" t="s">
        <v>219</v>
      </c>
    </row>
    <row r="1696" spans="1:10" x14ac:dyDescent="0.35">
      <c r="A1696" s="27" t="str">
        <f t="shared" si="52"/>
        <v>DA</v>
      </c>
      <c r="B1696" s="27" t="str">
        <f t="shared" si="53"/>
        <v>9381P</v>
      </c>
      <c r="C1696" s="28" t="s">
        <v>3488</v>
      </c>
      <c r="D1696" s="28" t="s">
        <v>3489</v>
      </c>
      <c r="E1696" s="29">
        <v>43647</v>
      </c>
      <c r="F1696" s="30"/>
      <c r="G1696" s="29">
        <v>43678.477847222224</v>
      </c>
      <c r="H1696" s="28" t="s">
        <v>394</v>
      </c>
      <c r="I1696" s="28" t="s">
        <v>3490</v>
      </c>
      <c r="J1696" s="28" t="s">
        <v>262</v>
      </c>
    </row>
    <row r="1697" spans="1:10" x14ac:dyDescent="0.35">
      <c r="A1697" s="27" t="str">
        <f t="shared" si="52"/>
        <v>DA</v>
      </c>
      <c r="B1697" s="27" t="str">
        <f t="shared" si="53"/>
        <v>9381Q</v>
      </c>
      <c r="C1697" s="28" t="s">
        <v>3491</v>
      </c>
      <c r="D1697" s="28" t="s">
        <v>3492</v>
      </c>
      <c r="E1697" s="29">
        <v>43647</v>
      </c>
      <c r="F1697" s="30"/>
      <c r="G1697" s="29">
        <v>43678.477847222224</v>
      </c>
      <c r="H1697" s="28" t="s">
        <v>394</v>
      </c>
      <c r="I1697" s="28" t="s">
        <v>3490</v>
      </c>
      <c r="J1697" s="28" t="s">
        <v>262</v>
      </c>
    </row>
    <row r="1698" spans="1:10" x14ac:dyDescent="0.35">
      <c r="A1698" s="27" t="str">
        <f t="shared" si="52"/>
        <v>DA</v>
      </c>
      <c r="B1698" s="27" t="str">
        <f t="shared" si="53"/>
        <v>4249E</v>
      </c>
      <c r="C1698" s="28" t="s">
        <v>3493</v>
      </c>
      <c r="D1698" s="28" t="s">
        <v>3494</v>
      </c>
      <c r="E1698" s="29">
        <v>43647</v>
      </c>
      <c r="F1698" s="30"/>
      <c r="G1698" s="29">
        <v>43677.638969907406</v>
      </c>
      <c r="H1698" s="28" t="s">
        <v>219</v>
      </c>
      <c r="I1698" s="28" t="s">
        <v>219</v>
      </c>
      <c r="J1698" s="28" t="s">
        <v>219</v>
      </c>
    </row>
    <row r="1699" spans="1:10" x14ac:dyDescent="0.35">
      <c r="A1699" s="27" t="str">
        <f t="shared" si="52"/>
        <v>RE</v>
      </c>
      <c r="B1699" s="27" t="str">
        <f t="shared" si="53"/>
        <v>8139A</v>
      </c>
      <c r="C1699" s="28" t="s">
        <v>3495</v>
      </c>
      <c r="D1699" s="28" t="s">
        <v>3496</v>
      </c>
      <c r="E1699" s="29">
        <v>43647</v>
      </c>
      <c r="F1699" s="30"/>
      <c r="G1699" s="29">
        <v>43676.500960648147</v>
      </c>
      <c r="H1699" s="28" t="s">
        <v>219</v>
      </c>
      <c r="I1699" s="28" t="s">
        <v>219</v>
      </c>
      <c r="J1699" s="28" t="s">
        <v>219</v>
      </c>
    </row>
    <row r="1700" spans="1:10" x14ac:dyDescent="0.35">
      <c r="A1700" s="27" t="str">
        <f t="shared" si="52"/>
        <v>RF</v>
      </c>
      <c r="B1700" s="27" t="str">
        <f t="shared" si="53"/>
        <v>8139A</v>
      </c>
      <c r="C1700" s="28" t="s">
        <v>3497</v>
      </c>
      <c r="D1700" s="28" t="s">
        <v>3498</v>
      </c>
      <c r="E1700" s="29">
        <v>43647</v>
      </c>
      <c r="F1700" s="31"/>
      <c r="G1700" s="29">
        <v>43676.500960648147</v>
      </c>
      <c r="H1700" s="28" t="s">
        <v>219</v>
      </c>
      <c r="I1700" s="28" t="s">
        <v>219</v>
      </c>
      <c r="J1700" s="28" t="s">
        <v>219</v>
      </c>
    </row>
    <row r="1701" spans="1:10" x14ac:dyDescent="0.35">
      <c r="A1701" s="27" t="str">
        <f t="shared" si="52"/>
        <v>DR</v>
      </c>
      <c r="B1701" s="27" t="str">
        <f t="shared" si="53"/>
        <v>6840A</v>
      </c>
      <c r="C1701" s="28" t="s">
        <v>3499</v>
      </c>
      <c r="D1701" s="28" t="s">
        <v>3500</v>
      </c>
      <c r="E1701" s="29">
        <v>43647</v>
      </c>
      <c r="F1701" s="30"/>
      <c r="G1701" s="29">
        <v>43672.399837962963</v>
      </c>
      <c r="H1701" s="28" t="s">
        <v>219</v>
      </c>
      <c r="I1701" s="28" t="s">
        <v>219</v>
      </c>
      <c r="J1701" s="28" t="s">
        <v>219</v>
      </c>
    </row>
    <row r="1702" spans="1:10" x14ac:dyDescent="0.35">
      <c r="A1702" s="27" t="str">
        <f t="shared" si="52"/>
        <v>RE</v>
      </c>
      <c r="B1702" s="27" t="str">
        <f t="shared" si="53"/>
        <v>6841A</v>
      </c>
      <c r="C1702" s="28" t="s">
        <v>3501</v>
      </c>
      <c r="D1702" s="28" t="s">
        <v>3502</v>
      </c>
      <c r="E1702" s="29">
        <v>43647</v>
      </c>
      <c r="F1702" s="30"/>
      <c r="G1702" s="29">
        <v>43672.399212962962</v>
      </c>
      <c r="H1702" s="28" t="s">
        <v>219</v>
      </c>
      <c r="I1702" s="28" t="s">
        <v>219</v>
      </c>
      <c r="J1702" s="28" t="s">
        <v>219</v>
      </c>
    </row>
    <row r="1703" spans="1:10" x14ac:dyDescent="0.35">
      <c r="A1703" s="27" t="str">
        <f t="shared" si="52"/>
        <v>DA</v>
      </c>
      <c r="B1703" s="27" t="str">
        <f t="shared" si="53"/>
        <v>6838Z</v>
      </c>
      <c r="C1703" s="28" t="s">
        <v>3503</v>
      </c>
      <c r="D1703" s="28" t="s">
        <v>3504</v>
      </c>
      <c r="E1703" s="29">
        <v>43647</v>
      </c>
      <c r="F1703" s="30"/>
      <c r="G1703" s="29">
        <v>43669.564039351855</v>
      </c>
      <c r="H1703" s="28" t="s">
        <v>219</v>
      </c>
      <c r="I1703" s="28" t="s">
        <v>219</v>
      </c>
      <c r="J1703" s="28" t="s">
        <v>219</v>
      </c>
    </row>
    <row r="1704" spans="1:10" x14ac:dyDescent="0.35">
      <c r="A1704" s="27" t="str">
        <f t="shared" si="52"/>
        <v>DA</v>
      </c>
      <c r="B1704" s="27" t="str">
        <f t="shared" si="53"/>
        <v>4599E</v>
      </c>
      <c r="C1704" s="28" t="s">
        <v>3505</v>
      </c>
      <c r="D1704" s="28" t="s">
        <v>3506</v>
      </c>
      <c r="E1704" s="29">
        <v>43647</v>
      </c>
      <c r="F1704" s="31"/>
      <c r="G1704" s="29">
        <v>43669.563391203701</v>
      </c>
      <c r="H1704" s="28" t="s">
        <v>219</v>
      </c>
      <c r="I1704" s="28" t="s">
        <v>219</v>
      </c>
      <c r="J1704" s="28" t="s">
        <v>219</v>
      </c>
    </row>
    <row r="1705" spans="1:10" x14ac:dyDescent="0.35">
      <c r="A1705" s="27" t="str">
        <f t="shared" si="52"/>
        <v>DA</v>
      </c>
      <c r="B1705" s="27" t="str">
        <f t="shared" si="53"/>
        <v>9381M</v>
      </c>
      <c r="C1705" s="28" t="s">
        <v>3507</v>
      </c>
      <c r="D1705" s="28" t="s">
        <v>3508</v>
      </c>
      <c r="E1705" s="29">
        <v>43647</v>
      </c>
      <c r="F1705" s="31"/>
      <c r="G1705" s="29">
        <v>43664.652013888888</v>
      </c>
      <c r="H1705" s="28" t="s">
        <v>219</v>
      </c>
      <c r="I1705" s="28" t="s">
        <v>219</v>
      </c>
      <c r="J1705" s="28" t="s">
        <v>219</v>
      </c>
    </row>
    <row r="1706" spans="1:10" x14ac:dyDescent="0.35">
      <c r="A1706" s="27" t="str">
        <f t="shared" si="52"/>
        <v>LL</v>
      </c>
      <c r="B1706" s="27" t="str">
        <f t="shared" si="53"/>
        <v>6300B</v>
      </c>
      <c r="C1706" s="28" t="s">
        <v>3509</v>
      </c>
      <c r="D1706" s="28" t="s">
        <v>3510</v>
      </c>
      <c r="E1706" s="29">
        <v>43647</v>
      </c>
      <c r="F1706" s="30"/>
      <c r="G1706" s="29">
        <v>43663.544814814813</v>
      </c>
      <c r="H1706" s="28" t="s">
        <v>214</v>
      </c>
      <c r="I1706" s="28" t="s">
        <v>226</v>
      </c>
      <c r="J1706" s="28" t="s">
        <v>216</v>
      </c>
    </row>
    <row r="1707" spans="1:10" x14ac:dyDescent="0.35">
      <c r="A1707" s="27" t="str">
        <f t="shared" si="52"/>
        <v>LR</v>
      </c>
      <c r="B1707" s="27" t="str">
        <f t="shared" si="53"/>
        <v>6300B</v>
      </c>
      <c r="C1707" s="28" t="s">
        <v>3511</v>
      </c>
      <c r="D1707" s="28" t="s">
        <v>3512</v>
      </c>
      <c r="E1707" s="29">
        <v>43647</v>
      </c>
      <c r="F1707" s="30"/>
      <c r="G1707" s="29">
        <v>43663.544814814813</v>
      </c>
      <c r="H1707" s="28" t="s">
        <v>214</v>
      </c>
      <c r="I1707" s="28" t="s">
        <v>226</v>
      </c>
      <c r="J1707" s="28" t="s">
        <v>216</v>
      </c>
    </row>
    <row r="1708" spans="1:10" x14ac:dyDescent="0.35">
      <c r="A1708" s="27" t="str">
        <f t="shared" si="52"/>
        <v>CR</v>
      </c>
      <c r="B1708" s="27" t="str">
        <f t="shared" si="53"/>
        <v>6300B</v>
      </c>
      <c r="C1708" s="28" t="s">
        <v>3513</v>
      </c>
      <c r="D1708" s="28" t="s">
        <v>3514</v>
      </c>
      <c r="E1708" s="29">
        <v>43647</v>
      </c>
      <c r="F1708" s="30"/>
      <c r="G1708" s="29">
        <v>43663.544016203705</v>
      </c>
      <c r="H1708" s="28" t="s">
        <v>214</v>
      </c>
      <c r="I1708" s="28" t="s">
        <v>226</v>
      </c>
      <c r="J1708" s="28" t="s">
        <v>216</v>
      </c>
    </row>
    <row r="1709" spans="1:10" x14ac:dyDescent="0.35">
      <c r="A1709" s="27" t="str">
        <f t="shared" si="52"/>
        <v>CI</v>
      </c>
      <c r="B1709" s="27" t="str">
        <f t="shared" si="53"/>
        <v>6300B</v>
      </c>
      <c r="C1709" s="28" t="s">
        <v>3515</v>
      </c>
      <c r="D1709" s="28" t="s">
        <v>3516</v>
      </c>
      <c r="E1709" s="29">
        <v>43647</v>
      </c>
      <c r="F1709" s="30"/>
      <c r="G1709" s="29">
        <v>43663.543182870373</v>
      </c>
      <c r="H1709" s="28" t="s">
        <v>214</v>
      </c>
      <c r="I1709" s="28" t="s">
        <v>226</v>
      </c>
      <c r="J1709" s="28" t="s">
        <v>216</v>
      </c>
    </row>
    <row r="1710" spans="1:10" x14ac:dyDescent="0.35">
      <c r="A1710" s="27" t="str">
        <f t="shared" si="52"/>
        <v>LL</v>
      </c>
      <c r="B1710" s="27" t="str">
        <f t="shared" si="53"/>
        <v>6551B</v>
      </c>
      <c r="C1710" s="28" t="s">
        <v>3517</v>
      </c>
      <c r="D1710" s="28" t="s">
        <v>3518</v>
      </c>
      <c r="E1710" s="29">
        <v>43647</v>
      </c>
      <c r="F1710" s="30"/>
      <c r="G1710" s="29">
        <v>43662.656701388885</v>
      </c>
      <c r="H1710" s="28" t="s">
        <v>214</v>
      </c>
      <c r="I1710" s="28" t="s">
        <v>226</v>
      </c>
      <c r="J1710" s="28" t="s">
        <v>216</v>
      </c>
    </row>
    <row r="1711" spans="1:10" x14ac:dyDescent="0.35">
      <c r="A1711" s="27" t="str">
        <f t="shared" si="52"/>
        <v>LR</v>
      </c>
      <c r="B1711" s="27" t="str">
        <f t="shared" si="53"/>
        <v>6551B</v>
      </c>
      <c r="C1711" s="28" t="s">
        <v>3519</v>
      </c>
      <c r="D1711" s="28" t="s">
        <v>3520</v>
      </c>
      <c r="E1711" s="29">
        <v>43647</v>
      </c>
      <c r="F1711" s="31"/>
      <c r="G1711" s="29">
        <v>43662.656701388885</v>
      </c>
      <c r="H1711" s="28" t="s">
        <v>214</v>
      </c>
      <c r="I1711" s="28" t="s">
        <v>226</v>
      </c>
      <c r="J1711" s="28" t="s">
        <v>216</v>
      </c>
    </row>
    <row r="1712" spans="1:10" x14ac:dyDescent="0.35">
      <c r="A1712" s="27" t="str">
        <f t="shared" si="52"/>
        <v>CR</v>
      </c>
      <c r="B1712" s="27" t="str">
        <f t="shared" si="53"/>
        <v>6551B</v>
      </c>
      <c r="C1712" s="28" t="s">
        <v>3521</v>
      </c>
      <c r="D1712" s="28" t="s">
        <v>3522</v>
      </c>
      <c r="E1712" s="29">
        <v>43647</v>
      </c>
      <c r="F1712" s="30"/>
      <c r="G1712" s="29">
        <v>43662.65357638889</v>
      </c>
      <c r="H1712" s="28" t="s">
        <v>214</v>
      </c>
      <c r="I1712" s="28" t="s">
        <v>226</v>
      </c>
      <c r="J1712" s="28" t="s">
        <v>216</v>
      </c>
    </row>
    <row r="1713" spans="1:10" x14ac:dyDescent="0.35">
      <c r="A1713" s="27" t="str">
        <f t="shared" si="52"/>
        <v>CI</v>
      </c>
      <c r="B1713" s="27" t="str">
        <f t="shared" si="53"/>
        <v>6551B</v>
      </c>
      <c r="C1713" s="28" t="s">
        <v>3523</v>
      </c>
      <c r="D1713" s="28" t="s">
        <v>3524</v>
      </c>
      <c r="E1713" s="29">
        <v>43647</v>
      </c>
      <c r="F1713" s="30"/>
      <c r="G1713" s="29">
        <v>43662.65247685185</v>
      </c>
      <c r="H1713" s="28" t="s">
        <v>214</v>
      </c>
      <c r="I1713" s="28" t="s">
        <v>226</v>
      </c>
      <c r="J1713" s="28" t="s">
        <v>216</v>
      </c>
    </row>
    <row r="1714" spans="1:10" x14ac:dyDescent="0.35">
      <c r="A1714" s="27" t="str">
        <f t="shared" si="52"/>
        <v>DA</v>
      </c>
      <c r="B1714" s="27" t="str">
        <f t="shared" si="53"/>
        <v>6837Z</v>
      </c>
      <c r="C1714" s="28" t="s">
        <v>3525</v>
      </c>
      <c r="D1714" s="28" t="s">
        <v>3526</v>
      </c>
      <c r="E1714" s="29">
        <v>43647</v>
      </c>
      <c r="F1714" s="30"/>
      <c r="G1714" s="29">
        <v>43655.532986111109</v>
      </c>
      <c r="H1714" s="28" t="s">
        <v>219</v>
      </c>
      <c r="I1714" s="28" t="s">
        <v>219</v>
      </c>
      <c r="J1714" s="28" t="s">
        <v>219</v>
      </c>
    </row>
    <row r="1715" spans="1:10" x14ac:dyDescent="0.35">
      <c r="A1715" s="27" t="str">
        <f t="shared" si="52"/>
        <v>DA</v>
      </c>
      <c r="B1715" s="27" t="str">
        <f t="shared" si="53"/>
        <v>6835Z</v>
      </c>
      <c r="C1715" s="28" t="s">
        <v>3527</v>
      </c>
      <c r="D1715" s="28" t="s">
        <v>3528</v>
      </c>
      <c r="E1715" s="29">
        <v>43647</v>
      </c>
      <c r="F1715" s="30"/>
      <c r="G1715" s="29">
        <v>43651.693414351852</v>
      </c>
      <c r="H1715" s="28" t="s">
        <v>219</v>
      </c>
      <c r="I1715" s="28" t="s">
        <v>219</v>
      </c>
      <c r="J1715" s="28" t="s">
        <v>219</v>
      </c>
    </row>
    <row r="1716" spans="1:10" x14ac:dyDescent="0.35">
      <c r="A1716" s="27" t="str">
        <f t="shared" si="52"/>
        <v>DA</v>
      </c>
      <c r="B1716" s="27" t="str">
        <f t="shared" si="53"/>
        <v>6836Z</v>
      </c>
      <c r="C1716" s="28" t="s">
        <v>3529</v>
      </c>
      <c r="D1716" s="28" t="s">
        <v>3530</v>
      </c>
      <c r="E1716" s="29">
        <v>43647</v>
      </c>
      <c r="F1716" s="30"/>
      <c r="G1716" s="29">
        <v>43651.693414351852</v>
      </c>
      <c r="H1716" s="28" t="s">
        <v>219</v>
      </c>
      <c r="I1716" s="28" t="s">
        <v>219</v>
      </c>
      <c r="J1716" s="28" t="s">
        <v>219</v>
      </c>
    </row>
    <row r="1717" spans="1:10" x14ac:dyDescent="0.35">
      <c r="A1717" s="27" t="str">
        <f t="shared" si="52"/>
        <v>DA</v>
      </c>
      <c r="B1717" s="27" t="str">
        <f t="shared" si="53"/>
        <v>6834Z</v>
      </c>
      <c r="C1717" s="28" t="s">
        <v>3531</v>
      </c>
      <c r="D1717" s="28" t="s">
        <v>3532</v>
      </c>
      <c r="E1717" s="29">
        <v>43647</v>
      </c>
      <c r="F1717" s="30"/>
      <c r="G1717" s="29">
        <v>43651.692511574074</v>
      </c>
      <c r="H1717" s="28" t="s">
        <v>219</v>
      </c>
      <c r="I1717" s="28" t="s">
        <v>219</v>
      </c>
      <c r="J1717" s="28" t="s">
        <v>219</v>
      </c>
    </row>
    <row r="1718" spans="1:10" x14ac:dyDescent="0.35">
      <c r="A1718" s="27" t="str">
        <f t="shared" si="52"/>
        <v>CP</v>
      </c>
      <c r="B1718" s="27" t="str">
        <f t="shared" si="53"/>
        <v>6833A</v>
      </c>
      <c r="C1718" s="28" t="s">
        <v>3533</v>
      </c>
      <c r="D1718" s="28" t="s">
        <v>3534</v>
      </c>
      <c r="E1718" s="29">
        <v>43617</v>
      </c>
      <c r="F1718" s="30"/>
      <c r="G1718" s="29">
        <v>43644.573460648149</v>
      </c>
      <c r="H1718" s="28" t="s">
        <v>214</v>
      </c>
      <c r="I1718" s="28" t="s">
        <v>215</v>
      </c>
      <c r="J1718" s="28" t="s">
        <v>216</v>
      </c>
    </row>
    <row r="1719" spans="1:10" x14ac:dyDescent="0.35">
      <c r="A1719" s="27" t="str">
        <f t="shared" si="52"/>
        <v>DA</v>
      </c>
      <c r="B1719" s="27" t="str">
        <f t="shared" si="53"/>
        <v>6041B</v>
      </c>
      <c r="C1719" s="28" t="s">
        <v>3535</v>
      </c>
      <c r="D1719" s="28" t="s">
        <v>3536</v>
      </c>
      <c r="E1719" s="29">
        <v>43617</v>
      </c>
      <c r="F1719" s="30"/>
      <c r="G1719" s="29">
        <v>43644.475300925929</v>
      </c>
      <c r="H1719" s="28" t="s">
        <v>219</v>
      </c>
      <c r="I1719" s="28" t="s">
        <v>219</v>
      </c>
      <c r="J1719" s="28" t="s">
        <v>219</v>
      </c>
    </row>
    <row r="1720" spans="1:10" x14ac:dyDescent="0.35">
      <c r="A1720" s="27" t="str">
        <f t="shared" si="52"/>
        <v>DA</v>
      </c>
      <c r="B1720" s="27" t="str">
        <f t="shared" si="53"/>
        <v>6830Z</v>
      </c>
      <c r="C1720" s="28" t="s">
        <v>3537</v>
      </c>
      <c r="D1720" s="28" t="s">
        <v>3538</v>
      </c>
      <c r="E1720" s="29">
        <v>43617</v>
      </c>
      <c r="F1720" s="30"/>
      <c r="G1720" s="29">
        <v>43643.675081018519</v>
      </c>
      <c r="H1720" s="28" t="s">
        <v>219</v>
      </c>
      <c r="I1720" s="28" t="s">
        <v>219</v>
      </c>
      <c r="J1720" s="28" t="s">
        <v>219</v>
      </c>
    </row>
    <row r="1721" spans="1:10" x14ac:dyDescent="0.35">
      <c r="A1721" s="27" t="str">
        <f t="shared" si="52"/>
        <v>CP</v>
      </c>
      <c r="B1721" s="27" t="str">
        <f t="shared" si="53"/>
        <v>6831A</v>
      </c>
      <c r="C1721" s="28" t="s">
        <v>3539</v>
      </c>
      <c r="D1721" s="28" t="s">
        <v>3540</v>
      </c>
      <c r="E1721" s="32">
        <v>43617</v>
      </c>
      <c r="F1721" s="31"/>
      <c r="G1721" s="29">
        <v>43643.675081018519</v>
      </c>
      <c r="H1721" s="28" t="s">
        <v>394</v>
      </c>
      <c r="I1721" s="28" t="s">
        <v>3541</v>
      </c>
      <c r="J1721" s="28" t="s">
        <v>216</v>
      </c>
    </row>
    <row r="1722" spans="1:10" x14ac:dyDescent="0.35">
      <c r="A1722" s="27" t="str">
        <f t="shared" si="52"/>
        <v>DR</v>
      </c>
      <c r="B1722" s="27" t="str">
        <f t="shared" si="53"/>
        <v>6829A</v>
      </c>
      <c r="C1722" s="28" t="s">
        <v>3542</v>
      </c>
      <c r="D1722" s="28" t="s">
        <v>3543</v>
      </c>
      <c r="E1722" s="29">
        <v>43617</v>
      </c>
      <c r="F1722" s="31"/>
      <c r="G1722" s="29">
        <v>43641.558229166665</v>
      </c>
      <c r="H1722" s="28" t="s">
        <v>219</v>
      </c>
      <c r="I1722" s="28" t="s">
        <v>219</v>
      </c>
      <c r="J1722" s="28" t="s">
        <v>219</v>
      </c>
    </row>
    <row r="1723" spans="1:10" x14ac:dyDescent="0.35">
      <c r="A1723" s="27" t="str">
        <f t="shared" si="52"/>
        <v>CR</v>
      </c>
      <c r="B1723" s="27" t="str">
        <f t="shared" si="53"/>
        <v>6828A</v>
      </c>
      <c r="C1723" s="28" t="s">
        <v>3544</v>
      </c>
      <c r="D1723" s="28" t="s">
        <v>3545</v>
      </c>
      <c r="E1723" s="29">
        <v>43617</v>
      </c>
      <c r="F1723" s="30"/>
      <c r="G1723" s="29">
        <v>43641.557569444441</v>
      </c>
      <c r="H1723" s="28" t="s">
        <v>214</v>
      </c>
      <c r="I1723" s="28" t="s">
        <v>226</v>
      </c>
      <c r="J1723" s="28" t="s">
        <v>216</v>
      </c>
    </row>
    <row r="1724" spans="1:10" x14ac:dyDescent="0.35">
      <c r="A1724" s="27" t="str">
        <f t="shared" si="52"/>
        <v>CP</v>
      </c>
      <c r="B1724" s="27" t="str">
        <f t="shared" si="53"/>
        <v>6827A</v>
      </c>
      <c r="C1724" s="28" t="s">
        <v>3546</v>
      </c>
      <c r="D1724" s="28" t="s">
        <v>3547</v>
      </c>
      <c r="E1724" s="29">
        <v>43617</v>
      </c>
      <c r="F1724" s="31"/>
      <c r="G1724" s="29">
        <v>43641.349363425928</v>
      </c>
      <c r="H1724" s="28" t="s">
        <v>383</v>
      </c>
      <c r="I1724" s="28" t="s">
        <v>3548</v>
      </c>
      <c r="J1724" s="28" t="s">
        <v>216</v>
      </c>
    </row>
    <row r="1725" spans="1:10" x14ac:dyDescent="0.35">
      <c r="A1725" s="27" t="str">
        <f t="shared" si="52"/>
        <v>DA</v>
      </c>
      <c r="B1725" s="27" t="str">
        <f t="shared" si="53"/>
        <v>4223A</v>
      </c>
      <c r="C1725" s="28" t="s">
        <v>3549</v>
      </c>
      <c r="D1725" s="28" t="s">
        <v>3550</v>
      </c>
      <c r="E1725" s="29">
        <v>43617</v>
      </c>
      <c r="F1725" s="30"/>
      <c r="G1725" s="29">
        <v>43637.682291666664</v>
      </c>
      <c r="H1725" s="28" t="s">
        <v>219</v>
      </c>
      <c r="I1725" s="28" t="s">
        <v>219</v>
      </c>
      <c r="J1725" s="28" t="s">
        <v>219</v>
      </c>
    </row>
    <row r="1726" spans="1:10" x14ac:dyDescent="0.35">
      <c r="A1726" s="27" t="str">
        <f t="shared" si="52"/>
        <v>DA</v>
      </c>
      <c r="B1726" s="27" t="str">
        <f t="shared" si="53"/>
        <v>6825Z</v>
      </c>
      <c r="C1726" s="28" t="s">
        <v>3551</v>
      </c>
      <c r="D1726" s="28" t="s">
        <v>3552</v>
      </c>
      <c r="E1726" s="29">
        <v>43617</v>
      </c>
      <c r="F1726" s="31"/>
      <c r="G1726" s="29">
        <v>43637.655150462961</v>
      </c>
      <c r="H1726" s="28" t="s">
        <v>219</v>
      </c>
      <c r="I1726" s="28" t="s">
        <v>219</v>
      </c>
      <c r="J1726" s="28" t="s">
        <v>219</v>
      </c>
    </row>
    <row r="1727" spans="1:10" x14ac:dyDescent="0.35">
      <c r="A1727" s="27" t="str">
        <f t="shared" si="52"/>
        <v>BT</v>
      </c>
      <c r="B1727" s="27" t="str">
        <f t="shared" si="53"/>
        <v>6824A</v>
      </c>
      <c r="C1727" s="28" t="s">
        <v>3553</v>
      </c>
      <c r="D1727" s="28" t="s">
        <v>3554</v>
      </c>
      <c r="E1727" s="29">
        <v>43617</v>
      </c>
      <c r="F1727" s="30"/>
      <c r="G1727" s="29">
        <v>43636.342291666668</v>
      </c>
      <c r="H1727" s="28" t="s">
        <v>214</v>
      </c>
      <c r="I1727" s="28" t="s">
        <v>261</v>
      </c>
      <c r="J1727" s="28" t="s">
        <v>262</v>
      </c>
    </row>
    <row r="1728" spans="1:10" x14ac:dyDescent="0.35">
      <c r="A1728" s="27" t="str">
        <f t="shared" si="52"/>
        <v>BM</v>
      </c>
      <c r="B1728" s="27" t="str">
        <f t="shared" si="53"/>
        <v>6823A</v>
      </c>
      <c r="C1728" s="28" t="s">
        <v>3555</v>
      </c>
      <c r="D1728" s="28" t="s">
        <v>3556</v>
      </c>
      <c r="E1728" s="29">
        <v>43617</v>
      </c>
      <c r="F1728" s="31"/>
      <c r="G1728" s="29">
        <v>43636.33929398148</v>
      </c>
      <c r="H1728" s="28" t="s">
        <v>214</v>
      </c>
      <c r="I1728" s="28" t="s">
        <v>261</v>
      </c>
      <c r="J1728" s="28" t="s">
        <v>262</v>
      </c>
    </row>
    <row r="1729" spans="1:10" x14ac:dyDescent="0.35">
      <c r="A1729" s="27" t="str">
        <f t="shared" si="52"/>
        <v>DR</v>
      </c>
      <c r="B1729" s="27" t="str">
        <f t="shared" si="53"/>
        <v>6822A</v>
      </c>
      <c r="C1729" s="28" t="s">
        <v>105</v>
      </c>
      <c r="D1729" s="28" t="s">
        <v>3557</v>
      </c>
      <c r="E1729" s="29">
        <v>43617</v>
      </c>
      <c r="F1729" s="31"/>
      <c r="G1729" s="29">
        <v>43636.333819444444</v>
      </c>
      <c r="H1729" s="28" t="s">
        <v>219</v>
      </c>
      <c r="I1729" s="28" t="s">
        <v>219</v>
      </c>
      <c r="J1729" s="28" t="s">
        <v>219</v>
      </c>
    </row>
    <row r="1730" spans="1:10" x14ac:dyDescent="0.35">
      <c r="A1730" s="27" t="str">
        <f t="shared" ref="A1730:A1793" si="54">LEFT(C1730,2)</f>
        <v>CI</v>
      </c>
      <c r="B1730" s="27" t="str">
        <f t="shared" ref="B1730:B1793" si="55">MID(C1730,3,5)</f>
        <v>6677A</v>
      </c>
      <c r="C1730" s="28" t="s">
        <v>3558</v>
      </c>
      <c r="D1730" s="28" t="s">
        <v>3559</v>
      </c>
      <c r="E1730" s="29">
        <v>43617</v>
      </c>
      <c r="F1730" s="30"/>
      <c r="G1730" s="29">
        <v>43630.526597222219</v>
      </c>
      <c r="H1730" s="28" t="s">
        <v>214</v>
      </c>
      <c r="I1730" s="28" t="s">
        <v>226</v>
      </c>
      <c r="J1730" s="28" t="s">
        <v>216</v>
      </c>
    </row>
    <row r="1731" spans="1:10" x14ac:dyDescent="0.35">
      <c r="A1731" s="27" t="str">
        <f t="shared" si="54"/>
        <v>DA</v>
      </c>
      <c r="B1731" s="27" t="str">
        <f t="shared" si="55"/>
        <v>6821Z</v>
      </c>
      <c r="C1731" s="28" t="s">
        <v>3560</v>
      </c>
      <c r="D1731" s="28" t="s">
        <v>3561</v>
      </c>
      <c r="E1731" s="29">
        <v>43617</v>
      </c>
      <c r="F1731" s="30"/>
      <c r="G1731" s="29">
        <v>43630.315405092595</v>
      </c>
      <c r="H1731" s="28" t="s">
        <v>219</v>
      </c>
      <c r="I1731" s="28" t="s">
        <v>219</v>
      </c>
      <c r="J1731" s="28" t="s">
        <v>219</v>
      </c>
    </row>
    <row r="1732" spans="1:10" x14ac:dyDescent="0.35">
      <c r="A1732" s="27" t="str">
        <f t="shared" si="54"/>
        <v>DA</v>
      </c>
      <c r="B1732" s="27" t="str">
        <f t="shared" si="55"/>
        <v>4358W</v>
      </c>
      <c r="C1732" s="28" t="s">
        <v>3562</v>
      </c>
      <c r="D1732" s="28" t="s">
        <v>3563</v>
      </c>
      <c r="E1732" s="29">
        <v>43617</v>
      </c>
      <c r="F1732" s="30"/>
      <c r="G1732" s="29">
        <v>43629.40315972222</v>
      </c>
      <c r="H1732" s="28" t="s">
        <v>219</v>
      </c>
      <c r="I1732" s="28" t="s">
        <v>219</v>
      </c>
      <c r="J1732" s="28" t="s">
        <v>219</v>
      </c>
    </row>
    <row r="1733" spans="1:10" x14ac:dyDescent="0.35">
      <c r="A1733" s="27" t="str">
        <f t="shared" si="54"/>
        <v>DA</v>
      </c>
      <c r="B1733" s="27" t="str">
        <f t="shared" si="55"/>
        <v>4358Y</v>
      </c>
      <c r="C1733" s="28" t="s">
        <v>3564</v>
      </c>
      <c r="D1733" s="28" t="s">
        <v>3565</v>
      </c>
      <c r="E1733" s="29">
        <v>43617</v>
      </c>
      <c r="F1733" s="30"/>
      <c r="G1733" s="29">
        <v>43629.40315972222</v>
      </c>
      <c r="H1733" s="28" t="s">
        <v>219</v>
      </c>
      <c r="I1733" s="28" t="s">
        <v>219</v>
      </c>
      <c r="J1733" s="28" t="s">
        <v>219</v>
      </c>
    </row>
    <row r="1734" spans="1:10" x14ac:dyDescent="0.35">
      <c r="A1734" s="27" t="str">
        <f t="shared" si="54"/>
        <v>BT</v>
      </c>
      <c r="B1734" s="27" t="str">
        <f t="shared" si="55"/>
        <v>6820A</v>
      </c>
      <c r="C1734" s="28" t="s">
        <v>3566</v>
      </c>
      <c r="D1734" s="28" t="s">
        <v>3567</v>
      </c>
      <c r="E1734" s="29">
        <v>43617</v>
      </c>
      <c r="F1734" s="31"/>
      <c r="G1734" s="29">
        <v>43628.318020833336</v>
      </c>
      <c r="H1734" s="28" t="s">
        <v>214</v>
      </c>
      <c r="I1734" s="28" t="s">
        <v>261</v>
      </c>
      <c r="J1734" s="28" t="s">
        <v>262</v>
      </c>
    </row>
    <row r="1735" spans="1:10" x14ac:dyDescent="0.35">
      <c r="A1735" s="27" t="str">
        <f t="shared" si="54"/>
        <v>DA</v>
      </c>
      <c r="B1735" s="27" t="str">
        <f t="shared" si="55"/>
        <v>6818Z</v>
      </c>
      <c r="C1735" s="28" t="s">
        <v>3568</v>
      </c>
      <c r="D1735" s="28" t="s">
        <v>3569</v>
      </c>
      <c r="E1735" s="29">
        <v>43617</v>
      </c>
      <c r="F1735" s="31"/>
      <c r="G1735" s="29">
        <v>43628.317430555559</v>
      </c>
      <c r="H1735" s="28" t="s">
        <v>219</v>
      </c>
      <c r="I1735" s="28" t="s">
        <v>219</v>
      </c>
      <c r="J1735" s="28" t="s">
        <v>219</v>
      </c>
    </row>
    <row r="1736" spans="1:10" x14ac:dyDescent="0.35">
      <c r="A1736" s="27" t="str">
        <f t="shared" si="54"/>
        <v>DA</v>
      </c>
      <c r="B1736" s="27" t="str">
        <f t="shared" si="55"/>
        <v>6819Z</v>
      </c>
      <c r="C1736" s="28" t="s">
        <v>3570</v>
      </c>
      <c r="D1736" s="28" t="s">
        <v>3571</v>
      </c>
      <c r="E1736" s="29">
        <v>43617</v>
      </c>
      <c r="F1736" s="30"/>
      <c r="G1736" s="29">
        <v>43628.317430555559</v>
      </c>
      <c r="H1736" s="28" t="s">
        <v>219</v>
      </c>
      <c r="I1736" s="28" t="s">
        <v>219</v>
      </c>
      <c r="J1736" s="28" t="s">
        <v>219</v>
      </c>
    </row>
    <row r="1737" spans="1:10" x14ac:dyDescent="0.35">
      <c r="A1737" s="27" t="str">
        <f t="shared" si="54"/>
        <v>DA</v>
      </c>
      <c r="B1737" s="27" t="str">
        <f t="shared" si="55"/>
        <v>5608A</v>
      </c>
      <c r="C1737" s="28" t="s">
        <v>3572</v>
      </c>
      <c r="D1737" s="28" t="s">
        <v>3573</v>
      </c>
      <c r="E1737" s="29">
        <v>43586</v>
      </c>
      <c r="F1737" s="30"/>
      <c r="G1737" s="29">
        <v>43619.586608796293</v>
      </c>
      <c r="H1737" s="28" t="s">
        <v>219</v>
      </c>
      <c r="I1737" s="28" t="s">
        <v>219</v>
      </c>
      <c r="J1737" s="28" t="s">
        <v>219</v>
      </c>
    </row>
    <row r="1738" spans="1:10" x14ac:dyDescent="0.35">
      <c r="A1738" s="27" t="str">
        <f t="shared" si="54"/>
        <v>BM</v>
      </c>
      <c r="B1738" s="27" t="str">
        <f t="shared" si="55"/>
        <v>6816A</v>
      </c>
      <c r="C1738" s="28" t="s">
        <v>3574</v>
      </c>
      <c r="D1738" s="28" t="s">
        <v>3575</v>
      </c>
      <c r="E1738" s="29">
        <v>43586</v>
      </c>
      <c r="F1738" s="31"/>
      <c r="G1738" s="29">
        <v>43619.583761574075</v>
      </c>
      <c r="H1738" s="28" t="s">
        <v>214</v>
      </c>
      <c r="I1738" s="28" t="s">
        <v>261</v>
      </c>
      <c r="J1738" s="28" t="s">
        <v>262</v>
      </c>
    </row>
    <row r="1739" spans="1:10" x14ac:dyDescent="0.35">
      <c r="A1739" s="27" t="str">
        <f t="shared" si="54"/>
        <v>DA</v>
      </c>
      <c r="B1739" s="27" t="str">
        <f t="shared" si="55"/>
        <v>5608B</v>
      </c>
      <c r="C1739" s="28" t="s">
        <v>3576</v>
      </c>
      <c r="D1739" s="28" t="s">
        <v>3577</v>
      </c>
      <c r="E1739" s="29">
        <v>43586</v>
      </c>
      <c r="F1739" s="30"/>
      <c r="G1739" s="29">
        <v>43619.499189814815</v>
      </c>
      <c r="H1739" s="28" t="s">
        <v>219</v>
      </c>
      <c r="I1739" s="28" t="s">
        <v>219</v>
      </c>
      <c r="J1739" s="28" t="s">
        <v>219</v>
      </c>
    </row>
    <row r="1740" spans="1:10" x14ac:dyDescent="0.35">
      <c r="A1740" s="27" t="str">
        <f t="shared" si="54"/>
        <v>MV</v>
      </c>
      <c r="B1740" s="27" t="str">
        <f t="shared" si="55"/>
        <v>6812A</v>
      </c>
      <c r="C1740" s="28" t="s">
        <v>3578</v>
      </c>
      <c r="D1740" s="28" t="s">
        <v>3579</v>
      </c>
      <c r="E1740" s="29">
        <v>43586</v>
      </c>
      <c r="F1740" s="30"/>
      <c r="G1740" s="29">
        <v>43614.606539351851</v>
      </c>
      <c r="H1740" s="28" t="s">
        <v>214</v>
      </c>
      <c r="I1740" s="28" t="s">
        <v>300</v>
      </c>
      <c r="J1740" s="28" t="s">
        <v>262</v>
      </c>
    </row>
    <row r="1741" spans="1:10" x14ac:dyDescent="0.35">
      <c r="A1741" s="27" t="str">
        <f t="shared" si="54"/>
        <v>CR</v>
      </c>
      <c r="B1741" s="27" t="str">
        <f t="shared" si="55"/>
        <v>6811A</v>
      </c>
      <c r="C1741" s="28" t="s">
        <v>3580</v>
      </c>
      <c r="D1741" s="28" t="s">
        <v>3581</v>
      </c>
      <c r="E1741" s="29">
        <v>43586</v>
      </c>
      <c r="F1741" s="30"/>
      <c r="G1741" s="29">
        <v>43614.430937500001</v>
      </c>
      <c r="H1741" s="28" t="s">
        <v>214</v>
      </c>
      <c r="I1741" s="28" t="s">
        <v>226</v>
      </c>
      <c r="J1741" s="28" t="s">
        <v>216</v>
      </c>
    </row>
    <row r="1742" spans="1:10" x14ac:dyDescent="0.35">
      <c r="A1742" s="27" t="str">
        <f t="shared" si="54"/>
        <v>BI</v>
      </c>
      <c r="B1742" s="27" t="str">
        <f t="shared" si="55"/>
        <v>6810A</v>
      </c>
      <c r="C1742" s="28" t="s">
        <v>3582</v>
      </c>
      <c r="D1742" s="28" t="s">
        <v>3583</v>
      </c>
      <c r="E1742" s="29">
        <v>43586</v>
      </c>
      <c r="F1742" s="30"/>
      <c r="G1742" s="29">
        <v>43613.359918981485</v>
      </c>
      <c r="H1742" s="28" t="s">
        <v>214</v>
      </c>
      <c r="I1742" s="28" t="s">
        <v>261</v>
      </c>
      <c r="J1742" s="28" t="s">
        <v>262</v>
      </c>
    </row>
    <row r="1743" spans="1:10" x14ac:dyDescent="0.35">
      <c r="A1743" s="27" t="str">
        <f t="shared" si="54"/>
        <v>DA</v>
      </c>
      <c r="B1743" s="27" t="str">
        <f t="shared" si="55"/>
        <v>6809Z</v>
      </c>
      <c r="C1743" s="28" t="s">
        <v>3584</v>
      </c>
      <c r="D1743" s="28" t="s">
        <v>3585</v>
      </c>
      <c r="E1743" s="29">
        <v>43586</v>
      </c>
      <c r="F1743" s="30"/>
      <c r="G1743" s="29">
        <v>43613.350902777776</v>
      </c>
      <c r="H1743" s="28" t="s">
        <v>219</v>
      </c>
      <c r="I1743" s="28" t="s">
        <v>219</v>
      </c>
      <c r="J1743" s="28" t="s">
        <v>219</v>
      </c>
    </row>
    <row r="1744" spans="1:10" x14ac:dyDescent="0.35">
      <c r="A1744" s="27" t="str">
        <f t="shared" si="54"/>
        <v>MV</v>
      </c>
      <c r="B1744" s="27" t="str">
        <f t="shared" si="55"/>
        <v>6807A</v>
      </c>
      <c r="C1744" s="28" t="s">
        <v>3586</v>
      </c>
      <c r="D1744" s="28" t="s">
        <v>3587</v>
      </c>
      <c r="E1744" s="29">
        <v>43586</v>
      </c>
      <c r="F1744" s="30"/>
      <c r="G1744" s="29">
        <v>43606.695636574077</v>
      </c>
      <c r="H1744" s="28" t="s">
        <v>214</v>
      </c>
      <c r="I1744" s="28" t="s">
        <v>421</v>
      </c>
      <c r="J1744" s="28" t="s">
        <v>262</v>
      </c>
    </row>
    <row r="1745" spans="1:10" x14ac:dyDescent="0.35">
      <c r="A1745" s="27" t="str">
        <f t="shared" si="54"/>
        <v>CD</v>
      </c>
      <c r="B1745" s="27" t="str">
        <f t="shared" si="55"/>
        <v>6630B</v>
      </c>
      <c r="C1745" s="28" t="s">
        <v>3588</v>
      </c>
      <c r="D1745" s="28" t="s">
        <v>3589</v>
      </c>
      <c r="E1745" s="29">
        <v>43586</v>
      </c>
      <c r="F1745" s="30"/>
      <c r="G1745" s="29">
        <v>43605.683344907404</v>
      </c>
      <c r="H1745" s="28" t="s">
        <v>214</v>
      </c>
      <c r="I1745" s="28" t="s">
        <v>1352</v>
      </c>
      <c r="J1745" s="28" t="s">
        <v>216</v>
      </c>
    </row>
    <row r="1746" spans="1:10" x14ac:dyDescent="0.35">
      <c r="A1746" s="27" t="str">
        <f t="shared" si="54"/>
        <v>CD</v>
      </c>
      <c r="B1746" s="27" t="str">
        <f t="shared" si="55"/>
        <v>6630C</v>
      </c>
      <c r="C1746" s="28" t="s">
        <v>3590</v>
      </c>
      <c r="D1746" s="28" t="s">
        <v>3591</v>
      </c>
      <c r="E1746" s="29">
        <v>43586</v>
      </c>
      <c r="F1746" s="30"/>
      <c r="G1746" s="29">
        <v>43605.683344907404</v>
      </c>
      <c r="H1746" s="28" t="s">
        <v>214</v>
      </c>
      <c r="I1746" s="28" t="s">
        <v>1352</v>
      </c>
      <c r="J1746" s="28" t="s">
        <v>216</v>
      </c>
    </row>
    <row r="1747" spans="1:10" x14ac:dyDescent="0.35">
      <c r="A1747" s="27" t="str">
        <f t="shared" si="54"/>
        <v>CD</v>
      </c>
      <c r="B1747" s="27" t="str">
        <f t="shared" si="55"/>
        <v>6630D</v>
      </c>
      <c r="C1747" s="28" t="s">
        <v>3592</v>
      </c>
      <c r="D1747" s="28" t="s">
        <v>3593</v>
      </c>
      <c r="E1747" s="29">
        <v>43586</v>
      </c>
      <c r="F1747" s="30"/>
      <c r="G1747" s="29">
        <v>43605.683344907404</v>
      </c>
      <c r="H1747" s="28" t="s">
        <v>214</v>
      </c>
      <c r="I1747" s="28" t="s">
        <v>1352</v>
      </c>
      <c r="J1747" s="28" t="s">
        <v>216</v>
      </c>
    </row>
    <row r="1748" spans="1:10" x14ac:dyDescent="0.35">
      <c r="A1748" s="27" t="str">
        <f t="shared" si="54"/>
        <v>CD</v>
      </c>
      <c r="B1748" s="27" t="str">
        <f t="shared" si="55"/>
        <v>6630E</v>
      </c>
      <c r="C1748" s="28" t="s">
        <v>3594</v>
      </c>
      <c r="D1748" s="28" t="s">
        <v>3595</v>
      </c>
      <c r="E1748" s="29">
        <v>43586</v>
      </c>
      <c r="F1748" s="30"/>
      <c r="G1748" s="29">
        <v>43605.683344907404</v>
      </c>
      <c r="H1748" s="28" t="s">
        <v>214</v>
      </c>
      <c r="I1748" s="28" t="s">
        <v>1352</v>
      </c>
      <c r="J1748" s="28" t="s">
        <v>216</v>
      </c>
    </row>
    <row r="1749" spans="1:10" x14ac:dyDescent="0.35">
      <c r="A1749" s="27" t="str">
        <f t="shared" si="54"/>
        <v>DA</v>
      </c>
      <c r="B1749" s="27" t="str">
        <f t="shared" si="55"/>
        <v>6805Z</v>
      </c>
      <c r="C1749" s="28" t="s">
        <v>3596</v>
      </c>
      <c r="D1749" s="28" t="s">
        <v>3597</v>
      </c>
      <c r="E1749" s="29">
        <v>43586</v>
      </c>
      <c r="F1749" s="30"/>
      <c r="G1749" s="29">
        <v>43602.346192129633</v>
      </c>
      <c r="H1749" s="28" t="s">
        <v>219</v>
      </c>
      <c r="I1749" s="28" t="s">
        <v>219</v>
      </c>
      <c r="J1749" s="28" t="s">
        <v>219</v>
      </c>
    </row>
    <row r="1750" spans="1:10" x14ac:dyDescent="0.35">
      <c r="A1750" s="27" t="str">
        <f t="shared" si="54"/>
        <v>DA</v>
      </c>
      <c r="B1750" s="27" t="str">
        <f t="shared" si="55"/>
        <v>6547C</v>
      </c>
      <c r="C1750" s="28" t="s">
        <v>3598</v>
      </c>
      <c r="D1750" s="28" t="s">
        <v>3599</v>
      </c>
      <c r="E1750" s="29">
        <v>43556</v>
      </c>
      <c r="F1750" s="30"/>
      <c r="G1750" s="29">
        <v>43595.605474537035</v>
      </c>
      <c r="H1750" s="28" t="s">
        <v>219</v>
      </c>
      <c r="I1750" s="28" t="s">
        <v>219</v>
      </c>
      <c r="J1750" s="28" t="s">
        <v>219</v>
      </c>
    </row>
    <row r="1751" spans="1:10" x14ac:dyDescent="0.35">
      <c r="A1751" s="27" t="str">
        <f t="shared" si="54"/>
        <v>BF</v>
      </c>
      <c r="B1751" s="27" t="str">
        <f t="shared" si="55"/>
        <v>6066C</v>
      </c>
      <c r="C1751" s="28" t="s">
        <v>3600</v>
      </c>
      <c r="D1751" s="28" t="s">
        <v>3601</v>
      </c>
      <c r="E1751" s="29">
        <v>43556</v>
      </c>
      <c r="F1751" s="31"/>
      <c r="G1751" s="29">
        <v>43595.541678240741</v>
      </c>
      <c r="H1751" s="28" t="s">
        <v>214</v>
      </c>
      <c r="I1751" s="28" t="s">
        <v>3602</v>
      </c>
      <c r="J1751" s="28" t="s">
        <v>262</v>
      </c>
    </row>
    <row r="1752" spans="1:10" x14ac:dyDescent="0.35">
      <c r="A1752" s="27" t="str">
        <f t="shared" si="54"/>
        <v>BF</v>
      </c>
      <c r="B1752" s="27" t="str">
        <f t="shared" si="55"/>
        <v>6066D</v>
      </c>
      <c r="C1752" s="28" t="s">
        <v>3603</v>
      </c>
      <c r="D1752" s="28" t="s">
        <v>3604</v>
      </c>
      <c r="E1752" s="29">
        <v>43556</v>
      </c>
      <c r="F1752" s="30"/>
      <c r="G1752" s="29">
        <v>43595.541678240741</v>
      </c>
      <c r="H1752" s="28" t="s">
        <v>214</v>
      </c>
      <c r="I1752" s="28" t="s">
        <v>3602</v>
      </c>
      <c r="J1752" s="28" t="s">
        <v>262</v>
      </c>
    </row>
    <row r="1753" spans="1:10" x14ac:dyDescent="0.35">
      <c r="A1753" s="27" t="str">
        <f t="shared" si="54"/>
        <v>DA</v>
      </c>
      <c r="B1753" s="27" t="str">
        <f t="shared" si="55"/>
        <v>6803Z</v>
      </c>
      <c r="C1753" s="28" t="s">
        <v>3605</v>
      </c>
      <c r="D1753" s="28" t="s">
        <v>3606</v>
      </c>
      <c r="E1753" s="29">
        <v>43556</v>
      </c>
      <c r="F1753" s="31"/>
      <c r="G1753" s="29">
        <v>43595.537569444445</v>
      </c>
      <c r="H1753" s="28" t="s">
        <v>219</v>
      </c>
      <c r="I1753" s="28" t="s">
        <v>219</v>
      </c>
      <c r="J1753" s="28" t="s">
        <v>219</v>
      </c>
    </row>
    <row r="1754" spans="1:10" x14ac:dyDescent="0.35">
      <c r="A1754" s="27" t="str">
        <f t="shared" si="54"/>
        <v>DA</v>
      </c>
      <c r="B1754" s="27" t="str">
        <f t="shared" si="55"/>
        <v>6802Z</v>
      </c>
      <c r="C1754" s="28" t="s">
        <v>3607</v>
      </c>
      <c r="D1754" s="28" t="s">
        <v>3608</v>
      </c>
      <c r="E1754" s="29">
        <v>43556</v>
      </c>
      <c r="F1754" s="30"/>
      <c r="G1754" s="29">
        <v>43594.625439814816</v>
      </c>
      <c r="H1754" s="28" t="s">
        <v>219</v>
      </c>
      <c r="I1754" s="28" t="s">
        <v>219</v>
      </c>
      <c r="J1754" s="28" t="s">
        <v>219</v>
      </c>
    </row>
    <row r="1755" spans="1:10" x14ac:dyDescent="0.35">
      <c r="A1755" s="27" t="str">
        <f t="shared" si="54"/>
        <v>DA</v>
      </c>
      <c r="B1755" s="27" t="str">
        <f t="shared" si="55"/>
        <v>6797Z</v>
      </c>
      <c r="C1755" s="28" t="s">
        <v>3609</v>
      </c>
      <c r="D1755" s="28" t="s">
        <v>3610</v>
      </c>
      <c r="E1755" s="32">
        <v>43556</v>
      </c>
      <c r="F1755" s="31"/>
      <c r="G1755" s="29">
        <v>43593.67701388889</v>
      </c>
      <c r="H1755" s="28" t="s">
        <v>219</v>
      </c>
      <c r="I1755" s="28" t="s">
        <v>219</v>
      </c>
      <c r="J1755" s="28" t="s">
        <v>219</v>
      </c>
    </row>
    <row r="1756" spans="1:10" x14ac:dyDescent="0.35">
      <c r="A1756" s="27" t="str">
        <f t="shared" si="54"/>
        <v>DA</v>
      </c>
      <c r="B1756" s="27" t="str">
        <f t="shared" si="55"/>
        <v>6798Z</v>
      </c>
      <c r="C1756" s="28" t="s">
        <v>3611</v>
      </c>
      <c r="D1756" s="28" t="s">
        <v>3612</v>
      </c>
      <c r="E1756" s="29">
        <v>43556</v>
      </c>
      <c r="F1756" s="30"/>
      <c r="G1756" s="29">
        <v>43593.67701388889</v>
      </c>
      <c r="H1756" s="28" t="s">
        <v>219</v>
      </c>
      <c r="I1756" s="28" t="s">
        <v>219</v>
      </c>
      <c r="J1756" s="28" t="s">
        <v>219</v>
      </c>
    </row>
    <row r="1757" spans="1:10" x14ac:dyDescent="0.35">
      <c r="A1757" s="27" t="str">
        <f t="shared" si="54"/>
        <v>DA</v>
      </c>
      <c r="B1757" s="27" t="str">
        <f t="shared" si="55"/>
        <v>6799Z</v>
      </c>
      <c r="C1757" s="28" t="s">
        <v>3613</v>
      </c>
      <c r="D1757" s="28" t="s">
        <v>3614</v>
      </c>
      <c r="E1757" s="29">
        <v>43556</v>
      </c>
      <c r="F1757" s="31"/>
      <c r="G1757" s="29">
        <v>43593.67701388889</v>
      </c>
      <c r="H1757" s="28" t="s">
        <v>219</v>
      </c>
      <c r="I1757" s="28" t="s">
        <v>219</v>
      </c>
      <c r="J1757" s="28" t="s">
        <v>219</v>
      </c>
    </row>
    <row r="1758" spans="1:10" x14ac:dyDescent="0.35">
      <c r="A1758" s="27" t="str">
        <f t="shared" si="54"/>
        <v>DA</v>
      </c>
      <c r="B1758" s="27" t="str">
        <f t="shared" si="55"/>
        <v>6800Z</v>
      </c>
      <c r="C1758" s="28" t="s">
        <v>3615</v>
      </c>
      <c r="D1758" s="28" t="s">
        <v>3616</v>
      </c>
      <c r="E1758" s="29">
        <v>43556</v>
      </c>
      <c r="F1758" s="30"/>
      <c r="G1758" s="29">
        <v>43593.67701388889</v>
      </c>
      <c r="H1758" s="28" t="s">
        <v>219</v>
      </c>
      <c r="I1758" s="28" t="s">
        <v>219</v>
      </c>
      <c r="J1758" s="28" t="s">
        <v>219</v>
      </c>
    </row>
    <row r="1759" spans="1:10" x14ac:dyDescent="0.35">
      <c r="A1759" s="27" t="str">
        <f t="shared" si="54"/>
        <v>DA</v>
      </c>
      <c r="B1759" s="27" t="str">
        <f t="shared" si="55"/>
        <v>6801Z</v>
      </c>
      <c r="C1759" s="28" t="s">
        <v>3617</v>
      </c>
      <c r="D1759" s="28" t="s">
        <v>3618</v>
      </c>
      <c r="E1759" s="29">
        <v>43556</v>
      </c>
      <c r="F1759" s="30"/>
      <c r="G1759" s="29">
        <v>43593.67701388889</v>
      </c>
      <c r="H1759" s="28" t="s">
        <v>219</v>
      </c>
      <c r="I1759" s="28" t="s">
        <v>219</v>
      </c>
      <c r="J1759" s="28" t="s">
        <v>219</v>
      </c>
    </row>
    <row r="1760" spans="1:10" x14ac:dyDescent="0.35">
      <c r="A1760" s="27" t="str">
        <f t="shared" si="54"/>
        <v>CB</v>
      </c>
      <c r="B1760" s="27" t="str">
        <f t="shared" si="55"/>
        <v>5149U</v>
      </c>
      <c r="C1760" s="28" t="s">
        <v>3619</v>
      </c>
      <c r="D1760" s="28" t="s">
        <v>3620</v>
      </c>
      <c r="E1760" s="29">
        <v>43556</v>
      </c>
      <c r="F1760" s="30"/>
      <c r="G1760" s="29">
        <v>43588.323518518519</v>
      </c>
      <c r="H1760" s="28" t="s">
        <v>214</v>
      </c>
      <c r="I1760" s="28" t="s">
        <v>867</v>
      </c>
      <c r="J1760" s="28" t="s">
        <v>216</v>
      </c>
    </row>
    <row r="1761" spans="1:10" x14ac:dyDescent="0.35">
      <c r="A1761" s="27" t="str">
        <f t="shared" si="54"/>
        <v>BM</v>
      </c>
      <c r="B1761" s="27" t="str">
        <f t="shared" si="55"/>
        <v>6777B</v>
      </c>
      <c r="C1761" s="28" t="s">
        <v>3621</v>
      </c>
      <c r="D1761" s="28" t="s">
        <v>3622</v>
      </c>
      <c r="E1761" s="29">
        <v>43556</v>
      </c>
      <c r="F1761" s="30"/>
      <c r="G1761" s="29">
        <v>43587.492789351854</v>
      </c>
      <c r="H1761" s="28" t="s">
        <v>214</v>
      </c>
      <c r="I1761" s="28" t="s">
        <v>261</v>
      </c>
      <c r="J1761" s="28" t="s">
        <v>262</v>
      </c>
    </row>
    <row r="1762" spans="1:10" x14ac:dyDescent="0.35">
      <c r="A1762" s="27" t="str">
        <f t="shared" si="54"/>
        <v>CR</v>
      </c>
      <c r="B1762" s="27" t="str">
        <f t="shared" si="55"/>
        <v>6207A</v>
      </c>
      <c r="C1762" s="28" t="s">
        <v>3623</v>
      </c>
      <c r="D1762" s="28" t="s">
        <v>3624</v>
      </c>
      <c r="E1762" s="29">
        <v>43556</v>
      </c>
      <c r="F1762" s="30"/>
      <c r="G1762" s="29">
        <v>43586.471377314818</v>
      </c>
      <c r="H1762" s="28" t="s">
        <v>214</v>
      </c>
      <c r="I1762" s="28" t="s">
        <v>226</v>
      </c>
      <c r="J1762" s="28" t="s">
        <v>216</v>
      </c>
    </row>
    <row r="1763" spans="1:10" x14ac:dyDescent="0.35">
      <c r="A1763" s="27" t="str">
        <f t="shared" si="54"/>
        <v>DA</v>
      </c>
      <c r="B1763" s="27" t="str">
        <f t="shared" si="55"/>
        <v>4838A</v>
      </c>
      <c r="C1763" s="28" t="s">
        <v>3625</v>
      </c>
      <c r="D1763" s="28" t="s">
        <v>3626</v>
      </c>
      <c r="E1763" s="29">
        <v>43556</v>
      </c>
      <c r="F1763" s="30"/>
      <c r="G1763" s="29">
        <v>43585.477002314816</v>
      </c>
      <c r="H1763" s="28" t="s">
        <v>219</v>
      </c>
      <c r="I1763" s="28" t="s">
        <v>219</v>
      </c>
      <c r="J1763" s="28" t="s">
        <v>219</v>
      </c>
    </row>
    <row r="1764" spans="1:10" x14ac:dyDescent="0.35">
      <c r="A1764" s="27" t="str">
        <f t="shared" si="54"/>
        <v>CK</v>
      </c>
      <c r="B1764" s="27" t="str">
        <f t="shared" si="55"/>
        <v>6794A</v>
      </c>
      <c r="C1764" s="28" t="s">
        <v>3627</v>
      </c>
      <c r="D1764" s="28" t="s">
        <v>3628</v>
      </c>
      <c r="E1764" s="29">
        <v>43556</v>
      </c>
      <c r="F1764" s="30"/>
      <c r="G1764" s="29">
        <v>43584.392766203702</v>
      </c>
      <c r="H1764" s="28" t="s">
        <v>214</v>
      </c>
      <c r="I1764" s="28" t="s">
        <v>215</v>
      </c>
      <c r="J1764" s="28" t="s">
        <v>216</v>
      </c>
    </row>
    <row r="1765" spans="1:10" x14ac:dyDescent="0.35">
      <c r="A1765" s="27" t="str">
        <f t="shared" si="54"/>
        <v>DA</v>
      </c>
      <c r="B1765" s="27" t="str">
        <f t="shared" si="55"/>
        <v>4249B</v>
      </c>
      <c r="C1765" s="28" t="s">
        <v>3629</v>
      </c>
      <c r="D1765" s="28" t="s">
        <v>3630</v>
      </c>
      <c r="E1765" s="29">
        <v>43556</v>
      </c>
      <c r="F1765" s="30"/>
      <c r="G1765" s="29">
        <v>43579.576701388891</v>
      </c>
      <c r="H1765" s="28" t="s">
        <v>219</v>
      </c>
      <c r="I1765" s="28" t="s">
        <v>219</v>
      </c>
      <c r="J1765" s="28" t="s">
        <v>219</v>
      </c>
    </row>
    <row r="1766" spans="1:10" x14ac:dyDescent="0.35">
      <c r="A1766" s="27" t="str">
        <f t="shared" si="54"/>
        <v>AM</v>
      </c>
      <c r="B1766" s="27" t="str">
        <f t="shared" si="55"/>
        <v>6789A</v>
      </c>
      <c r="C1766" s="28" t="s">
        <v>3631</v>
      </c>
      <c r="D1766" s="28" t="s">
        <v>3632</v>
      </c>
      <c r="E1766" s="29">
        <v>43556</v>
      </c>
      <c r="F1766" s="30"/>
      <c r="G1766" s="29">
        <v>43574.447453703702</v>
      </c>
      <c r="H1766" s="28" t="s">
        <v>214</v>
      </c>
      <c r="I1766" s="28" t="s">
        <v>3633</v>
      </c>
      <c r="J1766" s="28" t="s">
        <v>385</v>
      </c>
    </row>
    <row r="1767" spans="1:10" x14ac:dyDescent="0.35">
      <c r="A1767" s="27" t="str">
        <f t="shared" si="54"/>
        <v>BT</v>
      </c>
      <c r="B1767" s="27" t="str">
        <f t="shared" si="55"/>
        <v>6788A</v>
      </c>
      <c r="C1767" s="28" t="s">
        <v>3634</v>
      </c>
      <c r="D1767" s="28" t="s">
        <v>3635</v>
      </c>
      <c r="E1767" s="29">
        <v>43556</v>
      </c>
      <c r="F1767" s="30"/>
      <c r="G1767" s="29">
        <v>43572.400509259256</v>
      </c>
      <c r="H1767" s="28" t="s">
        <v>214</v>
      </c>
      <c r="I1767" s="28" t="s">
        <v>261</v>
      </c>
      <c r="J1767" s="28" t="s">
        <v>262</v>
      </c>
    </row>
    <row r="1768" spans="1:10" x14ac:dyDescent="0.35">
      <c r="A1768" s="27" t="str">
        <f t="shared" si="54"/>
        <v>BI</v>
      </c>
      <c r="B1768" s="27" t="str">
        <f t="shared" si="55"/>
        <v>6787A</v>
      </c>
      <c r="C1768" s="28" t="s">
        <v>3636</v>
      </c>
      <c r="D1768" s="28" t="s">
        <v>3637</v>
      </c>
      <c r="E1768" s="29">
        <v>43556</v>
      </c>
      <c r="F1768" s="30"/>
      <c r="G1768" s="29">
        <v>43571.643136574072</v>
      </c>
      <c r="H1768" s="28" t="s">
        <v>214</v>
      </c>
      <c r="I1768" s="28" t="s">
        <v>261</v>
      </c>
      <c r="J1768" s="28" t="s">
        <v>262</v>
      </c>
    </row>
    <row r="1769" spans="1:10" x14ac:dyDescent="0.35">
      <c r="A1769" s="27" t="str">
        <f t="shared" si="54"/>
        <v>DA</v>
      </c>
      <c r="B1769" s="27" t="str">
        <f t="shared" si="55"/>
        <v>6786Z</v>
      </c>
      <c r="C1769" s="28" t="s">
        <v>3638</v>
      </c>
      <c r="D1769" s="28" t="s">
        <v>3639</v>
      </c>
      <c r="E1769" s="29">
        <v>43556</v>
      </c>
      <c r="F1769" s="30"/>
      <c r="G1769" s="29">
        <v>43571.622743055559</v>
      </c>
      <c r="H1769" s="28" t="s">
        <v>219</v>
      </c>
      <c r="I1769" s="28" t="s">
        <v>219</v>
      </c>
      <c r="J1769" s="28" t="s">
        <v>219</v>
      </c>
    </row>
    <row r="1770" spans="1:10" x14ac:dyDescent="0.35">
      <c r="A1770" s="27" t="str">
        <f t="shared" si="54"/>
        <v>DA</v>
      </c>
      <c r="B1770" s="27" t="str">
        <f t="shared" si="55"/>
        <v>6783Z</v>
      </c>
      <c r="C1770" s="28" t="s">
        <v>3640</v>
      </c>
      <c r="D1770" s="28" t="s">
        <v>3641</v>
      </c>
      <c r="E1770" s="29">
        <v>43525</v>
      </c>
      <c r="F1770" s="30"/>
      <c r="G1770" s="29">
        <v>43566.368564814817</v>
      </c>
      <c r="H1770" s="28" t="s">
        <v>219</v>
      </c>
      <c r="I1770" s="28" t="s">
        <v>219</v>
      </c>
      <c r="J1770" s="28" t="s">
        <v>219</v>
      </c>
    </row>
    <row r="1771" spans="1:10" x14ac:dyDescent="0.35">
      <c r="A1771" s="27" t="str">
        <f t="shared" si="54"/>
        <v>DA</v>
      </c>
      <c r="B1771" s="27" t="str">
        <f t="shared" si="55"/>
        <v>6782Z</v>
      </c>
      <c r="C1771" s="28" t="s">
        <v>3642</v>
      </c>
      <c r="D1771" s="28" t="s">
        <v>1127</v>
      </c>
      <c r="E1771" s="29">
        <v>43525</v>
      </c>
      <c r="F1771" s="30"/>
      <c r="G1771" s="29">
        <v>43564.638113425928</v>
      </c>
      <c r="H1771" s="28" t="s">
        <v>219</v>
      </c>
      <c r="I1771" s="28" t="s">
        <v>219</v>
      </c>
      <c r="J1771" s="28" t="s">
        <v>219</v>
      </c>
    </row>
    <row r="1772" spans="1:10" x14ac:dyDescent="0.35">
      <c r="A1772" s="27" t="str">
        <f t="shared" si="54"/>
        <v>BT</v>
      </c>
      <c r="B1772" s="27" t="str">
        <f t="shared" si="55"/>
        <v>6781A</v>
      </c>
      <c r="C1772" s="28" t="s">
        <v>3643</v>
      </c>
      <c r="D1772" s="28" t="s">
        <v>3644</v>
      </c>
      <c r="E1772" s="29">
        <v>43525</v>
      </c>
      <c r="F1772" s="30"/>
      <c r="G1772" s="29">
        <v>43564.519733796296</v>
      </c>
      <c r="H1772" s="28" t="s">
        <v>214</v>
      </c>
      <c r="I1772" s="28" t="s">
        <v>261</v>
      </c>
      <c r="J1772" s="28" t="s">
        <v>262</v>
      </c>
    </row>
    <row r="1773" spans="1:10" x14ac:dyDescent="0.35">
      <c r="A1773" s="27" t="str">
        <f t="shared" si="54"/>
        <v>DA</v>
      </c>
      <c r="B1773" s="27" t="str">
        <f t="shared" si="55"/>
        <v>6547D</v>
      </c>
      <c r="C1773" s="28" t="s">
        <v>3645</v>
      </c>
      <c r="D1773" s="28" t="s">
        <v>3646</v>
      </c>
      <c r="E1773" s="29">
        <v>43525</v>
      </c>
      <c r="F1773" s="30"/>
      <c r="G1773" s="29">
        <v>43557.706261574072</v>
      </c>
      <c r="H1773" s="28" t="s">
        <v>219</v>
      </c>
      <c r="I1773" s="28" t="s">
        <v>219</v>
      </c>
      <c r="J1773" s="28" t="s">
        <v>219</v>
      </c>
    </row>
    <row r="1774" spans="1:10" x14ac:dyDescent="0.35">
      <c r="A1774" s="27" t="str">
        <f t="shared" si="54"/>
        <v>CK</v>
      </c>
      <c r="B1774" s="27" t="str">
        <f t="shared" si="55"/>
        <v>6779A</v>
      </c>
      <c r="C1774" s="28" t="s">
        <v>3647</v>
      </c>
      <c r="D1774" s="28" t="s">
        <v>3648</v>
      </c>
      <c r="E1774" s="29">
        <v>43525</v>
      </c>
      <c r="F1774" s="30"/>
      <c r="G1774" s="29">
        <v>43557.328402777777</v>
      </c>
      <c r="H1774" s="28" t="s">
        <v>214</v>
      </c>
      <c r="I1774" s="28" t="s">
        <v>215</v>
      </c>
      <c r="J1774" s="28" t="s">
        <v>216</v>
      </c>
    </row>
    <row r="1775" spans="1:10" x14ac:dyDescent="0.35">
      <c r="A1775" s="27" t="str">
        <f t="shared" si="54"/>
        <v>DR</v>
      </c>
      <c r="B1775" s="27" t="str">
        <f t="shared" si="55"/>
        <v>6778A</v>
      </c>
      <c r="C1775" s="28" t="s">
        <v>3649</v>
      </c>
      <c r="D1775" s="28" t="s">
        <v>3650</v>
      </c>
      <c r="E1775" s="29">
        <v>43525</v>
      </c>
      <c r="F1775" s="30"/>
      <c r="G1775" s="29">
        <v>43557.327037037037</v>
      </c>
      <c r="H1775" s="28" t="s">
        <v>219</v>
      </c>
      <c r="I1775" s="28" t="s">
        <v>219</v>
      </c>
      <c r="J1775" s="28" t="s">
        <v>219</v>
      </c>
    </row>
    <row r="1776" spans="1:10" x14ac:dyDescent="0.35">
      <c r="A1776" s="27" t="str">
        <f t="shared" si="54"/>
        <v>BM</v>
      </c>
      <c r="B1776" s="27" t="str">
        <f t="shared" si="55"/>
        <v>6777A</v>
      </c>
      <c r="C1776" s="28" t="s">
        <v>3651</v>
      </c>
      <c r="D1776" s="28" t="s">
        <v>3652</v>
      </c>
      <c r="E1776" s="29">
        <v>43525</v>
      </c>
      <c r="F1776" s="31"/>
      <c r="G1776" s="29">
        <v>43556.501087962963</v>
      </c>
      <c r="H1776" s="28" t="s">
        <v>214</v>
      </c>
      <c r="I1776" s="28" t="s">
        <v>261</v>
      </c>
      <c r="J1776" s="28" t="s">
        <v>262</v>
      </c>
    </row>
    <row r="1777" spans="1:10" x14ac:dyDescent="0.35">
      <c r="A1777" s="27" t="str">
        <f t="shared" si="54"/>
        <v>CR</v>
      </c>
      <c r="B1777" s="27" t="str">
        <f t="shared" si="55"/>
        <v>6776A</v>
      </c>
      <c r="C1777" s="28" t="s">
        <v>3653</v>
      </c>
      <c r="D1777" s="28" t="s">
        <v>3654</v>
      </c>
      <c r="E1777" s="29">
        <v>43525</v>
      </c>
      <c r="F1777" s="30"/>
      <c r="G1777" s="29">
        <v>43556.459664351853</v>
      </c>
      <c r="H1777" s="28" t="s">
        <v>214</v>
      </c>
      <c r="I1777" s="28" t="s">
        <v>226</v>
      </c>
      <c r="J1777" s="28" t="s">
        <v>216</v>
      </c>
    </row>
    <row r="1778" spans="1:10" x14ac:dyDescent="0.35">
      <c r="A1778" s="27" t="str">
        <f t="shared" si="54"/>
        <v>RE</v>
      </c>
      <c r="B1778" s="27" t="str">
        <f t="shared" si="55"/>
        <v>8386B</v>
      </c>
      <c r="C1778" s="28" t="s">
        <v>3655</v>
      </c>
      <c r="D1778" s="28" t="s">
        <v>3656</v>
      </c>
      <c r="E1778" s="29">
        <v>43525</v>
      </c>
      <c r="F1778" s="30"/>
      <c r="G1778" s="29">
        <v>43553.402106481481</v>
      </c>
      <c r="H1778" s="28" t="s">
        <v>219</v>
      </c>
      <c r="I1778" s="28" t="s">
        <v>219</v>
      </c>
      <c r="J1778" s="28" t="s">
        <v>219</v>
      </c>
    </row>
    <row r="1779" spans="1:10" x14ac:dyDescent="0.35">
      <c r="A1779" s="27" t="str">
        <f t="shared" si="54"/>
        <v>DA</v>
      </c>
      <c r="B1779" s="27" t="str">
        <f t="shared" si="55"/>
        <v>6773Z</v>
      </c>
      <c r="C1779" s="28" t="s">
        <v>3657</v>
      </c>
      <c r="D1779" s="28" t="s">
        <v>3658</v>
      </c>
      <c r="E1779" s="29">
        <v>43525</v>
      </c>
      <c r="F1779" s="30"/>
      <c r="G1779" s="29">
        <v>43551.578194444446</v>
      </c>
      <c r="H1779" s="28" t="s">
        <v>219</v>
      </c>
      <c r="I1779" s="28" t="s">
        <v>219</v>
      </c>
      <c r="J1779" s="28" t="s">
        <v>219</v>
      </c>
    </row>
    <row r="1780" spans="1:10" x14ac:dyDescent="0.35">
      <c r="A1780" s="27" t="str">
        <f t="shared" si="54"/>
        <v>CK</v>
      </c>
      <c r="B1780" s="27" t="str">
        <f t="shared" si="55"/>
        <v>6575A</v>
      </c>
      <c r="C1780" s="28" t="s">
        <v>3659</v>
      </c>
      <c r="D1780" s="28" t="s">
        <v>3660</v>
      </c>
      <c r="E1780" s="29">
        <v>43525</v>
      </c>
      <c r="F1780" s="30"/>
      <c r="G1780" s="29">
        <v>43545.627164351848</v>
      </c>
      <c r="H1780" s="28" t="s">
        <v>214</v>
      </c>
      <c r="I1780" s="28" t="s">
        <v>215</v>
      </c>
      <c r="J1780" s="28" t="s">
        <v>216</v>
      </c>
    </row>
    <row r="1781" spans="1:10" x14ac:dyDescent="0.35">
      <c r="A1781" s="27" t="str">
        <f t="shared" si="54"/>
        <v>MV</v>
      </c>
      <c r="B1781" s="27" t="str">
        <f t="shared" si="55"/>
        <v>6772A</v>
      </c>
      <c r="C1781" s="28" t="s">
        <v>3661</v>
      </c>
      <c r="D1781" s="28" t="s">
        <v>3662</v>
      </c>
      <c r="E1781" s="29">
        <v>43525</v>
      </c>
      <c r="F1781" s="30"/>
      <c r="G1781" s="29">
        <v>43545.618819444448</v>
      </c>
      <c r="H1781" s="28" t="s">
        <v>214</v>
      </c>
      <c r="I1781" s="28" t="s">
        <v>421</v>
      </c>
      <c r="J1781" s="28" t="s">
        <v>262</v>
      </c>
    </row>
    <row r="1782" spans="1:10" x14ac:dyDescent="0.35">
      <c r="A1782" s="27" t="str">
        <f t="shared" si="54"/>
        <v>DA</v>
      </c>
      <c r="B1782" s="27" t="str">
        <f t="shared" si="55"/>
        <v>3386F</v>
      </c>
      <c r="C1782" s="28" t="s">
        <v>3663</v>
      </c>
      <c r="D1782" s="28" t="s">
        <v>3664</v>
      </c>
      <c r="E1782" s="29">
        <v>43525</v>
      </c>
      <c r="F1782" s="30"/>
      <c r="G1782" s="29">
        <v>43542.641793981478</v>
      </c>
      <c r="H1782" s="28" t="s">
        <v>219</v>
      </c>
      <c r="I1782" s="28" t="s">
        <v>219</v>
      </c>
      <c r="J1782" s="28" t="s">
        <v>219</v>
      </c>
    </row>
    <row r="1783" spans="1:10" x14ac:dyDescent="0.35">
      <c r="A1783" s="27" t="str">
        <f t="shared" si="54"/>
        <v>DA</v>
      </c>
      <c r="B1783" s="27" t="str">
        <f t="shared" si="55"/>
        <v>6767Z</v>
      </c>
      <c r="C1783" s="28" t="s">
        <v>3665</v>
      </c>
      <c r="D1783" s="28" t="s">
        <v>2130</v>
      </c>
      <c r="E1783" s="29">
        <v>43525</v>
      </c>
      <c r="F1783" s="30"/>
      <c r="G1783" s="29">
        <v>43539.315405092595</v>
      </c>
      <c r="H1783" s="28" t="s">
        <v>219</v>
      </c>
      <c r="I1783" s="28" t="s">
        <v>219</v>
      </c>
      <c r="J1783" s="28" t="s">
        <v>219</v>
      </c>
    </row>
    <row r="1784" spans="1:10" x14ac:dyDescent="0.35">
      <c r="A1784" s="27" t="str">
        <f t="shared" si="54"/>
        <v>CR</v>
      </c>
      <c r="B1784" s="27" t="str">
        <f t="shared" si="55"/>
        <v>6766A</v>
      </c>
      <c r="C1784" s="28" t="s">
        <v>3666</v>
      </c>
      <c r="D1784" s="28" t="s">
        <v>3667</v>
      </c>
      <c r="E1784" s="29">
        <v>43525</v>
      </c>
      <c r="F1784" s="30"/>
      <c r="G1784" s="29">
        <v>43536.486435185187</v>
      </c>
      <c r="H1784" s="28" t="s">
        <v>214</v>
      </c>
      <c r="I1784" s="28" t="s">
        <v>226</v>
      </c>
      <c r="J1784" s="28" t="s">
        <v>216</v>
      </c>
    </row>
    <row r="1785" spans="1:10" x14ac:dyDescent="0.35">
      <c r="A1785" s="27" t="str">
        <f t="shared" si="54"/>
        <v>DA</v>
      </c>
      <c r="B1785" s="27" t="str">
        <f t="shared" si="55"/>
        <v>6765Z</v>
      </c>
      <c r="C1785" s="28" t="s">
        <v>3668</v>
      </c>
      <c r="D1785" s="28" t="s">
        <v>3669</v>
      </c>
      <c r="E1785" s="29">
        <v>43525</v>
      </c>
      <c r="F1785" s="30"/>
      <c r="G1785" s="29">
        <v>43536.485138888886</v>
      </c>
      <c r="H1785" s="28" t="s">
        <v>219</v>
      </c>
      <c r="I1785" s="28" t="s">
        <v>219</v>
      </c>
      <c r="J1785" s="28" t="s">
        <v>219</v>
      </c>
    </row>
    <row r="1786" spans="1:10" x14ac:dyDescent="0.35">
      <c r="A1786" s="27" t="str">
        <f t="shared" si="54"/>
        <v>DA</v>
      </c>
      <c r="B1786" s="27" t="str">
        <f t="shared" si="55"/>
        <v>6756A</v>
      </c>
      <c r="C1786" s="28" t="s">
        <v>3670</v>
      </c>
      <c r="D1786" s="28" t="s">
        <v>3671</v>
      </c>
      <c r="E1786" s="29">
        <v>43525</v>
      </c>
      <c r="F1786" s="30"/>
      <c r="G1786" s="29">
        <v>43536.483784722222</v>
      </c>
      <c r="H1786" s="28" t="s">
        <v>219</v>
      </c>
      <c r="I1786" s="28" t="s">
        <v>219</v>
      </c>
      <c r="J1786" s="28" t="s">
        <v>219</v>
      </c>
    </row>
    <row r="1787" spans="1:10" x14ac:dyDescent="0.35">
      <c r="A1787" s="27" t="str">
        <f t="shared" si="54"/>
        <v>BT</v>
      </c>
      <c r="B1787" s="27" t="str">
        <f t="shared" si="55"/>
        <v>6764B</v>
      </c>
      <c r="C1787" s="28" t="s">
        <v>3672</v>
      </c>
      <c r="D1787" s="28" t="s">
        <v>3673</v>
      </c>
      <c r="E1787" s="29">
        <v>43497</v>
      </c>
      <c r="F1787" s="30"/>
      <c r="G1787" s="29">
        <v>43529.522731481484</v>
      </c>
      <c r="H1787" s="28" t="s">
        <v>214</v>
      </c>
      <c r="I1787" s="28" t="s">
        <v>261</v>
      </c>
      <c r="J1787" s="28" t="s">
        <v>262</v>
      </c>
    </row>
    <row r="1788" spans="1:10" x14ac:dyDescent="0.35">
      <c r="A1788" s="27" t="str">
        <f t="shared" si="54"/>
        <v>BT</v>
      </c>
      <c r="B1788" s="27" t="str">
        <f t="shared" si="55"/>
        <v>6764A</v>
      </c>
      <c r="C1788" s="28" t="s">
        <v>3674</v>
      </c>
      <c r="D1788" s="28" t="s">
        <v>3675</v>
      </c>
      <c r="E1788" s="29">
        <v>43497</v>
      </c>
      <c r="F1788" s="30"/>
      <c r="G1788" s="29">
        <v>43529.52144675926</v>
      </c>
      <c r="H1788" s="28" t="s">
        <v>214</v>
      </c>
      <c r="I1788" s="28" t="s">
        <v>261</v>
      </c>
      <c r="J1788" s="28" t="s">
        <v>262</v>
      </c>
    </row>
    <row r="1789" spans="1:10" x14ac:dyDescent="0.35">
      <c r="A1789" s="27" t="str">
        <f t="shared" si="54"/>
        <v>DA</v>
      </c>
      <c r="B1789" s="27" t="str">
        <f t="shared" si="55"/>
        <v>6763Z</v>
      </c>
      <c r="C1789" s="28" t="s">
        <v>3676</v>
      </c>
      <c r="D1789" s="28" t="s">
        <v>3677</v>
      </c>
      <c r="E1789" s="29">
        <v>43497</v>
      </c>
      <c r="F1789" s="30"/>
      <c r="G1789" s="29">
        <v>43529.519375000003</v>
      </c>
      <c r="H1789" s="28" t="s">
        <v>219</v>
      </c>
      <c r="I1789" s="28" t="s">
        <v>219</v>
      </c>
      <c r="J1789" s="28" t="s">
        <v>219</v>
      </c>
    </row>
    <row r="1790" spans="1:10" x14ac:dyDescent="0.35">
      <c r="A1790" s="27" t="str">
        <f t="shared" si="54"/>
        <v>DA</v>
      </c>
      <c r="B1790" s="27" t="str">
        <f t="shared" si="55"/>
        <v>6604A</v>
      </c>
      <c r="C1790" s="28" t="s">
        <v>3678</v>
      </c>
      <c r="D1790" s="28" t="s">
        <v>3679</v>
      </c>
      <c r="E1790" s="29">
        <v>43497</v>
      </c>
      <c r="F1790" s="31"/>
      <c r="G1790" s="29">
        <v>43524.493657407409</v>
      </c>
      <c r="H1790" s="28" t="s">
        <v>219</v>
      </c>
      <c r="I1790" s="28" t="s">
        <v>219</v>
      </c>
      <c r="J1790" s="28" t="s">
        <v>219</v>
      </c>
    </row>
    <row r="1791" spans="1:10" x14ac:dyDescent="0.35">
      <c r="A1791" s="27" t="str">
        <f t="shared" si="54"/>
        <v>DA</v>
      </c>
      <c r="B1791" s="27" t="str">
        <f t="shared" si="55"/>
        <v>6208A</v>
      </c>
      <c r="C1791" s="28" t="s">
        <v>66</v>
      </c>
      <c r="D1791" s="28" t="s">
        <v>3680</v>
      </c>
      <c r="E1791" s="29">
        <v>43497</v>
      </c>
      <c r="F1791" s="30"/>
      <c r="G1791" s="29">
        <v>43523.561006944445</v>
      </c>
      <c r="H1791" s="28" t="s">
        <v>219</v>
      </c>
      <c r="I1791" s="28" t="s">
        <v>219</v>
      </c>
      <c r="J1791" s="28" t="s">
        <v>219</v>
      </c>
    </row>
    <row r="1792" spans="1:10" x14ac:dyDescent="0.35">
      <c r="A1792" s="27" t="str">
        <f t="shared" si="54"/>
        <v>DA</v>
      </c>
      <c r="B1792" s="27" t="str">
        <f t="shared" si="55"/>
        <v>6685B</v>
      </c>
      <c r="C1792" s="28" t="s">
        <v>3681</v>
      </c>
      <c r="D1792" s="28" t="s">
        <v>3682</v>
      </c>
      <c r="E1792" s="29">
        <v>43497</v>
      </c>
      <c r="F1792" s="31"/>
      <c r="G1792" s="29">
        <v>43518.951493055552</v>
      </c>
      <c r="H1792" s="28" t="s">
        <v>219</v>
      </c>
      <c r="I1792" s="28" t="s">
        <v>219</v>
      </c>
      <c r="J1792" s="28" t="s">
        <v>219</v>
      </c>
    </row>
    <row r="1793" spans="1:10" x14ac:dyDescent="0.35">
      <c r="A1793" s="27" t="str">
        <f t="shared" si="54"/>
        <v>DA</v>
      </c>
      <c r="B1793" s="27" t="str">
        <f t="shared" si="55"/>
        <v>6363A</v>
      </c>
      <c r="C1793" s="28" t="s">
        <v>74</v>
      </c>
      <c r="D1793" s="28" t="s">
        <v>3683</v>
      </c>
      <c r="E1793" s="29">
        <v>43497</v>
      </c>
      <c r="F1793" s="31"/>
      <c r="G1793" s="29">
        <v>43518.607499999998</v>
      </c>
      <c r="H1793" s="28" t="s">
        <v>219</v>
      </c>
      <c r="I1793" s="28" t="s">
        <v>219</v>
      </c>
      <c r="J1793" s="28" t="s">
        <v>219</v>
      </c>
    </row>
    <row r="1794" spans="1:10" x14ac:dyDescent="0.35">
      <c r="A1794" s="27" t="str">
        <f t="shared" ref="A1794:A1857" si="56">LEFT(C1794,2)</f>
        <v>DA</v>
      </c>
      <c r="B1794" s="27" t="str">
        <f t="shared" ref="B1794:B1857" si="57">MID(C1794,3,5)</f>
        <v>6760Z</v>
      </c>
      <c r="C1794" s="28" t="s">
        <v>3684</v>
      </c>
      <c r="D1794" s="28" t="s">
        <v>3685</v>
      </c>
      <c r="E1794" s="29">
        <v>43497</v>
      </c>
      <c r="F1794" s="31"/>
      <c r="G1794" s="29">
        <v>43509.540972222225</v>
      </c>
      <c r="H1794" s="28" t="s">
        <v>219</v>
      </c>
      <c r="I1794" s="28" t="s">
        <v>219</v>
      </c>
      <c r="J1794" s="28" t="s">
        <v>219</v>
      </c>
    </row>
    <row r="1795" spans="1:10" x14ac:dyDescent="0.35">
      <c r="A1795" s="27" t="str">
        <f t="shared" si="56"/>
        <v>DA</v>
      </c>
      <c r="B1795" s="27" t="str">
        <f t="shared" si="57"/>
        <v>6761Z</v>
      </c>
      <c r="C1795" s="28" t="s">
        <v>3686</v>
      </c>
      <c r="D1795" s="28" t="s">
        <v>3687</v>
      </c>
      <c r="E1795" s="29">
        <v>43497</v>
      </c>
      <c r="F1795" s="30"/>
      <c r="G1795" s="29">
        <v>43509.540972222225</v>
      </c>
      <c r="H1795" s="28" t="s">
        <v>219</v>
      </c>
      <c r="I1795" s="28" t="s">
        <v>219</v>
      </c>
      <c r="J1795" s="28" t="s">
        <v>219</v>
      </c>
    </row>
    <row r="1796" spans="1:10" x14ac:dyDescent="0.35">
      <c r="A1796" s="27" t="str">
        <f t="shared" si="56"/>
        <v>CD</v>
      </c>
      <c r="B1796" s="27" t="str">
        <f t="shared" si="57"/>
        <v>5901B</v>
      </c>
      <c r="C1796" s="28" t="s">
        <v>3688</v>
      </c>
      <c r="D1796" s="28" t="s">
        <v>3689</v>
      </c>
      <c r="E1796" s="29">
        <v>43466</v>
      </c>
      <c r="F1796" s="30"/>
      <c r="G1796" s="29">
        <v>43508.266261574077</v>
      </c>
      <c r="H1796" s="28" t="s">
        <v>214</v>
      </c>
      <c r="I1796" s="28" t="s">
        <v>1352</v>
      </c>
      <c r="J1796" s="28" t="s">
        <v>216</v>
      </c>
    </row>
    <row r="1797" spans="1:10" x14ac:dyDescent="0.35">
      <c r="A1797" s="27" t="str">
        <f t="shared" si="56"/>
        <v>DA</v>
      </c>
      <c r="B1797" s="27" t="str">
        <f t="shared" si="57"/>
        <v>6684A</v>
      </c>
      <c r="C1797" s="28" t="s">
        <v>3690</v>
      </c>
      <c r="D1797" s="28" t="s">
        <v>3691</v>
      </c>
      <c r="E1797" s="29">
        <v>43466</v>
      </c>
      <c r="F1797" s="30"/>
      <c r="G1797" s="29">
        <v>43508.261770833335</v>
      </c>
      <c r="H1797" s="28" t="s">
        <v>219</v>
      </c>
      <c r="I1797" s="28" t="s">
        <v>219</v>
      </c>
      <c r="J1797" s="28" t="s">
        <v>219</v>
      </c>
    </row>
    <row r="1798" spans="1:10" x14ac:dyDescent="0.35">
      <c r="A1798" s="27" t="str">
        <f t="shared" si="56"/>
        <v>BT</v>
      </c>
      <c r="B1798" s="27" t="str">
        <f t="shared" si="57"/>
        <v>6759A</v>
      </c>
      <c r="C1798" s="28" t="s">
        <v>3692</v>
      </c>
      <c r="D1798" s="28" t="s">
        <v>3693</v>
      </c>
      <c r="E1798" s="29">
        <v>43466</v>
      </c>
      <c r="F1798" s="30"/>
      <c r="G1798" s="29">
        <v>43504.508773148147</v>
      </c>
      <c r="H1798" s="28" t="s">
        <v>214</v>
      </c>
      <c r="I1798" s="28" t="s">
        <v>261</v>
      </c>
      <c r="J1798" s="28" t="s">
        <v>262</v>
      </c>
    </row>
    <row r="1799" spans="1:10" x14ac:dyDescent="0.35">
      <c r="A1799" s="27" t="str">
        <f t="shared" si="56"/>
        <v>DA</v>
      </c>
      <c r="B1799" s="27" t="str">
        <f t="shared" si="57"/>
        <v>6758A</v>
      </c>
      <c r="C1799" s="28" t="s">
        <v>3694</v>
      </c>
      <c r="D1799" s="28" t="s">
        <v>3695</v>
      </c>
      <c r="E1799" s="29">
        <v>43466</v>
      </c>
      <c r="F1799" s="30"/>
      <c r="G1799" s="29">
        <v>43504.351354166669</v>
      </c>
      <c r="H1799" s="28" t="s">
        <v>219</v>
      </c>
      <c r="I1799" s="28" t="s">
        <v>219</v>
      </c>
      <c r="J1799" s="28" t="s">
        <v>219</v>
      </c>
    </row>
    <row r="1800" spans="1:10" x14ac:dyDescent="0.35">
      <c r="A1800" s="27" t="str">
        <f t="shared" si="56"/>
        <v>DA</v>
      </c>
      <c r="B1800" s="27" t="str">
        <f t="shared" si="57"/>
        <v>6758Z</v>
      </c>
      <c r="C1800" s="28" t="s">
        <v>3696</v>
      </c>
      <c r="D1800" s="28" t="s">
        <v>3697</v>
      </c>
      <c r="E1800" s="29">
        <v>43466</v>
      </c>
      <c r="F1800" s="30"/>
      <c r="G1800" s="29">
        <v>43503.425671296296</v>
      </c>
      <c r="H1800" s="28" t="s">
        <v>219</v>
      </c>
      <c r="I1800" s="28" t="s">
        <v>219</v>
      </c>
      <c r="J1800" s="28" t="s">
        <v>219</v>
      </c>
    </row>
    <row r="1801" spans="1:10" x14ac:dyDescent="0.35">
      <c r="A1801" s="27" t="str">
        <f t="shared" si="56"/>
        <v>BT</v>
      </c>
      <c r="B1801" s="27" t="str">
        <f t="shared" si="57"/>
        <v>6757A</v>
      </c>
      <c r="C1801" s="28" t="s">
        <v>3698</v>
      </c>
      <c r="D1801" s="28" t="s">
        <v>3699</v>
      </c>
      <c r="E1801" s="29">
        <v>43466</v>
      </c>
      <c r="F1801" s="31"/>
      <c r="G1801" s="29">
        <v>43503.33452546296</v>
      </c>
      <c r="H1801" s="28" t="s">
        <v>214</v>
      </c>
      <c r="I1801" s="28" t="s">
        <v>261</v>
      </c>
      <c r="J1801" s="28" t="s">
        <v>262</v>
      </c>
    </row>
    <row r="1802" spans="1:10" x14ac:dyDescent="0.35">
      <c r="A1802" s="27" t="str">
        <f t="shared" si="56"/>
        <v>DA</v>
      </c>
      <c r="B1802" s="27" t="str">
        <f t="shared" si="57"/>
        <v>6756Z</v>
      </c>
      <c r="C1802" s="28" t="s">
        <v>3700</v>
      </c>
      <c r="D1802" s="28" t="s">
        <v>3671</v>
      </c>
      <c r="E1802" s="29">
        <v>43466</v>
      </c>
      <c r="F1802" s="30"/>
      <c r="G1802" s="29">
        <v>43501.884976851848</v>
      </c>
      <c r="H1802" s="28" t="s">
        <v>219</v>
      </c>
      <c r="I1802" s="28" t="s">
        <v>219</v>
      </c>
      <c r="J1802" s="28" t="s">
        <v>219</v>
      </c>
    </row>
    <row r="1803" spans="1:10" x14ac:dyDescent="0.35">
      <c r="A1803" s="27" t="str">
        <f t="shared" si="56"/>
        <v>DA</v>
      </c>
      <c r="B1803" s="27" t="str">
        <f t="shared" si="57"/>
        <v>6754Z</v>
      </c>
      <c r="C1803" s="28" t="s">
        <v>3701</v>
      </c>
      <c r="D1803" s="28" t="s">
        <v>3702</v>
      </c>
      <c r="E1803" s="29">
        <v>43466</v>
      </c>
      <c r="F1803" s="30"/>
      <c r="G1803" s="29">
        <v>43500.833749999998</v>
      </c>
      <c r="H1803" s="28" t="s">
        <v>219</v>
      </c>
      <c r="I1803" s="28" t="s">
        <v>219</v>
      </c>
      <c r="J1803" s="28" t="s">
        <v>219</v>
      </c>
    </row>
    <row r="1804" spans="1:10" x14ac:dyDescent="0.35">
      <c r="A1804" s="27" t="str">
        <f t="shared" si="56"/>
        <v>DA</v>
      </c>
      <c r="B1804" s="27" t="str">
        <f t="shared" si="57"/>
        <v>6752Z</v>
      </c>
      <c r="C1804" s="28" t="s">
        <v>3703</v>
      </c>
      <c r="D1804" s="28" t="s">
        <v>3704</v>
      </c>
      <c r="E1804" s="29">
        <v>43466</v>
      </c>
      <c r="F1804" s="30"/>
      <c r="G1804" s="29">
        <v>43495.607361111113</v>
      </c>
      <c r="H1804" s="28" t="s">
        <v>219</v>
      </c>
      <c r="I1804" s="28" t="s">
        <v>219</v>
      </c>
      <c r="J1804" s="28" t="s">
        <v>219</v>
      </c>
    </row>
    <row r="1805" spans="1:10" x14ac:dyDescent="0.35">
      <c r="A1805" s="27" t="str">
        <f t="shared" si="56"/>
        <v>MV</v>
      </c>
      <c r="B1805" s="27" t="str">
        <f t="shared" si="57"/>
        <v>6753A</v>
      </c>
      <c r="C1805" s="28" t="s">
        <v>3705</v>
      </c>
      <c r="D1805" s="28" t="s">
        <v>3706</v>
      </c>
      <c r="E1805" s="29">
        <v>43466</v>
      </c>
      <c r="F1805" s="30"/>
      <c r="G1805" s="29">
        <v>43495.606944444444</v>
      </c>
      <c r="H1805" s="28" t="s">
        <v>214</v>
      </c>
      <c r="I1805" s="28" t="s">
        <v>300</v>
      </c>
      <c r="J1805" s="28" t="s">
        <v>262</v>
      </c>
    </row>
    <row r="1806" spans="1:10" x14ac:dyDescent="0.35">
      <c r="A1806" s="27" t="str">
        <f t="shared" si="56"/>
        <v>MV</v>
      </c>
      <c r="B1806" s="27" t="str">
        <f t="shared" si="57"/>
        <v>6753B</v>
      </c>
      <c r="C1806" s="28" t="s">
        <v>3707</v>
      </c>
      <c r="D1806" s="28" t="s">
        <v>3708</v>
      </c>
      <c r="E1806" s="29">
        <v>43466</v>
      </c>
      <c r="F1806" s="30"/>
      <c r="G1806" s="29">
        <v>43495.606944444444</v>
      </c>
      <c r="H1806" s="28" t="s">
        <v>214</v>
      </c>
      <c r="I1806" s="28" t="s">
        <v>300</v>
      </c>
      <c r="J1806" s="28" t="s">
        <v>262</v>
      </c>
    </row>
    <row r="1807" spans="1:10" x14ac:dyDescent="0.35">
      <c r="A1807" s="27" t="str">
        <f t="shared" si="56"/>
        <v>CB</v>
      </c>
      <c r="B1807" s="27" t="str">
        <f t="shared" si="57"/>
        <v>6353C</v>
      </c>
      <c r="C1807" s="28" t="s">
        <v>3709</v>
      </c>
      <c r="D1807" s="28" t="s">
        <v>3710</v>
      </c>
      <c r="E1807" s="29">
        <v>43466</v>
      </c>
      <c r="F1807" s="30"/>
      <c r="G1807" s="29">
        <v>43494.52747685185</v>
      </c>
      <c r="H1807" s="28" t="s">
        <v>214</v>
      </c>
      <c r="I1807" s="28" t="s">
        <v>867</v>
      </c>
      <c r="J1807" s="28" t="s">
        <v>216</v>
      </c>
    </row>
    <row r="1808" spans="1:10" x14ac:dyDescent="0.35">
      <c r="A1808" s="27" t="str">
        <f t="shared" si="56"/>
        <v>DA</v>
      </c>
      <c r="B1808" s="27" t="str">
        <f t="shared" si="57"/>
        <v>6536A</v>
      </c>
      <c r="C1808" s="28" t="s">
        <v>3711</v>
      </c>
      <c r="D1808" s="28" t="s">
        <v>3712</v>
      </c>
      <c r="E1808" s="29">
        <v>43466</v>
      </c>
      <c r="F1808" s="30"/>
      <c r="G1808" s="29">
        <v>43494.484537037039</v>
      </c>
      <c r="H1808" s="28" t="s">
        <v>219</v>
      </c>
      <c r="I1808" s="28" t="s">
        <v>219</v>
      </c>
      <c r="J1808" s="28" t="s">
        <v>219</v>
      </c>
    </row>
    <row r="1809" spans="1:10" x14ac:dyDescent="0.35">
      <c r="A1809" s="27" t="str">
        <f t="shared" si="56"/>
        <v>DA</v>
      </c>
      <c r="B1809" s="27" t="str">
        <f t="shared" si="57"/>
        <v>6751Z</v>
      </c>
      <c r="C1809" s="28" t="s">
        <v>3713</v>
      </c>
      <c r="D1809" s="28" t="s">
        <v>3714</v>
      </c>
      <c r="E1809" s="29">
        <v>43466</v>
      </c>
      <c r="F1809" s="30"/>
      <c r="G1809" s="29">
        <v>43487.70521990741</v>
      </c>
      <c r="H1809" s="28" t="s">
        <v>219</v>
      </c>
      <c r="I1809" s="28" t="s">
        <v>219</v>
      </c>
      <c r="J1809" s="28" t="s">
        <v>219</v>
      </c>
    </row>
    <row r="1810" spans="1:10" x14ac:dyDescent="0.35">
      <c r="A1810" s="27" t="str">
        <f t="shared" si="56"/>
        <v>DA</v>
      </c>
      <c r="B1810" s="27" t="str">
        <f t="shared" si="57"/>
        <v>6215A</v>
      </c>
      <c r="C1810" s="28" t="s">
        <v>3715</v>
      </c>
      <c r="D1810" s="28" t="s">
        <v>3716</v>
      </c>
      <c r="E1810" s="29">
        <v>43466</v>
      </c>
      <c r="F1810" s="30"/>
      <c r="G1810" s="29">
        <v>43483.771793981483</v>
      </c>
      <c r="H1810" s="28" t="s">
        <v>219</v>
      </c>
      <c r="I1810" s="28" t="s">
        <v>219</v>
      </c>
      <c r="J1810" s="28" t="s">
        <v>219</v>
      </c>
    </row>
    <row r="1811" spans="1:10" x14ac:dyDescent="0.35">
      <c r="A1811" s="27" t="str">
        <f t="shared" si="56"/>
        <v>DA</v>
      </c>
      <c r="B1811" s="27" t="str">
        <f t="shared" si="57"/>
        <v>6547B</v>
      </c>
      <c r="C1811" s="28" t="s">
        <v>3717</v>
      </c>
      <c r="D1811" s="28" t="s">
        <v>3718</v>
      </c>
      <c r="E1811" s="29">
        <v>43466</v>
      </c>
      <c r="F1811" s="30"/>
      <c r="G1811" s="29">
        <v>43482.803472222222</v>
      </c>
      <c r="H1811" s="28" t="s">
        <v>219</v>
      </c>
      <c r="I1811" s="28" t="s">
        <v>219</v>
      </c>
      <c r="J1811" s="28" t="s">
        <v>219</v>
      </c>
    </row>
    <row r="1812" spans="1:10" x14ac:dyDescent="0.35">
      <c r="A1812" s="27" t="str">
        <f t="shared" si="56"/>
        <v>DA</v>
      </c>
      <c r="B1812" s="27" t="str">
        <f t="shared" si="57"/>
        <v>6416A</v>
      </c>
      <c r="C1812" s="28" t="s">
        <v>78</v>
      </c>
      <c r="D1812" s="28" t="s">
        <v>3719</v>
      </c>
      <c r="E1812" s="29">
        <v>43466</v>
      </c>
      <c r="F1812" s="30"/>
      <c r="G1812" s="29">
        <v>43482.80265046296</v>
      </c>
      <c r="H1812" s="28" t="s">
        <v>219</v>
      </c>
      <c r="I1812" s="28" t="s">
        <v>219</v>
      </c>
      <c r="J1812" s="28" t="s">
        <v>219</v>
      </c>
    </row>
    <row r="1813" spans="1:10" x14ac:dyDescent="0.35">
      <c r="A1813" s="27" t="str">
        <f t="shared" si="56"/>
        <v>DA</v>
      </c>
      <c r="B1813" s="27" t="str">
        <f t="shared" si="57"/>
        <v>6584A</v>
      </c>
      <c r="C1813" s="28" t="s">
        <v>3720</v>
      </c>
      <c r="D1813" s="28" t="s">
        <v>3721</v>
      </c>
      <c r="E1813" s="29">
        <v>43466</v>
      </c>
      <c r="F1813" s="30"/>
      <c r="G1813" s="29">
        <v>43482.801979166667</v>
      </c>
      <c r="H1813" s="28" t="s">
        <v>219</v>
      </c>
      <c r="I1813" s="28" t="s">
        <v>219</v>
      </c>
      <c r="J1813" s="28" t="s">
        <v>219</v>
      </c>
    </row>
    <row r="1814" spans="1:10" x14ac:dyDescent="0.35">
      <c r="A1814" s="27" t="str">
        <f t="shared" si="56"/>
        <v>CR</v>
      </c>
      <c r="B1814" s="27" t="str">
        <f t="shared" si="57"/>
        <v>6749A</v>
      </c>
      <c r="C1814" s="28" t="s">
        <v>3722</v>
      </c>
      <c r="D1814" s="28" t="s">
        <v>3723</v>
      </c>
      <c r="E1814" s="29">
        <v>43466</v>
      </c>
      <c r="F1814" s="30"/>
      <c r="G1814" s="29">
        <v>43482.800995370373</v>
      </c>
      <c r="H1814" s="28" t="s">
        <v>214</v>
      </c>
      <c r="I1814" s="28" t="s">
        <v>226</v>
      </c>
      <c r="J1814" s="28" t="s">
        <v>216</v>
      </c>
    </row>
    <row r="1815" spans="1:10" x14ac:dyDescent="0.35">
      <c r="A1815" s="27" t="str">
        <f t="shared" si="56"/>
        <v>CR</v>
      </c>
      <c r="B1815" s="27" t="str">
        <f t="shared" si="57"/>
        <v>6748A</v>
      </c>
      <c r="C1815" s="28" t="s">
        <v>3724</v>
      </c>
      <c r="D1815" s="28" t="s">
        <v>3725</v>
      </c>
      <c r="E1815" s="29">
        <v>43466</v>
      </c>
      <c r="F1815" s="30"/>
      <c r="G1815" s="29">
        <v>43481.498576388891</v>
      </c>
      <c r="H1815" s="28" t="s">
        <v>214</v>
      </c>
      <c r="I1815" s="28" t="s">
        <v>226</v>
      </c>
      <c r="J1815" s="28" t="s">
        <v>216</v>
      </c>
    </row>
    <row r="1816" spans="1:10" x14ac:dyDescent="0.35">
      <c r="A1816" s="27" t="str">
        <f t="shared" si="56"/>
        <v>CI</v>
      </c>
      <c r="B1816" s="27" t="str">
        <f t="shared" si="57"/>
        <v>6747A</v>
      </c>
      <c r="C1816" s="28" t="s">
        <v>3726</v>
      </c>
      <c r="D1816" s="28" t="s">
        <v>3727</v>
      </c>
      <c r="E1816" s="29">
        <v>43466</v>
      </c>
      <c r="F1816" s="30"/>
      <c r="G1816" s="29">
        <v>43480.911666666667</v>
      </c>
      <c r="H1816" s="28" t="s">
        <v>214</v>
      </c>
      <c r="I1816" s="28" t="s">
        <v>226</v>
      </c>
      <c r="J1816" s="28" t="s">
        <v>216</v>
      </c>
    </row>
    <row r="1817" spans="1:10" x14ac:dyDescent="0.35">
      <c r="A1817" s="27" t="str">
        <f t="shared" si="56"/>
        <v>DA</v>
      </c>
      <c r="B1817" s="27" t="str">
        <f t="shared" si="57"/>
        <v>5409F</v>
      </c>
      <c r="C1817" s="28" t="s">
        <v>60</v>
      </c>
      <c r="D1817" s="28" t="s">
        <v>3728</v>
      </c>
      <c r="E1817" s="29">
        <v>43435</v>
      </c>
      <c r="F1817" s="30"/>
      <c r="G1817" s="29">
        <v>43475.723194444443</v>
      </c>
      <c r="H1817" s="28" t="s">
        <v>219</v>
      </c>
      <c r="I1817" s="28" t="s">
        <v>219</v>
      </c>
      <c r="J1817" s="28" t="s">
        <v>219</v>
      </c>
    </row>
    <row r="1818" spans="1:10" x14ac:dyDescent="0.35">
      <c r="A1818" s="27" t="str">
        <f t="shared" si="56"/>
        <v>DA</v>
      </c>
      <c r="B1818" s="27" t="str">
        <f t="shared" si="57"/>
        <v>5409E</v>
      </c>
      <c r="C1818" s="28" t="s">
        <v>3729</v>
      </c>
      <c r="D1818" s="28" t="s">
        <v>3730</v>
      </c>
      <c r="E1818" s="29">
        <v>43435</v>
      </c>
      <c r="F1818" s="30"/>
      <c r="G1818" s="29">
        <v>43475.711643518516</v>
      </c>
      <c r="H1818" s="28" t="s">
        <v>219</v>
      </c>
      <c r="I1818" s="28" t="s">
        <v>219</v>
      </c>
      <c r="J1818" s="28" t="s">
        <v>219</v>
      </c>
    </row>
    <row r="1819" spans="1:10" x14ac:dyDescent="0.35">
      <c r="A1819" s="27" t="str">
        <f t="shared" si="56"/>
        <v>LL</v>
      </c>
      <c r="B1819" s="27" t="str">
        <f t="shared" si="57"/>
        <v>6357C</v>
      </c>
      <c r="C1819" s="28" t="s">
        <v>3731</v>
      </c>
      <c r="D1819" s="28" t="s">
        <v>3732</v>
      </c>
      <c r="E1819" s="29">
        <v>43435</v>
      </c>
      <c r="F1819" s="30"/>
      <c r="G1819" s="29">
        <v>43475.474490740744</v>
      </c>
      <c r="H1819" s="28" t="s">
        <v>214</v>
      </c>
      <c r="I1819" s="28" t="s">
        <v>226</v>
      </c>
      <c r="J1819" s="28" t="s">
        <v>216</v>
      </c>
    </row>
    <row r="1820" spans="1:10" x14ac:dyDescent="0.35">
      <c r="A1820" s="27" t="str">
        <f t="shared" si="56"/>
        <v>LR</v>
      </c>
      <c r="B1820" s="27" t="str">
        <f t="shared" si="57"/>
        <v>6357C</v>
      </c>
      <c r="C1820" s="28" t="s">
        <v>3733</v>
      </c>
      <c r="D1820" s="28" t="s">
        <v>3732</v>
      </c>
      <c r="E1820" s="29">
        <v>43435</v>
      </c>
      <c r="F1820" s="30"/>
      <c r="G1820" s="29">
        <v>43475.474490740744</v>
      </c>
      <c r="H1820" s="28" t="s">
        <v>214</v>
      </c>
      <c r="I1820" s="28" t="s">
        <v>226</v>
      </c>
      <c r="J1820" s="28" t="s">
        <v>216</v>
      </c>
    </row>
    <row r="1821" spans="1:10" x14ac:dyDescent="0.35">
      <c r="A1821" s="27" t="str">
        <f t="shared" si="56"/>
        <v>CI</v>
      </c>
      <c r="B1821" s="27" t="str">
        <f t="shared" si="57"/>
        <v>6357C</v>
      </c>
      <c r="C1821" s="28" t="s">
        <v>3734</v>
      </c>
      <c r="D1821" s="28" t="s">
        <v>3735</v>
      </c>
      <c r="E1821" s="29">
        <v>43435</v>
      </c>
      <c r="F1821" s="30"/>
      <c r="G1821" s="29">
        <v>43475.465671296297</v>
      </c>
      <c r="H1821" s="28" t="s">
        <v>214</v>
      </c>
      <c r="I1821" s="28" t="s">
        <v>226</v>
      </c>
      <c r="J1821" s="28" t="s">
        <v>216</v>
      </c>
    </row>
    <row r="1822" spans="1:10" x14ac:dyDescent="0.35">
      <c r="A1822" s="27" t="str">
        <f t="shared" si="56"/>
        <v>CR</v>
      </c>
      <c r="B1822" s="27" t="str">
        <f t="shared" si="57"/>
        <v>6357C</v>
      </c>
      <c r="C1822" s="28" t="s">
        <v>3736</v>
      </c>
      <c r="D1822" s="28" t="s">
        <v>3737</v>
      </c>
      <c r="E1822" s="29">
        <v>43435</v>
      </c>
      <c r="F1822" s="30"/>
      <c r="G1822" s="29">
        <v>43475.465671296297</v>
      </c>
      <c r="H1822" s="28" t="s">
        <v>214</v>
      </c>
      <c r="I1822" s="28" t="s">
        <v>226</v>
      </c>
      <c r="J1822" s="28" t="s">
        <v>216</v>
      </c>
    </row>
    <row r="1823" spans="1:10" x14ac:dyDescent="0.35">
      <c r="A1823" s="27" t="str">
        <f t="shared" si="56"/>
        <v>LR</v>
      </c>
      <c r="B1823" s="27" t="str">
        <f t="shared" si="57"/>
        <v>6357B</v>
      </c>
      <c r="C1823" s="28" t="s">
        <v>3738</v>
      </c>
      <c r="D1823" s="28" t="s">
        <v>3739</v>
      </c>
      <c r="E1823" s="29">
        <v>43435</v>
      </c>
      <c r="F1823" s="30"/>
      <c r="G1823" s="29">
        <v>43474.504594907405</v>
      </c>
      <c r="H1823" s="28" t="s">
        <v>214</v>
      </c>
      <c r="I1823" s="28" t="s">
        <v>226</v>
      </c>
      <c r="J1823" s="28" t="s">
        <v>216</v>
      </c>
    </row>
    <row r="1824" spans="1:10" x14ac:dyDescent="0.35">
      <c r="A1824" s="27" t="str">
        <f t="shared" si="56"/>
        <v>LL</v>
      </c>
      <c r="B1824" s="27" t="str">
        <f t="shared" si="57"/>
        <v>6357B</v>
      </c>
      <c r="C1824" s="28" t="s">
        <v>3740</v>
      </c>
      <c r="D1824" s="28" t="s">
        <v>3741</v>
      </c>
      <c r="E1824" s="29">
        <v>43435</v>
      </c>
      <c r="F1824" s="30"/>
      <c r="G1824" s="29">
        <v>43474.504016203704</v>
      </c>
      <c r="H1824" s="28" t="s">
        <v>214</v>
      </c>
      <c r="I1824" s="28" t="s">
        <v>226</v>
      </c>
      <c r="J1824" s="28" t="s">
        <v>216</v>
      </c>
    </row>
    <row r="1825" spans="1:10" x14ac:dyDescent="0.35">
      <c r="A1825" s="27" t="str">
        <f t="shared" si="56"/>
        <v>CR</v>
      </c>
      <c r="B1825" s="27" t="str">
        <f t="shared" si="57"/>
        <v>6357B</v>
      </c>
      <c r="C1825" s="28" t="s">
        <v>3742</v>
      </c>
      <c r="D1825" s="28" t="s">
        <v>3743</v>
      </c>
      <c r="E1825" s="29">
        <v>43435</v>
      </c>
      <c r="F1825" s="30"/>
      <c r="G1825" s="29">
        <v>43474.502800925926</v>
      </c>
      <c r="H1825" s="28" t="s">
        <v>214</v>
      </c>
      <c r="I1825" s="28" t="s">
        <v>226</v>
      </c>
      <c r="J1825" s="28" t="s">
        <v>216</v>
      </c>
    </row>
    <row r="1826" spans="1:10" x14ac:dyDescent="0.35">
      <c r="A1826" s="27" t="str">
        <f t="shared" si="56"/>
        <v>CI</v>
      </c>
      <c r="B1826" s="27" t="str">
        <f t="shared" si="57"/>
        <v>6357B</v>
      </c>
      <c r="C1826" s="28" t="s">
        <v>3744</v>
      </c>
      <c r="D1826" s="28" t="s">
        <v>3745</v>
      </c>
      <c r="E1826" s="29">
        <v>43435</v>
      </c>
      <c r="F1826" s="31"/>
      <c r="G1826" s="29">
        <v>43474.502430555556</v>
      </c>
      <c r="H1826" s="28" t="s">
        <v>214</v>
      </c>
      <c r="I1826" s="28" t="s">
        <v>226</v>
      </c>
      <c r="J1826" s="28" t="s">
        <v>216</v>
      </c>
    </row>
    <row r="1827" spans="1:10" x14ac:dyDescent="0.35">
      <c r="A1827" s="27" t="str">
        <f t="shared" si="56"/>
        <v>DA</v>
      </c>
      <c r="B1827" s="27" t="str">
        <f t="shared" si="57"/>
        <v>5956B</v>
      </c>
      <c r="C1827" s="28" t="s">
        <v>3746</v>
      </c>
      <c r="D1827" s="28" t="s">
        <v>3747</v>
      </c>
      <c r="E1827" s="29">
        <v>43435</v>
      </c>
      <c r="F1827" s="30"/>
      <c r="G1827" s="29">
        <v>43472.892905092594</v>
      </c>
      <c r="H1827" s="28" t="s">
        <v>219</v>
      </c>
      <c r="I1827" s="28" t="s">
        <v>219</v>
      </c>
      <c r="J1827" s="28" t="s">
        <v>219</v>
      </c>
    </row>
    <row r="1828" spans="1:10" x14ac:dyDescent="0.35">
      <c r="A1828" s="27" t="str">
        <f t="shared" si="56"/>
        <v>MV</v>
      </c>
      <c r="B1828" s="27" t="str">
        <f t="shared" si="57"/>
        <v>6743A</v>
      </c>
      <c r="C1828" s="28" t="s">
        <v>3748</v>
      </c>
      <c r="D1828" s="28" t="s">
        <v>3749</v>
      </c>
      <c r="E1828" s="29">
        <v>43435</v>
      </c>
      <c r="F1828" s="30"/>
      <c r="G1828" s="29">
        <v>43472.503680555557</v>
      </c>
      <c r="H1828" s="28" t="s">
        <v>214</v>
      </c>
      <c r="I1828" s="28" t="s">
        <v>300</v>
      </c>
      <c r="J1828" s="28" t="s">
        <v>262</v>
      </c>
    </row>
    <row r="1829" spans="1:10" x14ac:dyDescent="0.35">
      <c r="A1829" s="27" t="str">
        <f t="shared" si="56"/>
        <v>DA</v>
      </c>
      <c r="B1829" s="27" t="str">
        <f t="shared" si="57"/>
        <v>6741Z</v>
      </c>
      <c r="C1829" s="28" t="s">
        <v>3750</v>
      </c>
      <c r="D1829" s="28" t="s">
        <v>3751</v>
      </c>
      <c r="E1829" s="29">
        <v>43435</v>
      </c>
      <c r="F1829" s="30"/>
      <c r="G1829" s="29">
        <v>43467.433749999997</v>
      </c>
      <c r="H1829" s="28" t="s">
        <v>219</v>
      </c>
      <c r="I1829" s="28" t="s">
        <v>219</v>
      </c>
      <c r="J1829" s="28" t="s">
        <v>219</v>
      </c>
    </row>
    <row r="1830" spans="1:10" x14ac:dyDescent="0.35">
      <c r="A1830" s="27" t="str">
        <f t="shared" si="56"/>
        <v>DA</v>
      </c>
      <c r="B1830" s="27" t="str">
        <f t="shared" si="57"/>
        <v>6738Z</v>
      </c>
      <c r="C1830" s="28" t="s">
        <v>3752</v>
      </c>
      <c r="D1830" s="28" t="s">
        <v>3753</v>
      </c>
      <c r="E1830" s="29">
        <v>43435</v>
      </c>
      <c r="F1830" s="30"/>
      <c r="G1830" s="29">
        <v>43461.3358912037</v>
      </c>
      <c r="H1830" s="28" t="s">
        <v>219</v>
      </c>
      <c r="I1830" s="28" t="s">
        <v>219</v>
      </c>
      <c r="J1830" s="28" t="s">
        <v>219</v>
      </c>
    </row>
    <row r="1831" spans="1:10" x14ac:dyDescent="0.35">
      <c r="A1831" s="27" t="str">
        <f t="shared" si="56"/>
        <v>CP</v>
      </c>
      <c r="B1831" s="27" t="str">
        <f t="shared" si="57"/>
        <v>6737A</v>
      </c>
      <c r="C1831" s="28" t="s">
        <v>3754</v>
      </c>
      <c r="D1831" s="28" t="s">
        <v>3755</v>
      </c>
      <c r="E1831" s="29">
        <v>43435</v>
      </c>
      <c r="F1831" s="30"/>
      <c r="G1831" s="29">
        <v>43454.674814814818</v>
      </c>
      <c r="H1831" s="28" t="s">
        <v>394</v>
      </c>
      <c r="I1831" s="28" t="s">
        <v>3756</v>
      </c>
      <c r="J1831" s="28" t="s">
        <v>216</v>
      </c>
    </row>
    <row r="1832" spans="1:10" x14ac:dyDescent="0.35">
      <c r="A1832" s="27" t="str">
        <f t="shared" si="56"/>
        <v>DA</v>
      </c>
      <c r="B1832" s="27" t="str">
        <f t="shared" si="57"/>
        <v>6735Z</v>
      </c>
      <c r="C1832" s="28" t="s">
        <v>3757</v>
      </c>
      <c r="D1832" s="28" t="s">
        <v>2783</v>
      </c>
      <c r="E1832" s="29">
        <v>43435</v>
      </c>
      <c r="F1832" s="30"/>
      <c r="G1832" s="29">
        <v>43453.625196759262</v>
      </c>
      <c r="H1832" s="28" t="s">
        <v>219</v>
      </c>
      <c r="I1832" s="28" t="s">
        <v>219</v>
      </c>
      <c r="J1832" s="28" t="s">
        <v>219</v>
      </c>
    </row>
    <row r="1833" spans="1:10" x14ac:dyDescent="0.35">
      <c r="A1833" s="27" t="str">
        <f t="shared" si="56"/>
        <v>DA</v>
      </c>
      <c r="B1833" s="27" t="str">
        <f t="shared" si="57"/>
        <v>6736Z</v>
      </c>
      <c r="C1833" s="28" t="s">
        <v>3758</v>
      </c>
      <c r="D1833" s="28" t="s">
        <v>3759</v>
      </c>
      <c r="E1833" s="29">
        <v>43435</v>
      </c>
      <c r="F1833" s="30"/>
      <c r="G1833" s="29">
        <v>43453.625196759262</v>
      </c>
      <c r="H1833" s="28" t="s">
        <v>383</v>
      </c>
      <c r="I1833" s="28" t="s">
        <v>3760</v>
      </c>
      <c r="J1833" s="28" t="s">
        <v>216</v>
      </c>
    </row>
    <row r="1834" spans="1:10" x14ac:dyDescent="0.35">
      <c r="A1834" s="27" t="str">
        <f t="shared" si="56"/>
        <v>DA</v>
      </c>
      <c r="B1834" s="27" t="str">
        <f t="shared" si="57"/>
        <v>6559A</v>
      </c>
      <c r="C1834" s="28" t="s">
        <v>83</v>
      </c>
      <c r="D1834" s="28" t="s">
        <v>3761</v>
      </c>
      <c r="E1834" s="29">
        <v>43435</v>
      </c>
      <c r="F1834" s="30"/>
      <c r="G1834" s="29">
        <v>43451.677048611113</v>
      </c>
      <c r="H1834" s="28" t="s">
        <v>219</v>
      </c>
      <c r="I1834" s="28" t="s">
        <v>219</v>
      </c>
      <c r="J1834" s="28" t="s">
        <v>219</v>
      </c>
    </row>
    <row r="1835" spans="1:10" x14ac:dyDescent="0.35">
      <c r="A1835" s="27" t="str">
        <f t="shared" si="56"/>
        <v>DA</v>
      </c>
      <c r="B1835" s="27" t="str">
        <f t="shared" si="57"/>
        <v>6358D</v>
      </c>
      <c r="C1835" s="28" t="s">
        <v>3762</v>
      </c>
      <c r="D1835" s="28" t="s">
        <v>3763</v>
      </c>
      <c r="E1835" s="29">
        <v>43435</v>
      </c>
      <c r="F1835" s="30"/>
      <c r="G1835" s="29">
        <v>43448.541284722225</v>
      </c>
      <c r="H1835" s="28" t="s">
        <v>219</v>
      </c>
      <c r="I1835" s="28" t="s">
        <v>219</v>
      </c>
      <c r="J1835" s="28" t="s">
        <v>219</v>
      </c>
    </row>
    <row r="1836" spans="1:10" x14ac:dyDescent="0.35">
      <c r="A1836" s="27" t="str">
        <f t="shared" si="56"/>
        <v>CK</v>
      </c>
      <c r="B1836" s="27" t="str">
        <f t="shared" si="57"/>
        <v>6733A</v>
      </c>
      <c r="C1836" s="28" t="s">
        <v>3764</v>
      </c>
      <c r="D1836" s="28" t="s">
        <v>3765</v>
      </c>
      <c r="E1836" s="29">
        <v>43435</v>
      </c>
      <c r="F1836" s="30"/>
      <c r="G1836" s="29">
        <v>43447.860983796294</v>
      </c>
      <c r="H1836" s="28" t="s">
        <v>214</v>
      </c>
      <c r="I1836" s="28" t="s">
        <v>215</v>
      </c>
      <c r="J1836" s="28" t="s">
        <v>216</v>
      </c>
    </row>
    <row r="1837" spans="1:10" x14ac:dyDescent="0.35">
      <c r="A1837" s="27" t="str">
        <f t="shared" si="56"/>
        <v>DA</v>
      </c>
      <c r="B1837" s="27" t="str">
        <f t="shared" si="57"/>
        <v>6731Z</v>
      </c>
      <c r="C1837" s="28" t="s">
        <v>3766</v>
      </c>
      <c r="D1837" s="28" t="s">
        <v>3767</v>
      </c>
      <c r="E1837" s="29">
        <v>43435</v>
      </c>
      <c r="F1837" s="30"/>
      <c r="G1837" s="29">
        <v>43446.628738425927</v>
      </c>
      <c r="H1837" s="28" t="s">
        <v>219</v>
      </c>
      <c r="I1837" s="28" t="s">
        <v>219</v>
      </c>
      <c r="J1837" s="28" t="s">
        <v>219</v>
      </c>
    </row>
    <row r="1838" spans="1:10" x14ac:dyDescent="0.35">
      <c r="A1838" s="27" t="str">
        <f t="shared" si="56"/>
        <v>CP</v>
      </c>
      <c r="B1838" s="27" t="str">
        <f t="shared" si="57"/>
        <v>6728A</v>
      </c>
      <c r="C1838" s="28" t="s">
        <v>3768</v>
      </c>
      <c r="D1838" s="28" t="s">
        <v>3769</v>
      </c>
      <c r="E1838" s="29">
        <v>43405</v>
      </c>
      <c r="F1838" s="30"/>
      <c r="G1838" s="29">
        <v>43440.491284722222</v>
      </c>
      <c r="H1838" s="28" t="s">
        <v>394</v>
      </c>
      <c r="I1838" s="28" t="s">
        <v>2517</v>
      </c>
      <c r="J1838" s="28" t="s">
        <v>216</v>
      </c>
    </row>
    <row r="1839" spans="1:10" x14ac:dyDescent="0.35">
      <c r="A1839" s="27" t="str">
        <f t="shared" si="56"/>
        <v>CP</v>
      </c>
      <c r="B1839" s="27" t="str">
        <f t="shared" si="57"/>
        <v>6729A</v>
      </c>
      <c r="C1839" s="28" t="s">
        <v>3770</v>
      </c>
      <c r="D1839" s="28" t="s">
        <v>3771</v>
      </c>
      <c r="E1839" s="29">
        <v>43405</v>
      </c>
      <c r="F1839" s="30"/>
      <c r="G1839" s="29">
        <v>43440.491284722222</v>
      </c>
      <c r="H1839" s="28" t="s">
        <v>394</v>
      </c>
      <c r="I1839" s="28" t="s">
        <v>3772</v>
      </c>
      <c r="J1839" s="28" t="s">
        <v>216</v>
      </c>
    </row>
    <row r="1840" spans="1:10" x14ac:dyDescent="0.35">
      <c r="A1840" s="27" t="str">
        <f t="shared" si="56"/>
        <v>DR</v>
      </c>
      <c r="B1840" s="27" t="str">
        <f t="shared" si="57"/>
        <v>6726A</v>
      </c>
      <c r="C1840" s="28" t="s">
        <v>3773</v>
      </c>
      <c r="D1840" s="28" t="s">
        <v>3774</v>
      </c>
      <c r="E1840" s="29">
        <v>43405</v>
      </c>
      <c r="F1840" s="31"/>
      <c r="G1840" s="29">
        <v>43439.515335648146</v>
      </c>
      <c r="H1840" s="28" t="s">
        <v>219</v>
      </c>
      <c r="I1840" s="28" t="s">
        <v>219</v>
      </c>
      <c r="J1840" s="28" t="s">
        <v>219</v>
      </c>
    </row>
    <row r="1841" spans="1:10" x14ac:dyDescent="0.35">
      <c r="A1841" s="27" t="str">
        <f t="shared" si="56"/>
        <v>DA</v>
      </c>
      <c r="B1841" s="27" t="str">
        <f t="shared" si="57"/>
        <v>6538A</v>
      </c>
      <c r="C1841" s="28" t="s">
        <v>3775</v>
      </c>
      <c r="D1841" s="28" t="s">
        <v>2235</v>
      </c>
      <c r="E1841" s="29">
        <v>43405</v>
      </c>
      <c r="F1841" s="30"/>
      <c r="G1841" s="29">
        <v>43439.51458333333</v>
      </c>
      <c r="H1841" s="28" t="s">
        <v>219</v>
      </c>
      <c r="I1841" s="28" t="s">
        <v>219</v>
      </c>
      <c r="J1841" s="28" t="s">
        <v>219</v>
      </c>
    </row>
    <row r="1842" spans="1:10" x14ac:dyDescent="0.35">
      <c r="A1842" s="27" t="str">
        <f t="shared" si="56"/>
        <v>BT</v>
      </c>
      <c r="B1842" s="27" t="str">
        <f t="shared" si="57"/>
        <v>6725A</v>
      </c>
      <c r="C1842" s="28" t="s">
        <v>3776</v>
      </c>
      <c r="D1842" s="28" t="s">
        <v>3777</v>
      </c>
      <c r="E1842" s="29">
        <v>43405</v>
      </c>
      <c r="F1842" s="30"/>
      <c r="G1842" s="29">
        <v>43424.827384259261</v>
      </c>
      <c r="H1842" s="28" t="s">
        <v>214</v>
      </c>
      <c r="I1842" s="28" t="s">
        <v>261</v>
      </c>
      <c r="J1842" s="28" t="s">
        <v>262</v>
      </c>
    </row>
    <row r="1843" spans="1:10" x14ac:dyDescent="0.35">
      <c r="A1843" s="27" t="str">
        <f t="shared" si="56"/>
        <v>DA</v>
      </c>
      <c r="B1843" s="27" t="str">
        <f t="shared" si="57"/>
        <v>6722Z</v>
      </c>
      <c r="C1843" s="28" t="s">
        <v>3778</v>
      </c>
      <c r="D1843" s="28" t="s">
        <v>3779</v>
      </c>
      <c r="E1843" s="29">
        <v>43405</v>
      </c>
      <c r="F1843" s="30"/>
      <c r="G1843" s="29">
        <v>43423.869351851848</v>
      </c>
      <c r="H1843" s="28" t="s">
        <v>219</v>
      </c>
      <c r="I1843" s="28" t="s">
        <v>219</v>
      </c>
      <c r="J1843" s="28" t="s">
        <v>219</v>
      </c>
    </row>
    <row r="1844" spans="1:10" x14ac:dyDescent="0.35">
      <c r="A1844" s="27" t="str">
        <f t="shared" si="56"/>
        <v>DA</v>
      </c>
      <c r="B1844" s="27" t="str">
        <f t="shared" si="57"/>
        <v>4358T</v>
      </c>
      <c r="C1844" s="28" t="s">
        <v>3780</v>
      </c>
      <c r="D1844" s="28" t="s">
        <v>3781</v>
      </c>
      <c r="E1844" s="29">
        <v>43405</v>
      </c>
      <c r="F1844" s="30"/>
      <c r="G1844" s="29">
        <v>43420.757002314815</v>
      </c>
      <c r="H1844" s="28" t="s">
        <v>219</v>
      </c>
      <c r="I1844" s="28" t="s">
        <v>219</v>
      </c>
      <c r="J1844" s="28" t="s">
        <v>219</v>
      </c>
    </row>
    <row r="1845" spans="1:10" x14ac:dyDescent="0.35">
      <c r="A1845" s="27" t="str">
        <f t="shared" si="56"/>
        <v>DA</v>
      </c>
      <c r="B1845" s="27" t="str">
        <f t="shared" si="57"/>
        <v>4358U</v>
      </c>
      <c r="C1845" s="28" t="s">
        <v>3782</v>
      </c>
      <c r="D1845" s="28" t="s">
        <v>3783</v>
      </c>
      <c r="E1845" s="29">
        <v>43405</v>
      </c>
      <c r="F1845" s="30"/>
      <c r="G1845" s="29">
        <v>43420.753483796296</v>
      </c>
      <c r="H1845" s="28" t="s">
        <v>394</v>
      </c>
      <c r="I1845" s="28" t="s">
        <v>3784</v>
      </c>
      <c r="J1845" s="28" t="s">
        <v>262</v>
      </c>
    </row>
    <row r="1846" spans="1:10" x14ac:dyDescent="0.35">
      <c r="A1846" s="27" t="str">
        <f t="shared" si="56"/>
        <v>DA</v>
      </c>
      <c r="B1846" s="27" t="str">
        <f t="shared" si="57"/>
        <v>4358V</v>
      </c>
      <c r="C1846" s="28" t="s">
        <v>3785</v>
      </c>
      <c r="D1846" s="28" t="s">
        <v>3786</v>
      </c>
      <c r="E1846" s="29">
        <v>43405</v>
      </c>
      <c r="F1846" s="30"/>
      <c r="G1846" s="29">
        <v>43420.726400462961</v>
      </c>
      <c r="H1846" s="28" t="s">
        <v>219</v>
      </c>
      <c r="I1846" s="28" t="s">
        <v>219</v>
      </c>
      <c r="J1846" s="28" t="s">
        <v>219</v>
      </c>
    </row>
    <row r="1847" spans="1:10" x14ac:dyDescent="0.35">
      <c r="A1847" s="27" t="str">
        <f t="shared" si="56"/>
        <v>DA</v>
      </c>
      <c r="B1847" s="27" t="str">
        <f t="shared" si="57"/>
        <v>6721Z</v>
      </c>
      <c r="C1847" s="28" t="s">
        <v>3787</v>
      </c>
      <c r="D1847" s="28" t="s">
        <v>3779</v>
      </c>
      <c r="E1847" s="29">
        <v>43405</v>
      </c>
      <c r="F1847" s="31"/>
      <c r="G1847" s="29">
        <v>43420.718865740739</v>
      </c>
      <c r="H1847" s="28" t="s">
        <v>219</v>
      </c>
      <c r="I1847" s="28" t="s">
        <v>219</v>
      </c>
      <c r="J1847" s="28" t="s">
        <v>219</v>
      </c>
    </row>
    <row r="1848" spans="1:10" x14ac:dyDescent="0.35">
      <c r="A1848" s="27" t="str">
        <f t="shared" si="56"/>
        <v>DA</v>
      </c>
      <c r="B1848" s="27" t="str">
        <f t="shared" si="57"/>
        <v>4358R</v>
      </c>
      <c r="C1848" s="28" t="s">
        <v>54</v>
      </c>
      <c r="D1848" s="28" t="s">
        <v>3788</v>
      </c>
      <c r="E1848" s="29">
        <v>43374</v>
      </c>
      <c r="F1848" s="31"/>
      <c r="G1848" s="29">
        <v>43418.441458333335</v>
      </c>
      <c r="H1848" s="28" t="s">
        <v>219</v>
      </c>
      <c r="I1848" s="28" t="s">
        <v>219</v>
      </c>
      <c r="J1848" s="28" t="s">
        <v>219</v>
      </c>
    </row>
    <row r="1849" spans="1:10" x14ac:dyDescent="0.35">
      <c r="A1849" s="27" t="str">
        <f t="shared" si="56"/>
        <v>CI</v>
      </c>
      <c r="B1849" s="27" t="str">
        <f t="shared" si="57"/>
        <v>6306C</v>
      </c>
      <c r="C1849" s="28" t="s">
        <v>3789</v>
      </c>
      <c r="D1849" s="28" t="s">
        <v>3790</v>
      </c>
      <c r="E1849" s="29">
        <v>43374</v>
      </c>
      <c r="F1849" s="30"/>
      <c r="G1849" s="29">
        <v>43413.602349537039</v>
      </c>
      <c r="H1849" s="28" t="s">
        <v>214</v>
      </c>
      <c r="I1849" s="28" t="s">
        <v>226</v>
      </c>
      <c r="J1849" s="28" t="s">
        <v>216</v>
      </c>
    </row>
    <row r="1850" spans="1:10" x14ac:dyDescent="0.35">
      <c r="A1850" s="27" t="str">
        <f t="shared" si="56"/>
        <v>CR</v>
      </c>
      <c r="B1850" s="27" t="str">
        <f t="shared" si="57"/>
        <v>6306C</v>
      </c>
      <c r="C1850" s="28" t="s">
        <v>3791</v>
      </c>
      <c r="D1850" s="28" t="s">
        <v>3792</v>
      </c>
      <c r="E1850" s="29">
        <v>43374</v>
      </c>
      <c r="F1850" s="30"/>
      <c r="G1850" s="29">
        <v>43413.602349537039</v>
      </c>
      <c r="H1850" s="28" t="s">
        <v>214</v>
      </c>
      <c r="I1850" s="28" t="s">
        <v>226</v>
      </c>
      <c r="J1850" s="28" t="s">
        <v>216</v>
      </c>
    </row>
    <row r="1851" spans="1:10" x14ac:dyDescent="0.35">
      <c r="A1851" s="27" t="str">
        <f t="shared" si="56"/>
        <v>LL</v>
      </c>
      <c r="B1851" s="27" t="str">
        <f t="shared" si="57"/>
        <v>6306C</v>
      </c>
      <c r="C1851" s="28" t="s">
        <v>3793</v>
      </c>
      <c r="D1851" s="28" t="s">
        <v>3794</v>
      </c>
      <c r="E1851" s="29">
        <v>43374</v>
      </c>
      <c r="F1851" s="30"/>
      <c r="G1851" s="29">
        <v>43413.602349537039</v>
      </c>
      <c r="H1851" s="28" t="s">
        <v>214</v>
      </c>
      <c r="I1851" s="28" t="s">
        <v>226</v>
      </c>
      <c r="J1851" s="28" t="s">
        <v>216</v>
      </c>
    </row>
    <row r="1852" spans="1:10" x14ac:dyDescent="0.35">
      <c r="A1852" s="27" t="str">
        <f t="shared" si="56"/>
        <v>LR</v>
      </c>
      <c r="B1852" s="27" t="str">
        <f t="shared" si="57"/>
        <v>6306C</v>
      </c>
      <c r="C1852" s="28" t="s">
        <v>3795</v>
      </c>
      <c r="D1852" s="28" t="s">
        <v>3796</v>
      </c>
      <c r="E1852" s="29">
        <v>43374</v>
      </c>
      <c r="F1852" s="31"/>
      <c r="G1852" s="29">
        <v>43413.602349537039</v>
      </c>
      <c r="H1852" s="28" t="s">
        <v>214</v>
      </c>
      <c r="I1852" s="28" t="s">
        <v>226</v>
      </c>
      <c r="J1852" s="28" t="s">
        <v>216</v>
      </c>
    </row>
    <row r="1853" spans="1:10" x14ac:dyDescent="0.35">
      <c r="A1853" s="27" t="str">
        <f t="shared" si="56"/>
        <v>LL</v>
      </c>
      <c r="B1853" s="27" t="str">
        <f t="shared" si="57"/>
        <v>6306B</v>
      </c>
      <c r="C1853" s="28" t="s">
        <v>3797</v>
      </c>
      <c r="D1853" s="28" t="s">
        <v>3798</v>
      </c>
      <c r="E1853" s="29">
        <v>43374</v>
      </c>
      <c r="F1853" s="31"/>
      <c r="G1853" s="29">
        <v>43413.594502314816</v>
      </c>
      <c r="H1853" s="28" t="s">
        <v>214</v>
      </c>
      <c r="I1853" s="28" t="s">
        <v>226</v>
      </c>
      <c r="J1853" s="28" t="s">
        <v>216</v>
      </c>
    </row>
    <row r="1854" spans="1:10" x14ac:dyDescent="0.35">
      <c r="A1854" s="27" t="str">
        <f t="shared" si="56"/>
        <v>LR</v>
      </c>
      <c r="B1854" s="27" t="str">
        <f t="shared" si="57"/>
        <v>6306B</v>
      </c>
      <c r="C1854" s="28" t="s">
        <v>3799</v>
      </c>
      <c r="D1854" s="28" t="s">
        <v>3800</v>
      </c>
      <c r="E1854" s="29">
        <v>43374</v>
      </c>
      <c r="F1854" s="31"/>
      <c r="G1854" s="29">
        <v>43413.594502314816</v>
      </c>
      <c r="H1854" s="28" t="s">
        <v>214</v>
      </c>
      <c r="I1854" s="28" t="s">
        <v>226</v>
      </c>
      <c r="J1854" s="28" t="s">
        <v>216</v>
      </c>
    </row>
    <row r="1855" spans="1:10" x14ac:dyDescent="0.35">
      <c r="A1855" s="27" t="str">
        <f t="shared" si="56"/>
        <v>CI</v>
      </c>
      <c r="B1855" s="27" t="str">
        <f t="shared" si="57"/>
        <v>6306B</v>
      </c>
      <c r="C1855" s="28" t="s">
        <v>3801</v>
      </c>
      <c r="D1855" s="28" t="s">
        <v>3802</v>
      </c>
      <c r="E1855" s="29">
        <v>43374</v>
      </c>
      <c r="F1855" s="31"/>
      <c r="G1855" s="29">
        <v>43413.594490740739</v>
      </c>
      <c r="H1855" s="28" t="s">
        <v>214</v>
      </c>
      <c r="I1855" s="28" t="s">
        <v>226</v>
      </c>
      <c r="J1855" s="28" t="s">
        <v>216</v>
      </c>
    </row>
    <row r="1856" spans="1:10" x14ac:dyDescent="0.35">
      <c r="A1856" s="27" t="str">
        <f t="shared" si="56"/>
        <v>CR</v>
      </c>
      <c r="B1856" s="27" t="str">
        <f t="shared" si="57"/>
        <v>6306B</v>
      </c>
      <c r="C1856" s="28" t="s">
        <v>3803</v>
      </c>
      <c r="D1856" s="28" t="s">
        <v>3804</v>
      </c>
      <c r="E1856" s="29">
        <v>43374</v>
      </c>
      <c r="F1856" s="31"/>
      <c r="G1856" s="29">
        <v>43413.594490740739</v>
      </c>
      <c r="H1856" s="28" t="s">
        <v>214</v>
      </c>
      <c r="I1856" s="28" t="s">
        <v>226</v>
      </c>
      <c r="J1856" s="28" t="s">
        <v>216</v>
      </c>
    </row>
    <row r="1857" spans="1:10" x14ac:dyDescent="0.35">
      <c r="A1857" s="27" t="str">
        <f t="shared" si="56"/>
        <v>CR</v>
      </c>
      <c r="B1857" s="27" t="str">
        <f t="shared" si="57"/>
        <v>6634A</v>
      </c>
      <c r="C1857" s="28" t="s">
        <v>3805</v>
      </c>
      <c r="D1857" s="28" t="s">
        <v>3806</v>
      </c>
      <c r="E1857" s="29">
        <v>43374</v>
      </c>
      <c r="F1857" s="30"/>
      <c r="G1857" s="29">
        <v>43412.671967592592</v>
      </c>
      <c r="H1857" s="28" t="s">
        <v>214</v>
      </c>
      <c r="I1857" s="28" t="s">
        <v>226</v>
      </c>
      <c r="J1857" s="28" t="s">
        <v>216</v>
      </c>
    </row>
    <row r="1858" spans="1:10" x14ac:dyDescent="0.35">
      <c r="A1858" s="27" t="str">
        <f t="shared" ref="A1858:A1921" si="58">LEFT(C1858,2)</f>
        <v>LR</v>
      </c>
      <c r="B1858" s="27" t="str">
        <f t="shared" ref="B1858:B1921" si="59">MID(C1858,3,5)</f>
        <v>6634A</v>
      </c>
      <c r="C1858" s="28" t="s">
        <v>3807</v>
      </c>
      <c r="D1858" s="28" t="s">
        <v>3808</v>
      </c>
      <c r="E1858" s="29">
        <v>43374</v>
      </c>
      <c r="F1858" s="30"/>
      <c r="G1858" s="29">
        <v>43412.671967592592</v>
      </c>
      <c r="H1858" s="28" t="s">
        <v>214</v>
      </c>
      <c r="I1858" s="28" t="s">
        <v>226</v>
      </c>
      <c r="J1858" s="28" t="s">
        <v>216</v>
      </c>
    </row>
    <row r="1859" spans="1:10" x14ac:dyDescent="0.35">
      <c r="A1859" s="27" t="str">
        <f t="shared" si="58"/>
        <v>MV</v>
      </c>
      <c r="B1859" s="27" t="str">
        <f t="shared" si="59"/>
        <v>6719C</v>
      </c>
      <c r="C1859" s="28" t="s">
        <v>3809</v>
      </c>
      <c r="D1859" s="28" t="s">
        <v>3810</v>
      </c>
      <c r="E1859" s="29">
        <v>43374</v>
      </c>
      <c r="F1859" s="30"/>
      <c r="G1859" s="29">
        <v>43412.634317129632</v>
      </c>
      <c r="H1859" s="28" t="s">
        <v>214</v>
      </c>
      <c r="I1859" s="28" t="s">
        <v>300</v>
      </c>
      <c r="J1859" s="28" t="s">
        <v>262</v>
      </c>
    </row>
    <row r="1860" spans="1:10" x14ac:dyDescent="0.35">
      <c r="A1860" s="27" t="str">
        <f t="shared" si="58"/>
        <v>MV</v>
      </c>
      <c r="B1860" s="27" t="str">
        <f t="shared" si="59"/>
        <v>6719A</v>
      </c>
      <c r="C1860" s="28" t="s">
        <v>3811</v>
      </c>
      <c r="D1860" s="28" t="s">
        <v>3812</v>
      </c>
      <c r="E1860" s="29">
        <v>43374</v>
      </c>
      <c r="F1860" s="30"/>
      <c r="G1860" s="29">
        <v>43412.633136574077</v>
      </c>
      <c r="H1860" s="28" t="s">
        <v>214</v>
      </c>
      <c r="I1860" s="28" t="s">
        <v>300</v>
      </c>
      <c r="J1860" s="28" t="s">
        <v>262</v>
      </c>
    </row>
    <row r="1861" spans="1:10" x14ac:dyDescent="0.35">
      <c r="A1861" s="27" t="str">
        <f t="shared" si="58"/>
        <v>MV</v>
      </c>
      <c r="B1861" s="27" t="str">
        <f t="shared" si="59"/>
        <v>6719B</v>
      </c>
      <c r="C1861" s="28" t="s">
        <v>3813</v>
      </c>
      <c r="D1861" s="28" t="s">
        <v>3814</v>
      </c>
      <c r="E1861" s="29">
        <v>43374</v>
      </c>
      <c r="F1861" s="30"/>
      <c r="G1861" s="29">
        <v>43412.633136574077</v>
      </c>
      <c r="H1861" s="28" t="s">
        <v>214</v>
      </c>
      <c r="I1861" s="28" t="s">
        <v>300</v>
      </c>
      <c r="J1861" s="28" t="s">
        <v>262</v>
      </c>
    </row>
    <row r="1862" spans="1:10" x14ac:dyDescent="0.35">
      <c r="A1862" s="27" t="str">
        <f t="shared" si="58"/>
        <v>MV</v>
      </c>
      <c r="B1862" s="27" t="str">
        <f t="shared" si="59"/>
        <v>6718A</v>
      </c>
      <c r="C1862" s="28" t="s">
        <v>3815</v>
      </c>
      <c r="D1862" s="28" t="s">
        <v>3816</v>
      </c>
      <c r="E1862" s="29">
        <v>43374</v>
      </c>
      <c r="F1862" s="30"/>
      <c r="G1862" s="29">
        <v>43412.559155092589</v>
      </c>
      <c r="H1862" s="28" t="s">
        <v>214</v>
      </c>
      <c r="I1862" s="28" t="s">
        <v>300</v>
      </c>
      <c r="J1862" s="28" t="s">
        <v>262</v>
      </c>
    </row>
    <row r="1863" spans="1:10" x14ac:dyDescent="0.35">
      <c r="A1863" s="27" t="str">
        <f t="shared" si="58"/>
        <v>MV</v>
      </c>
      <c r="B1863" s="27" t="str">
        <f t="shared" si="59"/>
        <v>6718B</v>
      </c>
      <c r="C1863" s="28" t="s">
        <v>3817</v>
      </c>
      <c r="D1863" s="28" t="s">
        <v>3818</v>
      </c>
      <c r="E1863" s="29">
        <v>43374</v>
      </c>
      <c r="F1863" s="30"/>
      <c r="G1863" s="29">
        <v>43412.559155092589</v>
      </c>
      <c r="H1863" s="28" t="s">
        <v>214</v>
      </c>
      <c r="I1863" s="28" t="s">
        <v>300</v>
      </c>
      <c r="J1863" s="28" t="s">
        <v>262</v>
      </c>
    </row>
    <row r="1864" spans="1:10" x14ac:dyDescent="0.35">
      <c r="A1864" s="27" t="str">
        <f t="shared" si="58"/>
        <v>MV</v>
      </c>
      <c r="B1864" s="27" t="str">
        <f t="shared" si="59"/>
        <v>6718C</v>
      </c>
      <c r="C1864" s="28" t="s">
        <v>3819</v>
      </c>
      <c r="D1864" s="28" t="s">
        <v>3820</v>
      </c>
      <c r="E1864" s="29">
        <v>43374</v>
      </c>
      <c r="F1864" s="30"/>
      <c r="G1864" s="29">
        <v>43412.559155092589</v>
      </c>
      <c r="H1864" s="28" t="s">
        <v>214</v>
      </c>
      <c r="I1864" s="28" t="s">
        <v>300</v>
      </c>
      <c r="J1864" s="28" t="s">
        <v>262</v>
      </c>
    </row>
    <row r="1865" spans="1:10" x14ac:dyDescent="0.35">
      <c r="A1865" s="27" t="str">
        <f t="shared" si="58"/>
        <v>MV</v>
      </c>
      <c r="B1865" s="27" t="str">
        <f t="shared" si="59"/>
        <v>6718D</v>
      </c>
      <c r="C1865" s="28" t="s">
        <v>3821</v>
      </c>
      <c r="D1865" s="28" t="s">
        <v>3822</v>
      </c>
      <c r="E1865" s="29">
        <v>43374</v>
      </c>
      <c r="F1865" s="30"/>
      <c r="G1865" s="29">
        <v>43412.559155092589</v>
      </c>
      <c r="H1865" s="28" t="s">
        <v>214</v>
      </c>
      <c r="I1865" s="28" t="s">
        <v>300</v>
      </c>
      <c r="J1865" s="28" t="s">
        <v>262</v>
      </c>
    </row>
    <row r="1866" spans="1:10" x14ac:dyDescent="0.35">
      <c r="A1866" s="27" t="str">
        <f t="shared" si="58"/>
        <v>MV</v>
      </c>
      <c r="B1866" s="27" t="str">
        <f t="shared" si="59"/>
        <v>6718E</v>
      </c>
      <c r="C1866" s="28" t="s">
        <v>3823</v>
      </c>
      <c r="D1866" s="28" t="s">
        <v>3824</v>
      </c>
      <c r="E1866" s="29">
        <v>43374</v>
      </c>
      <c r="F1866" s="31"/>
      <c r="G1866" s="29">
        <v>43412.559155092589</v>
      </c>
      <c r="H1866" s="28" t="s">
        <v>214</v>
      </c>
      <c r="I1866" s="28" t="s">
        <v>300</v>
      </c>
      <c r="J1866" s="28" t="s">
        <v>262</v>
      </c>
    </row>
    <row r="1867" spans="1:10" x14ac:dyDescent="0.35">
      <c r="A1867" s="27" t="str">
        <f t="shared" si="58"/>
        <v>BR</v>
      </c>
      <c r="B1867" s="27" t="str">
        <f t="shared" si="59"/>
        <v>6710A</v>
      </c>
      <c r="C1867" s="28" t="s">
        <v>3825</v>
      </c>
      <c r="D1867" s="28" t="s">
        <v>3826</v>
      </c>
      <c r="E1867" s="29">
        <v>43374</v>
      </c>
      <c r="F1867" s="31"/>
      <c r="G1867" s="29">
        <v>43411.54383101852</v>
      </c>
      <c r="H1867" s="28" t="s">
        <v>214</v>
      </c>
      <c r="I1867" s="28" t="s">
        <v>300</v>
      </c>
      <c r="J1867" s="28" t="s">
        <v>262</v>
      </c>
    </row>
    <row r="1868" spans="1:10" x14ac:dyDescent="0.35">
      <c r="A1868" s="27" t="str">
        <f t="shared" si="58"/>
        <v>BR</v>
      </c>
      <c r="B1868" s="27" t="str">
        <f t="shared" si="59"/>
        <v>6716A</v>
      </c>
      <c r="C1868" s="28" t="s">
        <v>3827</v>
      </c>
      <c r="D1868" s="28" t="s">
        <v>3828</v>
      </c>
      <c r="E1868" s="29">
        <v>43374</v>
      </c>
      <c r="F1868" s="30"/>
      <c r="G1868" s="29">
        <v>43406.580682870372</v>
      </c>
      <c r="H1868" s="28" t="s">
        <v>214</v>
      </c>
      <c r="I1868" s="28" t="s">
        <v>300</v>
      </c>
      <c r="J1868" s="28" t="s">
        <v>262</v>
      </c>
    </row>
    <row r="1869" spans="1:10" x14ac:dyDescent="0.35">
      <c r="A1869" s="27" t="str">
        <f t="shared" si="58"/>
        <v>BR</v>
      </c>
      <c r="B1869" s="27" t="str">
        <f t="shared" si="59"/>
        <v>6715A</v>
      </c>
      <c r="C1869" s="28" t="s">
        <v>3829</v>
      </c>
      <c r="D1869" s="28" t="s">
        <v>3830</v>
      </c>
      <c r="E1869" s="29">
        <v>43374</v>
      </c>
      <c r="F1869" s="30"/>
      <c r="G1869" s="29">
        <v>43406.579895833333</v>
      </c>
      <c r="H1869" s="28" t="s">
        <v>214</v>
      </c>
      <c r="I1869" s="28" t="s">
        <v>300</v>
      </c>
      <c r="J1869" s="28" t="s">
        <v>262</v>
      </c>
    </row>
    <row r="1870" spans="1:10" x14ac:dyDescent="0.35">
      <c r="A1870" s="27" t="str">
        <f t="shared" si="58"/>
        <v>BR</v>
      </c>
      <c r="B1870" s="27" t="str">
        <f t="shared" si="59"/>
        <v>6714A</v>
      </c>
      <c r="C1870" s="28" t="s">
        <v>3831</v>
      </c>
      <c r="D1870" s="28" t="s">
        <v>3832</v>
      </c>
      <c r="E1870" s="29">
        <v>43374</v>
      </c>
      <c r="F1870" s="31"/>
      <c r="G1870" s="29">
        <v>43406.578981481478</v>
      </c>
      <c r="H1870" s="28" t="s">
        <v>214</v>
      </c>
      <c r="I1870" s="28" t="s">
        <v>300</v>
      </c>
      <c r="J1870" s="28" t="s">
        <v>262</v>
      </c>
    </row>
    <row r="1871" spans="1:10" x14ac:dyDescent="0.35">
      <c r="A1871" s="27" t="str">
        <f t="shared" si="58"/>
        <v>BR</v>
      </c>
      <c r="B1871" s="27" t="str">
        <f t="shared" si="59"/>
        <v>6707A</v>
      </c>
      <c r="C1871" s="28" t="s">
        <v>3833</v>
      </c>
      <c r="D1871" s="28" t="s">
        <v>3834</v>
      </c>
      <c r="E1871" s="29">
        <v>43374</v>
      </c>
      <c r="F1871" s="30"/>
      <c r="G1871" s="29">
        <v>43406.578321759262</v>
      </c>
      <c r="H1871" s="28" t="s">
        <v>214</v>
      </c>
      <c r="I1871" s="28" t="s">
        <v>300</v>
      </c>
      <c r="J1871" s="28" t="s">
        <v>262</v>
      </c>
    </row>
    <row r="1872" spans="1:10" x14ac:dyDescent="0.35">
      <c r="A1872" s="27" t="str">
        <f t="shared" si="58"/>
        <v>BR</v>
      </c>
      <c r="B1872" s="27" t="str">
        <f t="shared" si="59"/>
        <v>6708A</v>
      </c>
      <c r="C1872" s="28" t="s">
        <v>3835</v>
      </c>
      <c r="D1872" s="28" t="s">
        <v>2884</v>
      </c>
      <c r="E1872" s="29">
        <v>43374</v>
      </c>
      <c r="F1872" s="30"/>
      <c r="G1872" s="29">
        <v>43406.578321759262</v>
      </c>
      <c r="H1872" s="28" t="s">
        <v>214</v>
      </c>
      <c r="I1872" s="28" t="s">
        <v>300</v>
      </c>
      <c r="J1872" s="28" t="s">
        <v>262</v>
      </c>
    </row>
    <row r="1873" spans="1:10" x14ac:dyDescent="0.35">
      <c r="A1873" s="27" t="str">
        <f t="shared" si="58"/>
        <v>BR</v>
      </c>
      <c r="B1873" s="27" t="str">
        <f t="shared" si="59"/>
        <v>6709A</v>
      </c>
      <c r="C1873" s="28" t="s">
        <v>3836</v>
      </c>
      <c r="D1873" s="28" t="s">
        <v>3837</v>
      </c>
      <c r="E1873" s="29">
        <v>43374</v>
      </c>
      <c r="F1873" s="30"/>
      <c r="G1873" s="29">
        <v>43406.578321759262</v>
      </c>
      <c r="H1873" s="28" t="s">
        <v>214</v>
      </c>
      <c r="I1873" s="28" t="s">
        <v>300</v>
      </c>
      <c r="J1873" s="28" t="s">
        <v>262</v>
      </c>
    </row>
    <row r="1874" spans="1:10" x14ac:dyDescent="0.35">
      <c r="A1874" s="27" t="str">
        <f t="shared" si="58"/>
        <v>BT</v>
      </c>
      <c r="B1874" s="27" t="str">
        <f t="shared" si="59"/>
        <v>6710A</v>
      </c>
      <c r="C1874" s="28" t="s">
        <v>3838</v>
      </c>
      <c r="D1874" s="28" t="s">
        <v>3839</v>
      </c>
      <c r="E1874" s="29">
        <v>43374</v>
      </c>
      <c r="F1874" s="30"/>
      <c r="G1874" s="29">
        <v>43406.578321759262</v>
      </c>
      <c r="H1874" s="28" t="s">
        <v>214</v>
      </c>
      <c r="I1874" s="28" t="s">
        <v>261</v>
      </c>
      <c r="J1874" s="28" t="s">
        <v>262</v>
      </c>
    </row>
    <row r="1875" spans="1:10" x14ac:dyDescent="0.35">
      <c r="A1875" s="27" t="str">
        <f t="shared" si="58"/>
        <v>BR</v>
      </c>
      <c r="B1875" s="27" t="str">
        <f t="shared" si="59"/>
        <v>6711A</v>
      </c>
      <c r="C1875" s="28" t="s">
        <v>3840</v>
      </c>
      <c r="D1875" s="28" t="s">
        <v>3841</v>
      </c>
      <c r="E1875" s="29">
        <v>43374</v>
      </c>
      <c r="F1875" s="30"/>
      <c r="G1875" s="29">
        <v>43406.578321759262</v>
      </c>
      <c r="H1875" s="28" t="s">
        <v>214</v>
      </c>
      <c r="I1875" s="28" t="s">
        <v>300</v>
      </c>
      <c r="J1875" s="28" t="s">
        <v>262</v>
      </c>
    </row>
    <row r="1876" spans="1:10" x14ac:dyDescent="0.35">
      <c r="A1876" s="27" t="str">
        <f t="shared" si="58"/>
        <v>BR</v>
      </c>
      <c r="B1876" s="27" t="str">
        <f t="shared" si="59"/>
        <v>6712A</v>
      </c>
      <c r="C1876" s="28" t="s">
        <v>3842</v>
      </c>
      <c r="D1876" s="28" t="s">
        <v>3843</v>
      </c>
      <c r="E1876" s="29">
        <v>43374</v>
      </c>
      <c r="F1876" s="30"/>
      <c r="G1876" s="29">
        <v>43406.578321759262</v>
      </c>
      <c r="H1876" s="28" t="s">
        <v>214</v>
      </c>
      <c r="I1876" s="28" t="s">
        <v>300</v>
      </c>
      <c r="J1876" s="28" t="s">
        <v>262</v>
      </c>
    </row>
    <row r="1877" spans="1:10" x14ac:dyDescent="0.35">
      <c r="A1877" s="27" t="str">
        <f t="shared" si="58"/>
        <v>BR</v>
      </c>
      <c r="B1877" s="27" t="str">
        <f t="shared" si="59"/>
        <v>6713A</v>
      </c>
      <c r="C1877" s="28" t="s">
        <v>3844</v>
      </c>
      <c r="D1877" s="28" t="s">
        <v>3845</v>
      </c>
      <c r="E1877" s="29">
        <v>43374</v>
      </c>
      <c r="F1877" s="30"/>
      <c r="G1877" s="29">
        <v>43406.578321759262</v>
      </c>
      <c r="H1877" s="28" t="s">
        <v>214</v>
      </c>
      <c r="I1877" s="28" t="s">
        <v>300</v>
      </c>
      <c r="J1877" s="28" t="s">
        <v>262</v>
      </c>
    </row>
    <row r="1878" spans="1:10" x14ac:dyDescent="0.35">
      <c r="A1878" s="27" t="str">
        <f t="shared" si="58"/>
        <v>BT</v>
      </c>
      <c r="B1878" s="27" t="str">
        <f t="shared" si="59"/>
        <v>6700A</v>
      </c>
      <c r="C1878" s="28" t="s">
        <v>3846</v>
      </c>
      <c r="D1878" s="28" t="s">
        <v>3847</v>
      </c>
      <c r="E1878" s="29">
        <v>43374</v>
      </c>
      <c r="F1878" s="30"/>
      <c r="G1878" s="29">
        <v>43406.565868055557</v>
      </c>
      <c r="H1878" s="28" t="s">
        <v>214</v>
      </c>
      <c r="I1878" s="28" t="s">
        <v>261</v>
      </c>
      <c r="J1878" s="28" t="s">
        <v>262</v>
      </c>
    </row>
    <row r="1879" spans="1:10" x14ac:dyDescent="0.35">
      <c r="A1879" s="27" t="str">
        <f t="shared" si="58"/>
        <v>BT</v>
      </c>
      <c r="B1879" s="27" t="str">
        <f t="shared" si="59"/>
        <v>6701A</v>
      </c>
      <c r="C1879" s="28" t="s">
        <v>31</v>
      </c>
      <c r="D1879" s="28" t="s">
        <v>3848</v>
      </c>
      <c r="E1879" s="29">
        <v>43374</v>
      </c>
      <c r="F1879" s="30"/>
      <c r="G1879" s="29">
        <v>43406.565868055557</v>
      </c>
      <c r="H1879" s="28" t="s">
        <v>214</v>
      </c>
      <c r="I1879" s="28" t="s">
        <v>261</v>
      </c>
      <c r="J1879" s="28" t="s">
        <v>262</v>
      </c>
    </row>
    <row r="1880" spans="1:10" x14ac:dyDescent="0.35">
      <c r="A1880" s="27" t="str">
        <f t="shared" si="58"/>
        <v>BR</v>
      </c>
      <c r="B1880" s="27" t="str">
        <f t="shared" si="59"/>
        <v>6702A</v>
      </c>
      <c r="C1880" s="28" t="s">
        <v>3849</v>
      </c>
      <c r="D1880" s="28" t="s">
        <v>3850</v>
      </c>
      <c r="E1880" s="29">
        <v>43374</v>
      </c>
      <c r="F1880" s="30"/>
      <c r="G1880" s="29">
        <v>43406.565868055557</v>
      </c>
      <c r="H1880" s="28" t="s">
        <v>214</v>
      </c>
      <c r="I1880" s="28" t="s">
        <v>300</v>
      </c>
      <c r="J1880" s="28" t="s">
        <v>262</v>
      </c>
    </row>
    <row r="1881" spans="1:10" x14ac:dyDescent="0.35">
      <c r="A1881" s="27" t="str">
        <f t="shared" si="58"/>
        <v>BT</v>
      </c>
      <c r="B1881" s="27" t="str">
        <f t="shared" si="59"/>
        <v>6702A</v>
      </c>
      <c r="C1881" s="28" t="s">
        <v>3851</v>
      </c>
      <c r="D1881" s="28" t="s">
        <v>3852</v>
      </c>
      <c r="E1881" s="29">
        <v>43374</v>
      </c>
      <c r="F1881" s="30"/>
      <c r="G1881" s="29">
        <v>43406.565868055557</v>
      </c>
      <c r="H1881" s="28" t="s">
        <v>214</v>
      </c>
      <c r="I1881" s="28" t="s">
        <v>261</v>
      </c>
      <c r="J1881" s="28" t="s">
        <v>262</v>
      </c>
    </row>
    <row r="1882" spans="1:10" x14ac:dyDescent="0.35">
      <c r="A1882" s="27" t="str">
        <f t="shared" si="58"/>
        <v>BR</v>
      </c>
      <c r="B1882" s="27" t="str">
        <f t="shared" si="59"/>
        <v>6703A</v>
      </c>
      <c r="C1882" s="28" t="s">
        <v>3853</v>
      </c>
      <c r="D1882" s="28" t="s">
        <v>3854</v>
      </c>
      <c r="E1882" s="29">
        <v>43374</v>
      </c>
      <c r="F1882" s="30"/>
      <c r="G1882" s="29">
        <v>43406.565868055557</v>
      </c>
      <c r="H1882" s="28" t="s">
        <v>214</v>
      </c>
      <c r="I1882" s="28" t="s">
        <v>300</v>
      </c>
      <c r="J1882" s="28" t="s">
        <v>262</v>
      </c>
    </row>
    <row r="1883" spans="1:10" x14ac:dyDescent="0.35">
      <c r="A1883" s="27" t="str">
        <f t="shared" si="58"/>
        <v>BT</v>
      </c>
      <c r="B1883" s="27" t="str">
        <f t="shared" si="59"/>
        <v>6703A</v>
      </c>
      <c r="C1883" s="28" t="s">
        <v>32</v>
      </c>
      <c r="D1883" s="28" t="s">
        <v>3855</v>
      </c>
      <c r="E1883" s="29">
        <v>43374</v>
      </c>
      <c r="F1883" s="30"/>
      <c r="G1883" s="29">
        <v>43406.565868055557</v>
      </c>
      <c r="H1883" s="28" t="s">
        <v>214</v>
      </c>
      <c r="I1883" s="28" t="s">
        <v>261</v>
      </c>
      <c r="J1883" s="28" t="s">
        <v>262</v>
      </c>
    </row>
    <row r="1884" spans="1:10" x14ac:dyDescent="0.35">
      <c r="A1884" s="27" t="str">
        <f t="shared" si="58"/>
        <v>BR</v>
      </c>
      <c r="B1884" s="27" t="str">
        <f t="shared" si="59"/>
        <v>6704A</v>
      </c>
      <c r="C1884" s="28" t="s">
        <v>3856</v>
      </c>
      <c r="D1884" s="28" t="s">
        <v>1692</v>
      </c>
      <c r="E1884" s="29">
        <v>43374</v>
      </c>
      <c r="F1884" s="30"/>
      <c r="G1884" s="29">
        <v>43406.565868055557</v>
      </c>
      <c r="H1884" s="28" t="s">
        <v>214</v>
      </c>
      <c r="I1884" s="28" t="s">
        <v>300</v>
      </c>
      <c r="J1884" s="28" t="s">
        <v>262</v>
      </c>
    </row>
    <row r="1885" spans="1:10" x14ac:dyDescent="0.35">
      <c r="A1885" s="27" t="str">
        <f t="shared" si="58"/>
        <v>BR</v>
      </c>
      <c r="B1885" s="27" t="str">
        <f t="shared" si="59"/>
        <v>6706A</v>
      </c>
      <c r="C1885" s="28" t="s">
        <v>3857</v>
      </c>
      <c r="D1885" s="28" t="s">
        <v>3858</v>
      </c>
      <c r="E1885" s="29">
        <v>43374</v>
      </c>
      <c r="F1885" s="30"/>
      <c r="G1885" s="29">
        <v>43406.565868055557</v>
      </c>
      <c r="H1885" s="28" t="s">
        <v>214</v>
      </c>
      <c r="I1885" s="28" t="s">
        <v>300</v>
      </c>
      <c r="J1885" s="28" t="s">
        <v>262</v>
      </c>
    </row>
    <row r="1886" spans="1:10" x14ac:dyDescent="0.35">
      <c r="A1886" s="27" t="str">
        <f t="shared" si="58"/>
        <v>RE</v>
      </c>
      <c r="B1886" s="27" t="str">
        <f t="shared" si="59"/>
        <v>8386A</v>
      </c>
      <c r="C1886" s="28" t="s">
        <v>3859</v>
      </c>
      <c r="D1886" s="28" t="s">
        <v>3860</v>
      </c>
      <c r="E1886" s="32">
        <v>43374</v>
      </c>
      <c r="F1886" s="30"/>
      <c r="G1886" s="29">
        <v>43406.527731481481</v>
      </c>
      <c r="H1886" s="28" t="s">
        <v>219</v>
      </c>
      <c r="I1886" s="28" t="s">
        <v>219</v>
      </c>
      <c r="J1886" s="28" t="s">
        <v>219</v>
      </c>
    </row>
    <row r="1887" spans="1:10" x14ac:dyDescent="0.35">
      <c r="A1887" s="27" t="str">
        <f t="shared" si="58"/>
        <v>RF</v>
      </c>
      <c r="B1887" s="27" t="str">
        <f t="shared" si="59"/>
        <v>8386A</v>
      </c>
      <c r="C1887" s="28" t="s">
        <v>3861</v>
      </c>
      <c r="D1887" s="28" t="s">
        <v>3862</v>
      </c>
      <c r="E1887" s="29">
        <v>43374</v>
      </c>
      <c r="F1887" s="30"/>
      <c r="G1887" s="29">
        <v>43406.527731481481</v>
      </c>
      <c r="H1887" s="28" t="s">
        <v>219</v>
      </c>
      <c r="I1887" s="28" t="s">
        <v>219</v>
      </c>
      <c r="J1887" s="28" t="s">
        <v>219</v>
      </c>
    </row>
    <row r="1888" spans="1:10" x14ac:dyDescent="0.35">
      <c r="A1888" s="27" t="str">
        <f t="shared" si="58"/>
        <v>MV</v>
      </c>
      <c r="B1888" s="27" t="str">
        <f t="shared" si="59"/>
        <v>6699D</v>
      </c>
      <c r="C1888" s="28" t="s">
        <v>3863</v>
      </c>
      <c r="D1888" s="28" t="s">
        <v>3864</v>
      </c>
      <c r="E1888" s="29">
        <v>43374</v>
      </c>
      <c r="F1888" s="30"/>
      <c r="G1888" s="29">
        <v>43404.561874999999</v>
      </c>
      <c r="H1888" s="28" t="s">
        <v>214</v>
      </c>
      <c r="I1888" s="28" t="s">
        <v>300</v>
      </c>
      <c r="J1888" s="28" t="s">
        <v>262</v>
      </c>
    </row>
    <row r="1889" spans="1:10" x14ac:dyDescent="0.35">
      <c r="A1889" s="27" t="str">
        <f t="shared" si="58"/>
        <v>MV</v>
      </c>
      <c r="B1889" s="27" t="str">
        <f t="shared" si="59"/>
        <v>6699A</v>
      </c>
      <c r="C1889" s="28" t="s">
        <v>3865</v>
      </c>
      <c r="D1889" s="28" t="s">
        <v>3866</v>
      </c>
      <c r="E1889" s="29">
        <v>43374</v>
      </c>
      <c r="F1889" s="31"/>
      <c r="G1889" s="29">
        <v>43404.561863425923</v>
      </c>
      <c r="H1889" s="28" t="s">
        <v>214</v>
      </c>
      <c r="I1889" s="28" t="s">
        <v>300</v>
      </c>
      <c r="J1889" s="28" t="s">
        <v>262</v>
      </c>
    </row>
    <row r="1890" spans="1:10" x14ac:dyDescent="0.35">
      <c r="A1890" s="27" t="str">
        <f t="shared" si="58"/>
        <v>MV</v>
      </c>
      <c r="B1890" s="27" t="str">
        <f t="shared" si="59"/>
        <v>6699B</v>
      </c>
      <c r="C1890" s="28" t="s">
        <v>3867</v>
      </c>
      <c r="D1890" s="28" t="s">
        <v>3868</v>
      </c>
      <c r="E1890" s="29">
        <v>43374</v>
      </c>
      <c r="F1890" s="31"/>
      <c r="G1890" s="29">
        <v>43404.561863425923</v>
      </c>
      <c r="H1890" s="28" t="s">
        <v>214</v>
      </c>
      <c r="I1890" s="28" t="s">
        <v>300</v>
      </c>
      <c r="J1890" s="28" t="s">
        <v>262</v>
      </c>
    </row>
    <row r="1891" spans="1:10" x14ac:dyDescent="0.35">
      <c r="A1891" s="27" t="str">
        <f t="shared" si="58"/>
        <v>MV</v>
      </c>
      <c r="B1891" s="27" t="str">
        <f t="shared" si="59"/>
        <v>6699C</v>
      </c>
      <c r="C1891" s="28" t="s">
        <v>3869</v>
      </c>
      <c r="D1891" s="28" t="s">
        <v>3870</v>
      </c>
      <c r="E1891" s="29">
        <v>43374</v>
      </c>
      <c r="F1891" s="31"/>
      <c r="G1891" s="29">
        <v>43404.561863425923</v>
      </c>
      <c r="H1891" s="28" t="s">
        <v>214</v>
      </c>
      <c r="I1891" s="28" t="s">
        <v>300</v>
      </c>
      <c r="J1891" s="28" t="s">
        <v>262</v>
      </c>
    </row>
    <row r="1892" spans="1:10" x14ac:dyDescent="0.35">
      <c r="A1892" s="27" t="str">
        <f t="shared" si="58"/>
        <v>CP</v>
      </c>
      <c r="B1892" s="27" t="str">
        <f t="shared" si="59"/>
        <v>6698A</v>
      </c>
      <c r="C1892" s="28" t="s">
        <v>3871</v>
      </c>
      <c r="D1892" s="28" t="s">
        <v>3872</v>
      </c>
      <c r="E1892" s="29">
        <v>43374</v>
      </c>
      <c r="F1892" s="30"/>
      <c r="G1892" s="29">
        <v>43404.448437500003</v>
      </c>
      <c r="H1892" s="28" t="s">
        <v>383</v>
      </c>
      <c r="I1892" s="28" t="s">
        <v>3873</v>
      </c>
      <c r="J1892" s="28" t="s">
        <v>216</v>
      </c>
    </row>
    <row r="1893" spans="1:10" x14ac:dyDescent="0.35">
      <c r="A1893" s="27" t="str">
        <f t="shared" si="58"/>
        <v>MV</v>
      </c>
      <c r="B1893" s="27" t="str">
        <f t="shared" si="59"/>
        <v>6690D</v>
      </c>
      <c r="C1893" s="28" t="s">
        <v>3874</v>
      </c>
      <c r="D1893" s="28" t="s">
        <v>3875</v>
      </c>
      <c r="E1893" s="29">
        <v>43374</v>
      </c>
      <c r="F1893" s="31"/>
      <c r="G1893" s="29">
        <v>43402.736331018517</v>
      </c>
      <c r="H1893" s="28" t="s">
        <v>214</v>
      </c>
      <c r="I1893" s="28" t="s">
        <v>300</v>
      </c>
      <c r="J1893" s="28" t="s">
        <v>262</v>
      </c>
    </row>
    <row r="1894" spans="1:10" x14ac:dyDescent="0.35">
      <c r="A1894" s="27" t="str">
        <f t="shared" si="58"/>
        <v>MV</v>
      </c>
      <c r="B1894" s="27" t="str">
        <f t="shared" si="59"/>
        <v>6695A</v>
      </c>
      <c r="C1894" s="28" t="s">
        <v>3876</v>
      </c>
      <c r="D1894" s="28" t="s">
        <v>3877</v>
      </c>
      <c r="E1894" s="29">
        <v>43374</v>
      </c>
      <c r="F1894" s="31"/>
      <c r="G1894" s="29">
        <v>43398.649733796294</v>
      </c>
      <c r="H1894" s="28" t="s">
        <v>214</v>
      </c>
      <c r="I1894" s="28" t="s">
        <v>300</v>
      </c>
      <c r="J1894" s="28" t="s">
        <v>262</v>
      </c>
    </row>
    <row r="1895" spans="1:10" x14ac:dyDescent="0.35">
      <c r="A1895" s="27" t="str">
        <f t="shared" si="58"/>
        <v>MV</v>
      </c>
      <c r="B1895" s="27" t="str">
        <f t="shared" si="59"/>
        <v>6695B</v>
      </c>
      <c r="C1895" s="28" t="s">
        <v>3878</v>
      </c>
      <c r="D1895" s="28" t="s">
        <v>3879</v>
      </c>
      <c r="E1895" s="29">
        <v>43374</v>
      </c>
      <c r="F1895" s="30"/>
      <c r="G1895" s="29">
        <v>43398.649733796294</v>
      </c>
      <c r="H1895" s="28" t="s">
        <v>214</v>
      </c>
      <c r="I1895" s="28" t="s">
        <v>300</v>
      </c>
      <c r="J1895" s="28" t="s">
        <v>262</v>
      </c>
    </row>
    <row r="1896" spans="1:10" x14ac:dyDescent="0.35">
      <c r="A1896" s="27" t="str">
        <f t="shared" si="58"/>
        <v>MV</v>
      </c>
      <c r="B1896" s="27" t="str">
        <f t="shared" si="59"/>
        <v>6695C</v>
      </c>
      <c r="C1896" s="28" t="s">
        <v>3880</v>
      </c>
      <c r="D1896" s="28" t="s">
        <v>3881</v>
      </c>
      <c r="E1896" s="29">
        <v>43374</v>
      </c>
      <c r="F1896" s="30"/>
      <c r="G1896" s="29">
        <v>43398.649733796294</v>
      </c>
      <c r="H1896" s="28" t="s">
        <v>214</v>
      </c>
      <c r="I1896" s="28" t="s">
        <v>300</v>
      </c>
      <c r="J1896" s="28" t="s">
        <v>262</v>
      </c>
    </row>
    <row r="1897" spans="1:10" x14ac:dyDescent="0.35">
      <c r="A1897" s="27" t="str">
        <f t="shared" si="58"/>
        <v>MV</v>
      </c>
      <c r="B1897" s="27" t="str">
        <f t="shared" si="59"/>
        <v>6695D</v>
      </c>
      <c r="C1897" s="28" t="s">
        <v>3882</v>
      </c>
      <c r="D1897" s="28" t="s">
        <v>3883</v>
      </c>
      <c r="E1897" s="29">
        <v>43374</v>
      </c>
      <c r="F1897" s="30"/>
      <c r="G1897" s="29">
        <v>43398.649733796294</v>
      </c>
      <c r="H1897" s="28" t="s">
        <v>214</v>
      </c>
      <c r="I1897" s="28" t="s">
        <v>300</v>
      </c>
      <c r="J1897" s="28" t="s">
        <v>262</v>
      </c>
    </row>
    <row r="1898" spans="1:10" x14ac:dyDescent="0.35">
      <c r="A1898" s="27" t="str">
        <f t="shared" si="58"/>
        <v>MV</v>
      </c>
      <c r="B1898" s="27" t="str">
        <f t="shared" si="59"/>
        <v>6695E</v>
      </c>
      <c r="C1898" s="28" t="s">
        <v>3884</v>
      </c>
      <c r="D1898" s="28" t="s">
        <v>3885</v>
      </c>
      <c r="E1898" s="29">
        <v>43374</v>
      </c>
      <c r="F1898" s="30"/>
      <c r="G1898" s="29">
        <v>43398.649733796294</v>
      </c>
      <c r="H1898" s="28" t="s">
        <v>214</v>
      </c>
      <c r="I1898" s="28" t="s">
        <v>300</v>
      </c>
      <c r="J1898" s="28" t="s">
        <v>262</v>
      </c>
    </row>
    <row r="1899" spans="1:10" x14ac:dyDescent="0.35">
      <c r="A1899" s="27" t="str">
        <f t="shared" si="58"/>
        <v>DA</v>
      </c>
      <c r="B1899" s="27" t="str">
        <f t="shared" si="59"/>
        <v>6312A</v>
      </c>
      <c r="C1899" s="28" t="s">
        <v>3886</v>
      </c>
      <c r="D1899" s="28" t="s">
        <v>3887</v>
      </c>
      <c r="E1899" s="29">
        <v>43374</v>
      </c>
      <c r="F1899" s="30"/>
      <c r="G1899" s="29">
        <v>43398.581469907411</v>
      </c>
      <c r="H1899" s="28" t="s">
        <v>219</v>
      </c>
      <c r="I1899" s="28" t="s">
        <v>219</v>
      </c>
      <c r="J1899" s="28" t="s">
        <v>219</v>
      </c>
    </row>
    <row r="1900" spans="1:10" x14ac:dyDescent="0.35">
      <c r="A1900" s="27" t="str">
        <f t="shared" si="58"/>
        <v>MV</v>
      </c>
      <c r="B1900" s="27" t="str">
        <f t="shared" si="59"/>
        <v>6693A</v>
      </c>
      <c r="C1900" s="28" t="s">
        <v>3888</v>
      </c>
      <c r="D1900" s="28" t="s">
        <v>3889</v>
      </c>
      <c r="E1900" s="29">
        <v>43374</v>
      </c>
      <c r="F1900" s="30"/>
      <c r="G1900" s="29">
        <v>43398.579212962963</v>
      </c>
      <c r="H1900" s="28" t="s">
        <v>214</v>
      </c>
      <c r="I1900" s="28" t="s">
        <v>300</v>
      </c>
      <c r="J1900" s="28" t="s">
        <v>262</v>
      </c>
    </row>
    <row r="1901" spans="1:10" x14ac:dyDescent="0.35">
      <c r="A1901" s="27" t="str">
        <f t="shared" si="58"/>
        <v>MV</v>
      </c>
      <c r="B1901" s="27" t="str">
        <f t="shared" si="59"/>
        <v>6693B</v>
      </c>
      <c r="C1901" s="28" t="s">
        <v>3890</v>
      </c>
      <c r="D1901" s="28" t="s">
        <v>3891</v>
      </c>
      <c r="E1901" s="29">
        <v>43374</v>
      </c>
      <c r="F1901" s="30"/>
      <c r="G1901" s="29">
        <v>43398.579212962963</v>
      </c>
      <c r="H1901" s="28" t="s">
        <v>214</v>
      </c>
      <c r="I1901" s="28" t="s">
        <v>300</v>
      </c>
      <c r="J1901" s="28" t="s">
        <v>262</v>
      </c>
    </row>
    <row r="1902" spans="1:10" x14ac:dyDescent="0.35">
      <c r="A1902" s="27" t="str">
        <f t="shared" si="58"/>
        <v>MV</v>
      </c>
      <c r="B1902" s="27" t="str">
        <f t="shared" si="59"/>
        <v>6693C</v>
      </c>
      <c r="C1902" s="28" t="s">
        <v>3892</v>
      </c>
      <c r="D1902" s="28" t="s">
        <v>3893</v>
      </c>
      <c r="E1902" s="29">
        <v>43374</v>
      </c>
      <c r="F1902" s="30"/>
      <c r="G1902" s="29">
        <v>43398.579212962963</v>
      </c>
      <c r="H1902" s="28" t="s">
        <v>214</v>
      </c>
      <c r="I1902" s="28" t="s">
        <v>300</v>
      </c>
      <c r="J1902" s="28" t="s">
        <v>262</v>
      </c>
    </row>
    <row r="1903" spans="1:10" x14ac:dyDescent="0.35">
      <c r="A1903" s="27" t="str">
        <f t="shared" si="58"/>
        <v>MV</v>
      </c>
      <c r="B1903" s="27" t="str">
        <f t="shared" si="59"/>
        <v>6693D</v>
      </c>
      <c r="C1903" s="28" t="s">
        <v>3894</v>
      </c>
      <c r="D1903" s="28" t="s">
        <v>3895</v>
      </c>
      <c r="E1903" s="29">
        <v>43374</v>
      </c>
      <c r="F1903" s="31"/>
      <c r="G1903" s="29">
        <v>43398.579212962963</v>
      </c>
      <c r="H1903" s="28" t="s">
        <v>214</v>
      </c>
      <c r="I1903" s="28" t="s">
        <v>300</v>
      </c>
      <c r="J1903" s="28" t="s">
        <v>262</v>
      </c>
    </row>
    <row r="1904" spans="1:10" x14ac:dyDescent="0.35">
      <c r="A1904" s="27" t="str">
        <f t="shared" si="58"/>
        <v>MV</v>
      </c>
      <c r="B1904" s="27" t="str">
        <f t="shared" si="59"/>
        <v>6693E</v>
      </c>
      <c r="C1904" s="28" t="s">
        <v>3896</v>
      </c>
      <c r="D1904" s="28" t="s">
        <v>3897</v>
      </c>
      <c r="E1904" s="29">
        <v>43374</v>
      </c>
      <c r="F1904" s="31"/>
      <c r="G1904" s="29">
        <v>43398.579212962963</v>
      </c>
      <c r="H1904" s="28" t="s">
        <v>214</v>
      </c>
      <c r="I1904" s="28" t="s">
        <v>300</v>
      </c>
      <c r="J1904" s="28" t="s">
        <v>262</v>
      </c>
    </row>
    <row r="1905" spans="1:10" x14ac:dyDescent="0.35">
      <c r="A1905" s="27" t="str">
        <f t="shared" si="58"/>
        <v>MV</v>
      </c>
      <c r="B1905" s="27" t="str">
        <f t="shared" si="59"/>
        <v>6688A</v>
      </c>
      <c r="C1905" s="28" t="s">
        <v>3898</v>
      </c>
      <c r="D1905" s="28" t="s">
        <v>3899</v>
      </c>
      <c r="E1905" s="29">
        <v>43374</v>
      </c>
      <c r="F1905" s="30"/>
      <c r="G1905" s="29">
        <v>43395.863437499997</v>
      </c>
      <c r="H1905" s="28" t="s">
        <v>214</v>
      </c>
      <c r="I1905" s="28" t="s">
        <v>300</v>
      </c>
      <c r="J1905" s="28" t="s">
        <v>262</v>
      </c>
    </row>
    <row r="1906" spans="1:10" x14ac:dyDescent="0.35">
      <c r="A1906" s="27" t="str">
        <f t="shared" si="58"/>
        <v>MV</v>
      </c>
      <c r="B1906" s="27" t="str">
        <f t="shared" si="59"/>
        <v>6688B</v>
      </c>
      <c r="C1906" s="28" t="s">
        <v>3900</v>
      </c>
      <c r="D1906" s="28" t="s">
        <v>3901</v>
      </c>
      <c r="E1906" s="29">
        <v>43374</v>
      </c>
      <c r="F1906" s="30"/>
      <c r="G1906" s="29">
        <v>43395.863437499997</v>
      </c>
      <c r="H1906" s="28" t="s">
        <v>214</v>
      </c>
      <c r="I1906" s="28" t="s">
        <v>300</v>
      </c>
      <c r="J1906" s="28" t="s">
        <v>262</v>
      </c>
    </row>
    <row r="1907" spans="1:10" x14ac:dyDescent="0.35">
      <c r="A1907" s="27" t="str">
        <f t="shared" si="58"/>
        <v>MV</v>
      </c>
      <c r="B1907" s="27" t="str">
        <f t="shared" si="59"/>
        <v>6689A</v>
      </c>
      <c r="C1907" s="28" t="s">
        <v>3902</v>
      </c>
      <c r="D1907" s="28" t="s">
        <v>3903</v>
      </c>
      <c r="E1907" s="29">
        <v>43374</v>
      </c>
      <c r="F1907" s="30"/>
      <c r="G1907" s="29">
        <v>43395.860798611109</v>
      </c>
      <c r="H1907" s="28" t="s">
        <v>214</v>
      </c>
      <c r="I1907" s="28" t="s">
        <v>300</v>
      </c>
      <c r="J1907" s="28" t="s">
        <v>262</v>
      </c>
    </row>
    <row r="1908" spans="1:10" x14ac:dyDescent="0.35">
      <c r="A1908" s="27" t="str">
        <f t="shared" si="58"/>
        <v>MV</v>
      </c>
      <c r="B1908" s="27" t="str">
        <f t="shared" si="59"/>
        <v>6689B</v>
      </c>
      <c r="C1908" s="28" t="s">
        <v>3904</v>
      </c>
      <c r="D1908" s="28" t="s">
        <v>3905</v>
      </c>
      <c r="E1908" s="29">
        <v>43374</v>
      </c>
      <c r="F1908" s="30"/>
      <c r="G1908" s="29">
        <v>43395.860798611109</v>
      </c>
      <c r="H1908" s="28" t="s">
        <v>214</v>
      </c>
      <c r="I1908" s="28" t="s">
        <v>300</v>
      </c>
      <c r="J1908" s="28" t="s">
        <v>262</v>
      </c>
    </row>
    <row r="1909" spans="1:10" x14ac:dyDescent="0.35">
      <c r="A1909" s="27" t="str">
        <f t="shared" si="58"/>
        <v>MV</v>
      </c>
      <c r="B1909" s="27" t="str">
        <f t="shared" si="59"/>
        <v>6690A</v>
      </c>
      <c r="C1909" s="28" t="s">
        <v>3906</v>
      </c>
      <c r="D1909" s="28" t="s">
        <v>3907</v>
      </c>
      <c r="E1909" s="29">
        <v>43374</v>
      </c>
      <c r="F1909" s="30"/>
      <c r="G1909" s="29">
        <v>43395.852939814817</v>
      </c>
      <c r="H1909" s="28" t="s">
        <v>214</v>
      </c>
      <c r="I1909" s="28" t="s">
        <v>300</v>
      </c>
      <c r="J1909" s="28" t="s">
        <v>262</v>
      </c>
    </row>
    <row r="1910" spans="1:10" x14ac:dyDescent="0.35">
      <c r="A1910" s="27" t="str">
        <f t="shared" si="58"/>
        <v>MV</v>
      </c>
      <c r="B1910" s="27" t="str">
        <f t="shared" si="59"/>
        <v>6690B</v>
      </c>
      <c r="C1910" s="28" t="s">
        <v>3908</v>
      </c>
      <c r="D1910" s="28" t="s">
        <v>3909</v>
      </c>
      <c r="E1910" s="29">
        <v>43374</v>
      </c>
      <c r="F1910" s="30"/>
      <c r="G1910" s="29">
        <v>43395.852939814817</v>
      </c>
      <c r="H1910" s="28" t="s">
        <v>214</v>
      </c>
      <c r="I1910" s="28" t="s">
        <v>300</v>
      </c>
      <c r="J1910" s="28" t="s">
        <v>262</v>
      </c>
    </row>
    <row r="1911" spans="1:10" x14ac:dyDescent="0.35">
      <c r="A1911" s="27" t="str">
        <f t="shared" si="58"/>
        <v>MV</v>
      </c>
      <c r="B1911" s="27" t="str">
        <f t="shared" si="59"/>
        <v>6690C</v>
      </c>
      <c r="C1911" s="28" t="s">
        <v>3910</v>
      </c>
      <c r="D1911" s="28" t="s">
        <v>3911</v>
      </c>
      <c r="E1911" s="29">
        <v>43374</v>
      </c>
      <c r="F1911" s="30"/>
      <c r="G1911" s="29">
        <v>43395.852939814817</v>
      </c>
      <c r="H1911" s="28" t="s">
        <v>214</v>
      </c>
      <c r="I1911" s="28" t="s">
        <v>300</v>
      </c>
      <c r="J1911" s="28" t="s">
        <v>262</v>
      </c>
    </row>
    <row r="1912" spans="1:10" x14ac:dyDescent="0.35">
      <c r="A1912" s="27" t="str">
        <f t="shared" si="58"/>
        <v>BT</v>
      </c>
      <c r="B1912" s="27" t="str">
        <f t="shared" si="59"/>
        <v>6691A</v>
      </c>
      <c r="C1912" s="28" t="s">
        <v>3912</v>
      </c>
      <c r="D1912" s="28" t="s">
        <v>3913</v>
      </c>
      <c r="E1912" s="29">
        <v>43374</v>
      </c>
      <c r="F1912" s="30"/>
      <c r="G1912" s="29">
        <v>43395.852939814817</v>
      </c>
      <c r="H1912" s="28" t="s">
        <v>214</v>
      </c>
      <c r="I1912" s="28" t="s">
        <v>261</v>
      </c>
      <c r="J1912" s="28" t="s">
        <v>262</v>
      </c>
    </row>
    <row r="1913" spans="1:10" x14ac:dyDescent="0.35">
      <c r="A1913" s="27" t="str">
        <f t="shared" si="58"/>
        <v>MV</v>
      </c>
      <c r="B1913" s="27" t="str">
        <f t="shared" si="59"/>
        <v>6692C</v>
      </c>
      <c r="C1913" s="28" t="s">
        <v>3914</v>
      </c>
      <c r="D1913" s="28" t="s">
        <v>3915</v>
      </c>
      <c r="E1913" s="29">
        <v>43374</v>
      </c>
      <c r="F1913" s="30"/>
      <c r="G1913" s="29">
        <v>43395.846967592595</v>
      </c>
      <c r="H1913" s="28" t="s">
        <v>214</v>
      </c>
      <c r="I1913" s="28" t="s">
        <v>300</v>
      </c>
      <c r="J1913" s="28" t="s">
        <v>262</v>
      </c>
    </row>
    <row r="1914" spans="1:10" x14ac:dyDescent="0.35">
      <c r="A1914" s="27" t="str">
        <f t="shared" si="58"/>
        <v>MV</v>
      </c>
      <c r="B1914" s="27" t="str">
        <f t="shared" si="59"/>
        <v>6692D</v>
      </c>
      <c r="C1914" s="28" t="s">
        <v>3916</v>
      </c>
      <c r="D1914" s="28" t="s">
        <v>3917</v>
      </c>
      <c r="E1914" s="29">
        <v>43374</v>
      </c>
      <c r="F1914" s="30"/>
      <c r="G1914" s="29">
        <v>43395.846967592595</v>
      </c>
      <c r="H1914" s="28" t="s">
        <v>214</v>
      </c>
      <c r="I1914" s="28" t="s">
        <v>300</v>
      </c>
      <c r="J1914" s="28" t="s">
        <v>262</v>
      </c>
    </row>
    <row r="1915" spans="1:10" x14ac:dyDescent="0.35">
      <c r="A1915" s="27" t="str">
        <f t="shared" si="58"/>
        <v>MV</v>
      </c>
      <c r="B1915" s="27" t="str">
        <f t="shared" si="59"/>
        <v>6692E</v>
      </c>
      <c r="C1915" s="28" t="s">
        <v>3918</v>
      </c>
      <c r="D1915" s="28" t="s">
        <v>3919</v>
      </c>
      <c r="E1915" s="29">
        <v>43374</v>
      </c>
      <c r="F1915" s="30"/>
      <c r="G1915" s="29">
        <v>43395.846967592595</v>
      </c>
      <c r="H1915" s="28" t="s">
        <v>214</v>
      </c>
      <c r="I1915" s="28" t="s">
        <v>300</v>
      </c>
      <c r="J1915" s="28" t="s">
        <v>262</v>
      </c>
    </row>
    <row r="1916" spans="1:10" x14ac:dyDescent="0.35">
      <c r="A1916" s="27" t="str">
        <f t="shared" si="58"/>
        <v>MV</v>
      </c>
      <c r="B1916" s="27" t="str">
        <f t="shared" si="59"/>
        <v>6692A</v>
      </c>
      <c r="C1916" s="28" t="s">
        <v>3920</v>
      </c>
      <c r="D1916" s="28" t="s">
        <v>3921</v>
      </c>
      <c r="E1916" s="29">
        <v>43374</v>
      </c>
      <c r="F1916" s="30"/>
      <c r="G1916" s="29">
        <v>43395.846956018519</v>
      </c>
      <c r="H1916" s="28" t="s">
        <v>214</v>
      </c>
      <c r="I1916" s="28" t="s">
        <v>300</v>
      </c>
      <c r="J1916" s="28" t="s">
        <v>262</v>
      </c>
    </row>
    <row r="1917" spans="1:10" x14ac:dyDescent="0.35">
      <c r="A1917" s="27" t="str">
        <f t="shared" si="58"/>
        <v>MV</v>
      </c>
      <c r="B1917" s="27" t="str">
        <f t="shared" si="59"/>
        <v>6692B</v>
      </c>
      <c r="C1917" s="28" t="s">
        <v>3922</v>
      </c>
      <c r="D1917" s="28" t="s">
        <v>3923</v>
      </c>
      <c r="E1917" s="29">
        <v>43374</v>
      </c>
      <c r="F1917" s="30"/>
      <c r="G1917" s="29">
        <v>43395.846956018519</v>
      </c>
      <c r="H1917" s="28" t="s">
        <v>214</v>
      </c>
      <c r="I1917" s="28" t="s">
        <v>300</v>
      </c>
      <c r="J1917" s="28" t="s">
        <v>262</v>
      </c>
    </row>
    <row r="1918" spans="1:10" x14ac:dyDescent="0.35">
      <c r="A1918" s="27" t="str">
        <f t="shared" si="58"/>
        <v>MV</v>
      </c>
      <c r="B1918" s="27" t="str">
        <f t="shared" si="59"/>
        <v>6686B</v>
      </c>
      <c r="C1918" s="28" t="s">
        <v>3924</v>
      </c>
      <c r="D1918" s="28" t="s">
        <v>3925</v>
      </c>
      <c r="E1918" s="29">
        <v>43374</v>
      </c>
      <c r="F1918" s="30"/>
      <c r="G1918" s="29">
        <v>43391.624143518522</v>
      </c>
      <c r="H1918" s="28" t="s">
        <v>214</v>
      </c>
      <c r="I1918" s="28" t="s">
        <v>300</v>
      </c>
      <c r="J1918" s="28" t="s">
        <v>262</v>
      </c>
    </row>
    <row r="1919" spans="1:10" x14ac:dyDescent="0.35">
      <c r="A1919" s="27" t="str">
        <f t="shared" si="58"/>
        <v>MV</v>
      </c>
      <c r="B1919" s="27" t="str">
        <f t="shared" si="59"/>
        <v>6686C</v>
      </c>
      <c r="C1919" s="28" t="s">
        <v>3926</v>
      </c>
      <c r="D1919" s="28" t="s">
        <v>3927</v>
      </c>
      <c r="E1919" s="29">
        <v>43374</v>
      </c>
      <c r="F1919" s="30"/>
      <c r="G1919" s="29">
        <v>43391.624143518522</v>
      </c>
      <c r="H1919" s="28" t="s">
        <v>214</v>
      </c>
      <c r="I1919" s="28" t="s">
        <v>300</v>
      </c>
      <c r="J1919" s="28" t="s">
        <v>262</v>
      </c>
    </row>
    <row r="1920" spans="1:10" x14ac:dyDescent="0.35">
      <c r="A1920" s="27" t="str">
        <f t="shared" si="58"/>
        <v>MV</v>
      </c>
      <c r="B1920" s="27" t="str">
        <f t="shared" si="59"/>
        <v>6687B</v>
      </c>
      <c r="C1920" s="28" t="s">
        <v>3928</v>
      </c>
      <c r="D1920" s="28" t="s">
        <v>3929</v>
      </c>
      <c r="E1920" s="29">
        <v>43374</v>
      </c>
      <c r="F1920" s="31"/>
      <c r="G1920" s="29">
        <v>43391.605092592596</v>
      </c>
      <c r="H1920" s="28" t="s">
        <v>214</v>
      </c>
      <c r="I1920" s="28" t="s">
        <v>300</v>
      </c>
      <c r="J1920" s="28" t="s">
        <v>262</v>
      </c>
    </row>
    <row r="1921" spans="1:10" x14ac:dyDescent="0.35">
      <c r="A1921" s="27" t="str">
        <f t="shared" si="58"/>
        <v>MV</v>
      </c>
      <c r="B1921" s="27" t="str">
        <f t="shared" si="59"/>
        <v>6687C</v>
      </c>
      <c r="C1921" s="28" t="s">
        <v>3930</v>
      </c>
      <c r="D1921" s="28" t="s">
        <v>3931</v>
      </c>
      <c r="E1921" s="29">
        <v>43374</v>
      </c>
      <c r="F1921" s="31"/>
      <c r="G1921" s="29">
        <v>43391.605092592596</v>
      </c>
      <c r="H1921" s="28" t="s">
        <v>214</v>
      </c>
      <c r="I1921" s="28" t="s">
        <v>300</v>
      </c>
      <c r="J1921" s="28" t="s">
        <v>262</v>
      </c>
    </row>
    <row r="1922" spans="1:10" x14ac:dyDescent="0.35">
      <c r="A1922" s="27" t="str">
        <f t="shared" ref="A1922:A1985" si="60">LEFT(C1922,2)</f>
        <v>MV</v>
      </c>
      <c r="B1922" s="27" t="str">
        <f t="shared" ref="B1922:B1985" si="61">MID(C1922,3,5)</f>
        <v>6687D</v>
      </c>
      <c r="C1922" s="28" t="s">
        <v>3932</v>
      </c>
      <c r="D1922" s="28" t="s">
        <v>3933</v>
      </c>
      <c r="E1922" s="29">
        <v>43374</v>
      </c>
      <c r="F1922" s="30"/>
      <c r="G1922" s="29">
        <v>43391.605092592596</v>
      </c>
      <c r="H1922" s="28" t="s">
        <v>214</v>
      </c>
      <c r="I1922" s="28" t="s">
        <v>300</v>
      </c>
      <c r="J1922" s="28" t="s">
        <v>262</v>
      </c>
    </row>
    <row r="1923" spans="1:10" x14ac:dyDescent="0.35">
      <c r="A1923" s="27" t="str">
        <f t="shared" si="60"/>
        <v>MV</v>
      </c>
      <c r="B1923" s="27" t="str">
        <f t="shared" si="61"/>
        <v>6687E</v>
      </c>
      <c r="C1923" s="28" t="s">
        <v>3934</v>
      </c>
      <c r="D1923" s="28" t="s">
        <v>3935</v>
      </c>
      <c r="E1923" s="29">
        <v>43374</v>
      </c>
      <c r="F1923" s="31"/>
      <c r="G1923" s="29">
        <v>43391.605092592596</v>
      </c>
      <c r="H1923" s="28" t="s">
        <v>214</v>
      </c>
      <c r="I1923" s="28" t="s">
        <v>300</v>
      </c>
      <c r="J1923" s="28" t="s">
        <v>262</v>
      </c>
    </row>
    <row r="1924" spans="1:10" x14ac:dyDescent="0.35">
      <c r="A1924" s="27" t="str">
        <f t="shared" si="60"/>
        <v>MV</v>
      </c>
      <c r="B1924" s="27" t="str">
        <f t="shared" si="61"/>
        <v>6687A</v>
      </c>
      <c r="C1924" s="28" t="s">
        <v>3936</v>
      </c>
      <c r="D1924" s="28" t="s">
        <v>3937</v>
      </c>
      <c r="E1924" s="29">
        <v>43374</v>
      </c>
      <c r="F1924" s="30"/>
      <c r="G1924" s="29">
        <v>43391.602476851855</v>
      </c>
      <c r="H1924" s="28" t="s">
        <v>214</v>
      </c>
      <c r="I1924" s="28" t="s">
        <v>300</v>
      </c>
      <c r="J1924" s="28" t="s">
        <v>262</v>
      </c>
    </row>
    <row r="1925" spans="1:10" x14ac:dyDescent="0.35">
      <c r="A1925" s="27" t="str">
        <f t="shared" si="60"/>
        <v>DA</v>
      </c>
      <c r="B1925" s="27" t="str">
        <f t="shared" si="61"/>
        <v>6547A</v>
      </c>
      <c r="C1925" s="28" t="s">
        <v>3938</v>
      </c>
      <c r="D1925" s="28" t="s">
        <v>3599</v>
      </c>
      <c r="E1925" s="29">
        <v>43374</v>
      </c>
      <c r="F1925" s="30"/>
      <c r="G1925" s="29">
        <v>43391.601273148146</v>
      </c>
      <c r="H1925" s="28" t="s">
        <v>219</v>
      </c>
      <c r="I1925" s="28" t="s">
        <v>219</v>
      </c>
      <c r="J1925" s="28" t="s">
        <v>219</v>
      </c>
    </row>
    <row r="1926" spans="1:10" x14ac:dyDescent="0.35">
      <c r="A1926" s="27" t="str">
        <f t="shared" si="60"/>
        <v>BI</v>
      </c>
      <c r="B1926" s="27" t="str">
        <f t="shared" si="61"/>
        <v>5737B</v>
      </c>
      <c r="C1926" s="28" t="s">
        <v>3939</v>
      </c>
      <c r="D1926" s="28" t="s">
        <v>3940</v>
      </c>
      <c r="E1926" s="29">
        <v>43374</v>
      </c>
      <c r="F1926" s="31"/>
      <c r="G1926" s="29">
        <v>43390.79650462963</v>
      </c>
      <c r="H1926" s="28" t="s">
        <v>214</v>
      </c>
      <c r="I1926" s="28" t="s">
        <v>261</v>
      </c>
      <c r="J1926" s="28" t="s">
        <v>262</v>
      </c>
    </row>
    <row r="1927" spans="1:10" x14ac:dyDescent="0.35">
      <c r="A1927" s="27" t="str">
        <f t="shared" si="60"/>
        <v>BT</v>
      </c>
      <c r="B1927" s="27" t="str">
        <f t="shared" si="61"/>
        <v>5737B</v>
      </c>
      <c r="C1927" s="28" t="s">
        <v>3941</v>
      </c>
      <c r="D1927" s="28" t="s">
        <v>3942</v>
      </c>
      <c r="E1927" s="29">
        <v>43374</v>
      </c>
      <c r="F1927" s="30"/>
      <c r="G1927" s="29">
        <v>43390.79650462963</v>
      </c>
      <c r="H1927" s="28" t="s">
        <v>214</v>
      </c>
      <c r="I1927" s="28" t="s">
        <v>261</v>
      </c>
      <c r="J1927" s="28" t="s">
        <v>262</v>
      </c>
    </row>
    <row r="1928" spans="1:10" x14ac:dyDescent="0.35">
      <c r="A1928" s="27" t="str">
        <f t="shared" si="60"/>
        <v>DA</v>
      </c>
      <c r="B1928" s="27" t="str">
        <f t="shared" si="61"/>
        <v>6684Z</v>
      </c>
      <c r="C1928" s="28" t="s">
        <v>3943</v>
      </c>
      <c r="D1928" s="28" t="s">
        <v>3944</v>
      </c>
      <c r="E1928" s="29">
        <v>43374</v>
      </c>
      <c r="F1928" s="30"/>
      <c r="G1928" s="29">
        <v>43389.750648148147</v>
      </c>
      <c r="H1928" s="28" t="s">
        <v>219</v>
      </c>
      <c r="I1928" s="28" t="s">
        <v>219</v>
      </c>
      <c r="J1928" s="28" t="s">
        <v>219</v>
      </c>
    </row>
    <row r="1929" spans="1:10" x14ac:dyDescent="0.35">
      <c r="A1929" s="27" t="str">
        <f t="shared" si="60"/>
        <v>MV</v>
      </c>
      <c r="B1929" s="27" t="str">
        <f t="shared" si="61"/>
        <v>6683C</v>
      </c>
      <c r="C1929" s="28" t="s">
        <v>3945</v>
      </c>
      <c r="D1929" s="28" t="s">
        <v>3946</v>
      </c>
      <c r="E1929" s="29">
        <v>43374</v>
      </c>
      <c r="F1929" s="30"/>
      <c r="G1929" s="29">
        <v>43388.820949074077</v>
      </c>
      <c r="H1929" s="28" t="s">
        <v>214</v>
      </c>
      <c r="I1929" s="28" t="s">
        <v>300</v>
      </c>
      <c r="J1929" s="28" t="s">
        <v>262</v>
      </c>
    </row>
    <row r="1930" spans="1:10" x14ac:dyDescent="0.35">
      <c r="A1930" s="27" t="str">
        <f t="shared" si="60"/>
        <v>MV</v>
      </c>
      <c r="B1930" s="27" t="str">
        <f t="shared" si="61"/>
        <v>6683D</v>
      </c>
      <c r="C1930" s="28" t="s">
        <v>3947</v>
      </c>
      <c r="D1930" s="28" t="s">
        <v>3948</v>
      </c>
      <c r="E1930" s="29">
        <v>43374</v>
      </c>
      <c r="F1930" s="30"/>
      <c r="G1930" s="29">
        <v>43388.820949074077</v>
      </c>
      <c r="H1930" s="28" t="s">
        <v>214</v>
      </c>
      <c r="I1930" s="28" t="s">
        <v>300</v>
      </c>
      <c r="J1930" s="28" t="s">
        <v>262</v>
      </c>
    </row>
    <row r="1931" spans="1:10" x14ac:dyDescent="0.35">
      <c r="A1931" s="27" t="str">
        <f t="shared" si="60"/>
        <v>MV</v>
      </c>
      <c r="B1931" s="27" t="str">
        <f t="shared" si="61"/>
        <v>6683E</v>
      </c>
      <c r="C1931" s="28" t="s">
        <v>3949</v>
      </c>
      <c r="D1931" s="28" t="s">
        <v>3950</v>
      </c>
      <c r="E1931" s="29">
        <v>43374</v>
      </c>
      <c r="F1931" s="30"/>
      <c r="G1931" s="29">
        <v>43388.820949074077</v>
      </c>
      <c r="H1931" s="28" t="s">
        <v>214</v>
      </c>
      <c r="I1931" s="28" t="s">
        <v>300</v>
      </c>
      <c r="J1931" s="28" t="s">
        <v>262</v>
      </c>
    </row>
    <row r="1932" spans="1:10" x14ac:dyDescent="0.35">
      <c r="A1932" s="27" t="str">
        <f t="shared" si="60"/>
        <v>MV</v>
      </c>
      <c r="B1932" s="27" t="str">
        <f t="shared" si="61"/>
        <v>6683A</v>
      </c>
      <c r="C1932" s="28" t="s">
        <v>3951</v>
      </c>
      <c r="D1932" s="28" t="s">
        <v>3952</v>
      </c>
      <c r="E1932" s="29">
        <v>43374</v>
      </c>
      <c r="F1932" s="30"/>
      <c r="G1932" s="29">
        <v>43388.819432870368</v>
      </c>
      <c r="H1932" s="28" t="s">
        <v>214</v>
      </c>
      <c r="I1932" s="28" t="s">
        <v>300</v>
      </c>
      <c r="J1932" s="28" t="s">
        <v>262</v>
      </c>
    </row>
    <row r="1933" spans="1:10" x14ac:dyDescent="0.35">
      <c r="A1933" s="27" t="str">
        <f t="shared" si="60"/>
        <v>MV</v>
      </c>
      <c r="B1933" s="27" t="str">
        <f t="shared" si="61"/>
        <v>6683B</v>
      </c>
      <c r="C1933" s="28" t="s">
        <v>3953</v>
      </c>
      <c r="D1933" s="28" t="s">
        <v>3954</v>
      </c>
      <c r="E1933" s="29">
        <v>43374</v>
      </c>
      <c r="F1933" s="30"/>
      <c r="G1933" s="29">
        <v>43388.819432870368</v>
      </c>
      <c r="H1933" s="28" t="s">
        <v>214</v>
      </c>
      <c r="I1933" s="28" t="s">
        <v>300</v>
      </c>
      <c r="J1933" s="28" t="s">
        <v>262</v>
      </c>
    </row>
    <row r="1934" spans="1:10" x14ac:dyDescent="0.35">
      <c r="A1934" s="27" t="str">
        <f t="shared" si="60"/>
        <v>DA</v>
      </c>
      <c r="B1934" s="27" t="str">
        <f t="shared" si="61"/>
        <v>6682Z</v>
      </c>
      <c r="C1934" s="28" t="s">
        <v>3955</v>
      </c>
      <c r="D1934" s="28" t="s">
        <v>3956</v>
      </c>
      <c r="E1934" s="29">
        <v>43374</v>
      </c>
      <c r="F1934" s="30"/>
      <c r="G1934" s="29">
        <v>43388.818252314813</v>
      </c>
      <c r="H1934" s="28" t="s">
        <v>219</v>
      </c>
      <c r="I1934" s="28" t="s">
        <v>219</v>
      </c>
      <c r="J1934" s="28" t="s">
        <v>219</v>
      </c>
    </row>
    <row r="1935" spans="1:10" x14ac:dyDescent="0.35">
      <c r="A1935" s="27" t="str">
        <f t="shared" si="60"/>
        <v>MV</v>
      </c>
      <c r="B1935" s="27" t="str">
        <f t="shared" si="61"/>
        <v>6678A</v>
      </c>
      <c r="C1935" s="28" t="s">
        <v>3957</v>
      </c>
      <c r="D1935" s="28" t="s">
        <v>3958</v>
      </c>
      <c r="E1935" s="29">
        <v>43374</v>
      </c>
      <c r="F1935" s="31"/>
      <c r="G1935" s="29">
        <v>43384.742604166669</v>
      </c>
      <c r="H1935" s="28" t="s">
        <v>214</v>
      </c>
      <c r="I1935" s="28" t="s">
        <v>300</v>
      </c>
      <c r="J1935" s="28" t="s">
        <v>262</v>
      </c>
    </row>
    <row r="1936" spans="1:10" x14ac:dyDescent="0.35">
      <c r="A1936" s="27" t="str">
        <f t="shared" si="60"/>
        <v>MV</v>
      </c>
      <c r="B1936" s="27" t="str">
        <f t="shared" si="61"/>
        <v>6678B</v>
      </c>
      <c r="C1936" s="28" t="s">
        <v>3959</v>
      </c>
      <c r="D1936" s="28" t="s">
        <v>3960</v>
      </c>
      <c r="E1936" s="29">
        <v>43374</v>
      </c>
      <c r="F1936" s="30"/>
      <c r="G1936" s="29">
        <v>43384.742604166669</v>
      </c>
      <c r="H1936" s="28" t="s">
        <v>214</v>
      </c>
      <c r="I1936" s="28" t="s">
        <v>300</v>
      </c>
      <c r="J1936" s="28" t="s">
        <v>262</v>
      </c>
    </row>
    <row r="1937" spans="1:10" x14ac:dyDescent="0.35">
      <c r="A1937" s="27" t="str">
        <f t="shared" si="60"/>
        <v>MV</v>
      </c>
      <c r="B1937" s="27" t="str">
        <f t="shared" si="61"/>
        <v>6678C</v>
      </c>
      <c r="C1937" s="28" t="s">
        <v>3961</v>
      </c>
      <c r="D1937" s="28" t="s">
        <v>3962</v>
      </c>
      <c r="E1937" s="29">
        <v>43374</v>
      </c>
      <c r="F1937" s="31"/>
      <c r="G1937" s="29">
        <v>43384.742604166669</v>
      </c>
      <c r="H1937" s="28" t="s">
        <v>214</v>
      </c>
      <c r="I1937" s="28" t="s">
        <v>300</v>
      </c>
      <c r="J1937" s="28" t="s">
        <v>262</v>
      </c>
    </row>
    <row r="1938" spans="1:10" x14ac:dyDescent="0.35">
      <c r="A1938" s="27" t="str">
        <f t="shared" si="60"/>
        <v>MV</v>
      </c>
      <c r="B1938" s="27" t="str">
        <f t="shared" si="61"/>
        <v>6678D</v>
      </c>
      <c r="C1938" s="28" t="s">
        <v>3963</v>
      </c>
      <c r="D1938" s="28" t="s">
        <v>3964</v>
      </c>
      <c r="E1938" s="29">
        <v>43374</v>
      </c>
      <c r="F1938" s="31"/>
      <c r="G1938" s="29">
        <v>43384.742604166669</v>
      </c>
      <c r="H1938" s="28" t="s">
        <v>214</v>
      </c>
      <c r="I1938" s="28" t="s">
        <v>300</v>
      </c>
      <c r="J1938" s="28" t="s">
        <v>262</v>
      </c>
    </row>
    <row r="1939" spans="1:10" x14ac:dyDescent="0.35">
      <c r="A1939" s="27" t="str">
        <f t="shared" si="60"/>
        <v>MV</v>
      </c>
      <c r="B1939" s="27" t="str">
        <f t="shared" si="61"/>
        <v>6678E</v>
      </c>
      <c r="C1939" s="28" t="s">
        <v>3965</v>
      </c>
      <c r="D1939" s="28" t="s">
        <v>3966</v>
      </c>
      <c r="E1939" s="29">
        <v>43374</v>
      </c>
      <c r="F1939" s="31"/>
      <c r="G1939" s="29">
        <v>43384.742604166669</v>
      </c>
      <c r="H1939" s="28" t="s">
        <v>214</v>
      </c>
      <c r="I1939" s="28" t="s">
        <v>300</v>
      </c>
      <c r="J1939" s="28" t="s">
        <v>262</v>
      </c>
    </row>
    <row r="1940" spans="1:10" x14ac:dyDescent="0.35">
      <c r="A1940" s="27" t="str">
        <f t="shared" si="60"/>
        <v>MV</v>
      </c>
      <c r="B1940" s="27" t="str">
        <f t="shared" si="61"/>
        <v>6679A</v>
      </c>
      <c r="C1940" s="28" t="s">
        <v>3967</v>
      </c>
      <c r="D1940" s="28" t="s">
        <v>3968</v>
      </c>
      <c r="E1940" s="29">
        <v>43374</v>
      </c>
      <c r="F1940" s="31"/>
      <c r="G1940" s="29">
        <v>43384.742604166669</v>
      </c>
      <c r="H1940" s="28" t="s">
        <v>214</v>
      </c>
      <c r="I1940" s="28" t="s">
        <v>300</v>
      </c>
      <c r="J1940" s="28" t="s">
        <v>262</v>
      </c>
    </row>
    <row r="1941" spans="1:10" x14ac:dyDescent="0.35">
      <c r="A1941" s="27" t="str">
        <f t="shared" si="60"/>
        <v>MV</v>
      </c>
      <c r="B1941" s="27" t="str">
        <f t="shared" si="61"/>
        <v>6679B</v>
      </c>
      <c r="C1941" s="28" t="s">
        <v>3969</v>
      </c>
      <c r="D1941" s="28" t="s">
        <v>3970</v>
      </c>
      <c r="E1941" s="29">
        <v>43374</v>
      </c>
      <c r="F1941" s="31"/>
      <c r="G1941" s="29">
        <v>43384.742604166669</v>
      </c>
      <c r="H1941" s="28" t="s">
        <v>214</v>
      </c>
      <c r="I1941" s="28" t="s">
        <v>300</v>
      </c>
      <c r="J1941" s="28" t="s">
        <v>262</v>
      </c>
    </row>
    <row r="1942" spans="1:10" x14ac:dyDescent="0.35">
      <c r="A1942" s="27" t="str">
        <f t="shared" si="60"/>
        <v>MV</v>
      </c>
      <c r="B1942" s="27" t="str">
        <f t="shared" si="61"/>
        <v>6679C</v>
      </c>
      <c r="C1942" s="28" t="s">
        <v>3971</v>
      </c>
      <c r="D1942" s="28" t="s">
        <v>3972</v>
      </c>
      <c r="E1942" s="29">
        <v>43374</v>
      </c>
      <c r="F1942" s="31"/>
      <c r="G1942" s="29">
        <v>43384.742604166669</v>
      </c>
      <c r="H1942" s="28" t="s">
        <v>214</v>
      </c>
      <c r="I1942" s="28" t="s">
        <v>300</v>
      </c>
      <c r="J1942" s="28" t="s">
        <v>262</v>
      </c>
    </row>
    <row r="1943" spans="1:10" x14ac:dyDescent="0.35">
      <c r="A1943" s="27" t="str">
        <f t="shared" si="60"/>
        <v>MV</v>
      </c>
      <c r="B1943" s="27" t="str">
        <f t="shared" si="61"/>
        <v>6680A</v>
      </c>
      <c r="C1943" s="28" t="s">
        <v>3973</v>
      </c>
      <c r="D1943" s="28" t="s">
        <v>3974</v>
      </c>
      <c r="E1943" s="29">
        <v>43374</v>
      </c>
      <c r="F1943" s="30"/>
      <c r="G1943" s="29">
        <v>43384.727627314816</v>
      </c>
      <c r="H1943" s="28" t="s">
        <v>214</v>
      </c>
      <c r="I1943" s="28" t="s">
        <v>300</v>
      </c>
      <c r="J1943" s="28" t="s">
        <v>262</v>
      </c>
    </row>
    <row r="1944" spans="1:10" x14ac:dyDescent="0.35">
      <c r="A1944" s="27" t="str">
        <f t="shared" si="60"/>
        <v>MV</v>
      </c>
      <c r="B1944" s="27" t="str">
        <f t="shared" si="61"/>
        <v>6680B</v>
      </c>
      <c r="C1944" s="28" t="s">
        <v>3975</v>
      </c>
      <c r="D1944" s="28" t="s">
        <v>3976</v>
      </c>
      <c r="E1944" s="29">
        <v>43374</v>
      </c>
      <c r="F1944" s="30"/>
      <c r="G1944" s="29">
        <v>43384.727627314816</v>
      </c>
      <c r="H1944" s="28" t="s">
        <v>214</v>
      </c>
      <c r="I1944" s="28" t="s">
        <v>300</v>
      </c>
      <c r="J1944" s="28" t="s">
        <v>262</v>
      </c>
    </row>
    <row r="1945" spans="1:10" x14ac:dyDescent="0.35">
      <c r="A1945" s="27" t="str">
        <f t="shared" si="60"/>
        <v>MV</v>
      </c>
      <c r="B1945" s="27" t="str">
        <f t="shared" si="61"/>
        <v>6680C</v>
      </c>
      <c r="C1945" s="28" t="s">
        <v>3977</v>
      </c>
      <c r="D1945" s="28" t="s">
        <v>3978</v>
      </c>
      <c r="E1945" s="29">
        <v>43374</v>
      </c>
      <c r="F1945" s="30"/>
      <c r="G1945" s="29">
        <v>43384.727627314816</v>
      </c>
      <c r="H1945" s="28" t="s">
        <v>214</v>
      </c>
      <c r="I1945" s="28" t="s">
        <v>300</v>
      </c>
      <c r="J1945" s="28" t="s">
        <v>262</v>
      </c>
    </row>
    <row r="1946" spans="1:10" x14ac:dyDescent="0.35">
      <c r="A1946" s="27" t="str">
        <f t="shared" si="60"/>
        <v>MV</v>
      </c>
      <c r="B1946" s="27" t="str">
        <f t="shared" si="61"/>
        <v>6681A</v>
      </c>
      <c r="C1946" s="28" t="s">
        <v>3979</v>
      </c>
      <c r="D1946" s="28" t="s">
        <v>3980</v>
      </c>
      <c r="E1946" s="29">
        <v>43374</v>
      </c>
      <c r="F1946" s="30"/>
      <c r="G1946" s="29">
        <v>43384.720891203702</v>
      </c>
      <c r="H1946" s="28" t="s">
        <v>214</v>
      </c>
      <c r="I1946" s="28" t="s">
        <v>300</v>
      </c>
      <c r="J1946" s="28" t="s">
        <v>262</v>
      </c>
    </row>
    <row r="1947" spans="1:10" x14ac:dyDescent="0.35">
      <c r="A1947" s="27" t="str">
        <f t="shared" si="60"/>
        <v>MV</v>
      </c>
      <c r="B1947" s="27" t="str">
        <f t="shared" si="61"/>
        <v>6681B</v>
      </c>
      <c r="C1947" s="28" t="s">
        <v>3981</v>
      </c>
      <c r="D1947" s="28" t="s">
        <v>3982</v>
      </c>
      <c r="E1947" s="29">
        <v>43374</v>
      </c>
      <c r="F1947" s="31"/>
      <c r="G1947" s="29">
        <v>43384.720891203702</v>
      </c>
      <c r="H1947" s="28" t="s">
        <v>214</v>
      </c>
      <c r="I1947" s="28" t="s">
        <v>300</v>
      </c>
      <c r="J1947" s="28" t="s">
        <v>262</v>
      </c>
    </row>
    <row r="1948" spans="1:10" x14ac:dyDescent="0.35">
      <c r="A1948" s="27" t="str">
        <f t="shared" si="60"/>
        <v>MV</v>
      </c>
      <c r="B1948" s="27" t="str">
        <f t="shared" si="61"/>
        <v>6681C</v>
      </c>
      <c r="C1948" s="28" t="s">
        <v>3983</v>
      </c>
      <c r="D1948" s="28" t="s">
        <v>3984</v>
      </c>
      <c r="E1948" s="29">
        <v>43374</v>
      </c>
      <c r="F1948" s="30"/>
      <c r="G1948" s="29">
        <v>43384.720891203702</v>
      </c>
      <c r="H1948" s="28" t="s">
        <v>214</v>
      </c>
      <c r="I1948" s="28" t="s">
        <v>300</v>
      </c>
      <c r="J1948" s="28" t="s">
        <v>262</v>
      </c>
    </row>
    <row r="1949" spans="1:10" x14ac:dyDescent="0.35">
      <c r="A1949" s="27" t="str">
        <f t="shared" si="60"/>
        <v>CK</v>
      </c>
      <c r="B1949" s="27" t="str">
        <f t="shared" si="61"/>
        <v>6677A</v>
      </c>
      <c r="C1949" s="28" t="s">
        <v>3985</v>
      </c>
      <c r="D1949" s="28" t="s">
        <v>3986</v>
      </c>
      <c r="E1949" s="29">
        <v>43374</v>
      </c>
      <c r="F1949" s="30"/>
      <c r="G1949" s="29">
        <v>43384.610034722224</v>
      </c>
      <c r="H1949" s="28" t="s">
        <v>214</v>
      </c>
      <c r="I1949" s="28" t="s">
        <v>215</v>
      </c>
      <c r="J1949" s="28" t="s">
        <v>216</v>
      </c>
    </row>
    <row r="1950" spans="1:10" x14ac:dyDescent="0.35">
      <c r="A1950" s="27" t="str">
        <f t="shared" si="60"/>
        <v>DA</v>
      </c>
      <c r="B1950" s="27" t="str">
        <f t="shared" si="61"/>
        <v>6673Z</v>
      </c>
      <c r="C1950" s="28" t="s">
        <v>3987</v>
      </c>
      <c r="D1950" s="28" t="s">
        <v>3988</v>
      </c>
      <c r="E1950" s="29">
        <v>43374</v>
      </c>
      <c r="F1950" s="30"/>
      <c r="G1950" s="29">
        <v>43384.607928240737</v>
      </c>
      <c r="H1950" s="28" t="s">
        <v>219</v>
      </c>
      <c r="I1950" s="28" t="s">
        <v>219</v>
      </c>
      <c r="J1950" s="28" t="s">
        <v>219</v>
      </c>
    </row>
    <row r="1951" spans="1:10" x14ac:dyDescent="0.35">
      <c r="A1951" s="27" t="str">
        <f t="shared" si="60"/>
        <v>DA</v>
      </c>
      <c r="B1951" s="27" t="str">
        <f t="shared" si="61"/>
        <v>6672Z</v>
      </c>
      <c r="C1951" s="28" t="s">
        <v>3989</v>
      </c>
      <c r="D1951" s="28" t="s">
        <v>2207</v>
      </c>
      <c r="E1951" s="29">
        <v>43344</v>
      </c>
      <c r="F1951" s="30"/>
      <c r="G1951" s="29">
        <v>43376.626099537039</v>
      </c>
      <c r="H1951" s="28" t="s">
        <v>219</v>
      </c>
      <c r="I1951" s="28" t="s">
        <v>219</v>
      </c>
      <c r="J1951" s="28" t="s">
        <v>219</v>
      </c>
    </row>
    <row r="1952" spans="1:10" x14ac:dyDescent="0.35">
      <c r="A1952" s="27" t="str">
        <f t="shared" si="60"/>
        <v>DA</v>
      </c>
      <c r="B1952" s="27" t="str">
        <f t="shared" si="61"/>
        <v>6190B</v>
      </c>
      <c r="C1952" s="28" t="s">
        <v>3990</v>
      </c>
      <c r="D1952" s="28" t="s">
        <v>3991</v>
      </c>
      <c r="E1952" s="29">
        <v>43344</v>
      </c>
      <c r="F1952" s="31"/>
      <c r="G1952" s="29">
        <v>43374.753159722219</v>
      </c>
      <c r="H1952" s="28" t="s">
        <v>219</v>
      </c>
      <c r="I1952" s="28" t="s">
        <v>219</v>
      </c>
      <c r="J1952" s="28" t="s">
        <v>219</v>
      </c>
    </row>
    <row r="1953" spans="1:10" x14ac:dyDescent="0.35">
      <c r="A1953" s="27" t="str">
        <f t="shared" si="60"/>
        <v>DA</v>
      </c>
      <c r="B1953" s="27" t="str">
        <f t="shared" si="61"/>
        <v>5264A</v>
      </c>
      <c r="C1953" s="28" t="s">
        <v>3992</v>
      </c>
      <c r="D1953" s="28" t="s">
        <v>3993</v>
      </c>
      <c r="E1953" s="29">
        <v>43344</v>
      </c>
      <c r="F1953" s="31"/>
      <c r="G1953" s="29">
        <v>43374.752384259256</v>
      </c>
      <c r="H1953" s="28" t="s">
        <v>219</v>
      </c>
      <c r="I1953" s="28" t="s">
        <v>219</v>
      </c>
      <c r="J1953" s="28" t="s">
        <v>219</v>
      </c>
    </row>
    <row r="1954" spans="1:10" x14ac:dyDescent="0.35">
      <c r="A1954" s="27" t="str">
        <f t="shared" si="60"/>
        <v>DA</v>
      </c>
      <c r="B1954" s="27" t="str">
        <f t="shared" si="61"/>
        <v>6670Z</v>
      </c>
      <c r="C1954" s="28" t="s">
        <v>3994</v>
      </c>
      <c r="D1954" s="28" t="s">
        <v>3995</v>
      </c>
      <c r="E1954" s="29">
        <v>43344</v>
      </c>
      <c r="F1954" s="31"/>
      <c r="G1954" s="29">
        <v>43374.751840277779</v>
      </c>
      <c r="H1954" s="28" t="s">
        <v>219</v>
      </c>
      <c r="I1954" s="28" t="s">
        <v>219</v>
      </c>
      <c r="J1954" s="28" t="s">
        <v>219</v>
      </c>
    </row>
    <row r="1955" spans="1:10" x14ac:dyDescent="0.35">
      <c r="A1955" s="27" t="str">
        <f t="shared" si="60"/>
        <v>DR</v>
      </c>
      <c r="B1955" s="27" t="str">
        <f t="shared" si="61"/>
        <v>6664A</v>
      </c>
      <c r="C1955" s="28" t="s">
        <v>3996</v>
      </c>
      <c r="D1955" s="28" t="s">
        <v>3997</v>
      </c>
      <c r="E1955" s="29">
        <v>43344</v>
      </c>
      <c r="F1955" s="30"/>
      <c r="G1955" s="29">
        <v>43364.568368055552</v>
      </c>
      <c r="H1955" s="28" t="s">
        <v>219</v>
      </c>
      <c r="I1955" s="28" t="s">
        <v>219</v>
      </c>
      <c r="J1955" s="28" t="s">
        <v>219</v>
      </c>
    </row>
    <row r="1956" spans="1:10" x14ac:dyDescent="0.35">
      <c r="A1956" s="27" t="str">
        <f t="shared" si="60"/>
        <v>RE</v>
      </c>
      <c r="B1956" s="27" t="str">
        <f t="shared" si="61"/>
        <v>7526B</v>
      </c>
      <c r="C1956" s="28" t="s">
        <v>3998</v>
      </c>
      <c r="D1956" s="28" t="s">
        <v>3999</v>
      </c>
      <c r="E1956" s="29">
        <v>43344</v>
      </c>
      <c r="F1956" s="30"/>
      <c r="G1956" s="29">
        <v>43360.319548611114</v>
      </c>
      <c r="H1956" s="28" t="s">
        <v>219</v>
      </c>
      <c r="I1956" s="28" t="s">
        <v>219</v>
      </c>
      <c r="J1956" s="28" t="s">
        <v>219</v>
      </c>
    </row>
    <row r="1957" spans="1:10" x14ac:dyDescent="0.35">
      <c r="A1957" s="27" t="str">
        <f t="shared" si="60"/>
        <v>CD</v>
      </c>
      <c r="B1957" s="27" t="str">
        <f t="shared" si="61"/>
        <v>6663A</v>
      </c>
      <c r="C1957" s="28" t="s">
        <v>4000</v>
      </c>
      <c r="D1957" s="28" t="s">
        <v>4001</v>
      </c>
      <c r="E1957" s="29">
        <v>43344</v>
      </c>
      <c r="F1957" s="30"/>
      <c r="G1957" s="29">
        <v>43356.704745370371</v>
      </c>
      <c r="H1957" s="28" t="s">
        <v>214</v>
      </c>
      <c r="I1957" s="28" t="s">
        <v>4002</v>
      </c>
      <c r="J1957" s="28" t="s">
        <v>385</v>
      </c>
    </row>
    <row r="1958" spans="1:10" x14ac:dyDescent="0.35">
      <c r="A1958" s="27" t="str">
        <f t="shared" si="60"/>
        <v>DA</v>
      </c>
      <c r="B1958" s="27" t="str">
        <f t="shared" si="61"/>
        <v>6661Z</v>
      </c>
      <c r="C1958" s="28" t="s">
        <v>4003</v>
      </c>
      <c r="D1958" s="28" t="s">
        <v>4004</v>
      </c>
      <c r="E1958" s="29">
        <v>43344</v>
      </c>
      <c r="F1958" s="30"/>
      <c r="G1958" s="29">
        <v>43356.703981481478</v>
      </c>
      <c r="H1958" s="28" t="s">
        <v>219</v>
      </c>
      <c r="I1958" s="28" t="s">
        <v>219</v>
      </c>
      <c r="J1958" s="28" t="s">
        <v>219</v>
      </c>
    </row>
    <row r="1959" spans="1:10" x14ac:dyDescent="0.35">
      <c r="A1959" s="27" t="str">
        <f t="shared" si="60"/>
        <v>DA</v>
      </c>
      <c r="B1959" s="27" t="str">
        <f t="shared" si="61"/>
        <v>6662Z</v>
      </c>
      <c r="C1959" s="28" t="s">
        <v>4005</v>
      </c>
      <c r="D1959" s="28" t="s">
        <v>4006</v>
      </c>
      <c r="E1959" s="29">
        <v>43344</v>
      </c>
      <c r="F1959" s="30"/>
      <c r="G1959" s="29">
        <v>43356.703067129631</v>
      </c>
      <c r="H1959" s="28" t="s">
        <v>394</v>
      </c>
      <c r="I1959" s="28" t="s">
        <v>1796</v>
      </c>
      <c r="J1959" s="28" t="s">
        <v>216</v>
      </c>
    </row>
    <row r="1960" spans="1:10" x14ac:dyDescent="0.35">
      <c r="A1960" s="27" t="str">
        <f t="shared" si="60"/>
        <v>CB</v>
      </c>
      <c r="B1960" s="27" t="str">
        <f t="shared" si="61"/>
        <v>5149T</v>
      </c>
      <c r="C1960" s="28" t="s">
        <v>4007</v>
      </c>
      <c r="D1960" s="28" t="s">
        <v>4008</v>
      </c>
      <c r="E1960" s="29">
        <v>43344</v>
      </c>
      <c r="F1960" s="30"/>
      <c r="G1960" s="29">
        <v>43355.346168981479</v>
      </c>
      <c r="H1960" s="28" t="s">
        <v>214</v>
      </c>
      <c r="I1960" s="28" t="s">
        <v>867</v>
      </c>
      <c r="J1960" s="28" t="s">
        <v>216</v>
      </c>
    </row>
    <row r="1961" spans="1:10" x14ac:dyDescent="0.35">
      <c r="A1961" s="27" t="str">
        <f t="shared" si="60"/>
        <v>MV</v>
      </c>
      <c r="B1961" s="27" t="str">
        <f t="shared" si="61"/>
        <v>6520F</v>
      </c>
      <c r="C1961" s="28" t="s">
        <v>4009</v>
      </c>
      <c r="D1961" s="28" t="s">
        <v>4010</v>
      </c>
      <c r="E1961" s="29">
        <v>43344</v>
      </c>
      <c r="F1961" s="30"/>
      <c r="G1961" s="29">
        <v>43354.832199074073</v>
      </c>
      <c r="H1961" s="28" t="s">
        <v>214</v>
      </c>
      <c r="I1961" s="28" t="s">
        <v>300</v>
      </c>
      <c r="J1961" s="28" t="s">
        <v>262</v>
      </c>
    </row>
    <row r="1962" spans="1:10" x14ac:dyDescent="0.35">
      <c r="A1962" s="27" t="str">
        <f t="shared" si="60"/>
        <v>DA</v>
      </c>
      <c r="B1962" s="27" t="str">
        <f t="shared" si="61"/>
        <v>6041A</v>
      </c>
      <c r="C1962" s="28" t="s">
        <v>4011</v>
      </c>
      <c r="D1962" s="28" t="s">
        <v>3536</v>
      </c>
      <c r="E1962" s="29">
        <v>43313</v>
      </c>
      <c r="F1962" s="30"/>
      <c r="G1962" s="29">
        <v>43349.548738425925</v>
      </c>
      <c r="H1962" s="28" t="s">
        <v>219</v>
      </c>
      <c r="I1962" s="28" t="s">
        <v>219</v>
      </c>
      <c r="J1962" s="28" t="s">
        <v>219</v>
      </c>
    </row>
    <row r="1963" spans="1:10" x14ac:dyDescent="0.35">
      <c r="A1963" s="27" t="str">
        <f t="shared" si="60"/>
        <v>BF</v>
      </c>
      <c r="B1963" s="27" t="str">
        <f t="shared" si="61"/>
        <v>1582M</v>
      </c>
      <c r="C1963" s="28" t="s">
        <v>4012</v>
      </c>
      <c r="D1963" s="28" t="s">
        <v>4013</v>
      </c>
      <c r="E1963" s="29">
        <v>43313</v>
      </c>
      <c r="F1963" s="30"/>
      <c r="G1963" s="29">
        <v>43347.725659722222</v>
      </c>
      <c r="H1963" s="28" t="s">
        <v>214</v>
      </c>
      <c r="I1963" s="28" t="s">
        <v>1953</v>
      </c>
      <c r="J1963" s="28" t="s">
        <v>262</v>
      </c>
    </row>
    <row r="1964" spans="1:10" x14ac:dyDescent="0.35">
      <c r="A1964" s="27" t="str">
        <f t="shared" si="60"/>
        <v>DA</v>
      </c>
      <c r="B1964" s="27" t="str">
        <f t="shared" si="61"/>
        <v>6660Z</v>
      </c>
      <c r="C1964" s="28" t="s">
        <v>4014</v>
      </c>
      <c r="D1964" s="28" t="s">
        <v>4015</v>
      </c>
      <c r="E1964" s="29">
        <v>43313</v>
      </c>
      <c r="F1964" s="30"/>
      <c r="G1964" s="29">
        <v>43343.768935185188</v>
      </c>
      <c r="H1964" s="28" t="s">
        <v>219</v>
      </c>
      <c r="I1964" s="28" t="s">
        <v>219</v>
      </c>
      <c r="J1964" s="28" t="s">
        <v>219</v>
      </c>
    </row>
    <row r="1965" spans="1:10" x14ac:dyDescent="0.35">
      <c r="A1965" s="27" t="str">
        <f t="shared" si="60"/>
        <v>BR</v>
      </c>
      <c r="B1965" s="27" t="str">
        <f t="shared" si="61"/>
        <v>6655A</v>
      </c>
      <c r="C1965" s="28" t="s">
        <v>4016</v>
      </c>
      <c r="D1965" s="28" t="s">
        <v>4017</v>
      </c>
      <c r="E1965" s="29">
        <v>43313</v>
      </c>
      <c r="F1965" s="30"/>
      <c r="G1965" s="29">
        <v>43341.696909722225</v>
      </c>
      <c r="H1965" s="28" t="s">
        <v>214</v>
      </c>
      <c r="I1965" s="28" t="s">
        <v>300</v>
      </c>
      <c r="J1965" s="28" t="s">
        <v>262</v>
      </c>
    </row>
    <row r="1966" spans="1:10" x14ac:dyDescent="0.35">
      <c r="A1966" s="27" t="str">
        <f t="shared" si="60"/>
        <v>CI</v>
      </c>
      <c r="B1966" s="27" t="str">
        <f t="shared" si="61"/>
        <v>6656A</v>
      </c>
      <c r="C1966" s="28" t="s">
        <v>4018</v>
      </c>
      <c r="D1966" s="28" t="s">
        <v>4019</v>
      </c>
      <c r="E1966" s="29">
        <v>43313</v>
      </c>
      <c r="F1966" s="30"/>
      <c r="G1966" s="29">
        <v>43340.74355324074</v>
      </c>
      <c r="H1966" s="28" t="s">
        <v>214</v>
      </c>
      <c r="I1966" s="28" t="s">
        <v>226</v>
      </c>
      <c r="J1966" s="28" t="s">
        <v>216</v>
      </c>
    </row>
    <row r="1967" spans="1:10" x14ac:dyDescent="0.35">
      <c r="A1967" s="27" t="str">
        <f t="shared" si="60"/>
        <v>CK</v>
      </c>
      <c r="B1967" s="27" t="str">
        <f t="shared" si="61"/>
        <v>6657A</v>
      </c>
      <c r="C1967" s="28" t="s">
        <v>4020</v>
      </c>
      <c r="D1967" s="28" t="s">
        <v>4021</v>
      </c>
      <c r="E1967" s="29">
        <v>43313</v>
      </c>
      <c r="F1967" s="30"/>
      <c r="G1967" s="29">
        <v>43340.74355324074</v>
      </c>
      <c r="H1967" s="28" t="s">
        <v>214</v>
      </c>
      <c r="I1967" s="28" t="s">
        <v>215</v>
      </c>
      <c r="J1967" s="28" t="s">
        <v>216</v>
      </c>
    </row>
    <row r="1968" spans="1:10" x14ac:dyDescent="0.35">
      <c r="A1968" s="27" t="str">
        <f t="shared" si="60"/>
        <v>CK</v>
      </c>
      <c r="B1968" s="27" t="str">
        <f t="shared" si="61"/>
        <v>6658A</v>
      </c>
      <c r="C1968" s="28" t="s">
        <v>4022</v>
      </c>
      <c r="D1968" s="28" t="s">
        <v>4023</v>
      </c>
      <c r="E1968" s="29">
        <v>43313</v>
      </c>
      <c r="F1968" s="30"/>
      <c r="G1968" s="29">
        <v>43340.74355324074</v>
      </c>
      <c r="H1968" s="28" t="s">
        <v>214</v>
      </c>
      <c r="I1968" s="28" t="s">
        <v>215</v>
      </c>
      <c r="J1968" s="28" t="s">
        <v>216</v>
      </c>
    </row>
    <row r="1969" spans="1:10" x14ac:dyDescent="0.35">
      <c r="A1969" s="27" t="str">
        <f t="shared" si="60"/>
        <v>AM</v>
      </c>
      <c r="B1969" s="27" t="str">
        <f t="shared" si="61"/>
        <v>6371B</v>
      </c>
      <c r="C1969" s="28" t="s">
        <v>4024</v>
      </c>
      <c r="D1969" s="28" t="s">
        <v>4025</v>
      </c>
      <c r="E1969" s="29">
        <v>43313</v>
      </c>
      <c r="F1969" s="30"/>
      <c r="G1969" s="29">
        <v>43340.723900462966</v>
      </c>
      <c r="H1969" s="28" t="s">
        <v>214</v>
      </c>
      <c r="I1969" s="28" t="s">
        <v>1073</v>
      </c>
      <c r="J1969" s="28" t="s">
        <v>385</v>
      </c>
    </row>
    <row r="1970" spans="1:10" x14ac:dyDescent="0.35">
      <c r="A1970" s="27" t="str">
        <f t="shared" si="60"/>
        <v>AM</v>
      </c>
      <c r="B1970" s="27" t="str">
        <f t="shared" si="61"/>
        <v>6371C</v>
      </c>
      <c r="C1970" s="28" t="s">
        <v>4026</v>
      </c>
      <c r="D1970" s="28" t="s">
        <v>4027</v>
      </c>
      <c r="E1970" s="29">
        <v>43313</v>
      </c>
      <c r="F1970" s="30"/>
      <c r="G1970" s="29">
        <v>43340.723900462966</v>
      </c>
      <c r="H1970" s="28" t="s">
        <v>214</v>
      </c>
      <c r="I1970" s="28" t="s">
        <v>1073</v>
      </c>
      <c r="J1970" s="28" t="s">
        <v>385</v>
      </c>
    </row>
    <row r="1971" spans="1:10" x14ac:dyDescent="0.35">
      <c r="A1971" s="27" t="str">
        <f t="shared" si="60"/>
        <v>AM</v>
      </c>
      <c r="B1971" s="27" t="str">
        <f t="shared" si="61"/>
        <v>6371D</v>
      </c>
      <c r="C1971" s="28" t="s">
        <v>4028</v>
      </c>
      <c r="D1971" s="28" t="s">
        <v>4029</v>
      </c>
      <c r="E1971" s="29">
        <v>43313</v>
      </c>
      <c r="F1971" s="30"/>
      <c r="G1971" s="29">
        <v>43340.723900462966</v>
      </c>
      <c r="H1971" s="28" t="s">
        <v>214</v>
      </c>
      <c r="I1971" s="28" t="s">
        <v>1073</v>
      </c>
      <c r="J1971" s="28" t="s">
        <v>385</v>
      </c>
    </row>
    <row r="1972" spans="1:10" x14ac:dyDescent="0.35">
      <c r="A1972" s="27" t="str">
        <f t="shared" si="60"/>
        <v>AM</v>
      </c>
      <c r="B1972" s="27" t="str">
        <f t="shared" si="61"/>
        <v>6371E</v>
      </c>
      <c r="C1972" s="28" t="s">
        <v>4030</v>
      </c>
      <c r="D1972" s="28" t="s">
        <v>4031</v>
      </c>
      <c r="E1972" s="29">
        <v>43313</v>
      </c>
      <c r="F1972" s="31"/>
      <c r="G1972" s="29">
        <v>43340.723900462966</v>
      </c>
      <c r="H1972" s="28" t="s">
        <v>214</v>
      </c>
      <c r="I1972" s="28" t="s">
        <v>1073</v>
      </c>
      <c r="J1972" s="28" t="s">
        <v>385</v>
      </c>
    </row>
    <row r="1973" spans="1:10" x14ac:dyDescent="0.35">
      <c r="A1973" s="27" t="str">
        <f t="shared" si="60"/>
        <v>BR</v>
      </c>
      <c r="B1973" s="27" t="str">
        <f t="shared" si="61"/>
        <v>6650A</v>
      </c>
      <c r="C1973" s="28" t="s">
        <v>4032</v>
      </c>
      <c r="D1973" s="28" t="s">
        <v>4033</v>
      </c>
      <c r="E1973" s="29">
        <v>43313</v>
      </c>
      <c r="F1973" s="30"/>
      <c r="G1973" s="29">
        <v>43332.548333333332</v>
      </c>
      <c r="H1973" s="28" t="s">
        <v>214</v>
      </c>
      <c r="I1973" s="28" t="s">
        <v>300</v>
      </c>
      <c r="J1973" s="28" t="s">
        <v>262</v>
      </c>
    </row>
    <row r="1974" spans="1:10" x14ac:dyDescent="0.35">
      <c r="A1974" s="27" t="str">
        <f t="shared" si="60"/>
        <v>BT</v>
      </c>
      <c r="B1974" s="27" t="str">
        <f t="shared" si="61"/>
        <v>6651A</v>
      </c>
      <c r="C1974" s="28" t="s">
        <v>4034</v>
      </c>
      <c r="D1974" s="28" t="s">
        <v>2694</v>
      </c>
      <c r="E1974" s="29">
        <v>43313</v>
      </c>
      <c r="F1974" s="30"/>
      <c r="G1974" s="29">
        <v>43332.548333333332</v>
      </c>
      <c r="H1974" s="28" t="s">
        <v>214</v>
      </c>
      <c r="I1974" s="28" t="s">
        <v>261</v>
      </c>
      <c r="J1974" s="28" t="s">
        <v>262</v>
      </c>
    </row>
    <row r="1975" spans="1:10" x14ac:dyDescent="0.35">
      <c r="A1975" s="27" t="str">
        <f t="shared" si="60"/>
        <v>BR</v>
      </c>
      <c r="B1975" s="27" t="str">
        <f t="shared" si="61"/>
        <v>6652A</v>
      </c>
      <c r="C1975" s="28" t="s">
        <v>4035</v>
      </c>
      <c r="D1975" s="28" t="s">
        <v>4036</v>
      </c>
      <c r="E1975" s="29">
        <v>43313</v>
      </c>
      <c r="F1975" s="30"/>
      <c r="G1975" s="29">
        <v>43332.548333333332</v>
      </c>
      <c r="H1975" s="28" t="s">
        <v>214</v>
      </c>
      <c r="I1975" s="28" t="s">
        <v>300</v>
      </c>
      <c r="J1975" s="28" t="s">
        <v>262</v>
      </c>
    </row>
    <row r="1976" spans="1:10" x14ac:dyDescent="0.35">
      <c r="A1976" s="27" t="str">
        <f t="shared" si="60"/>
        <v>BR</v>
      </c>
      <c r="B1976" s="27" t="str">
        <f t="shared" si="61"/>
        <v>6653A</v>
      </c>
      <c r="C1976" s="28" t="s">
        <v>4037</v>
      </c>
      <c r="D1976" s="28" t="s">
        <v>4038</v>
      </c>
      <c r="E1976" s="29">
        <v>43313</v>
      </c>
      <c r="F1976" s="30"/>
      <c r="G1976" s="29">
        <v>43332.548333333332</v>
      </c>
      <c r="H1976" s="28" t="s">
        <v>214</v>
      </c>
      <c r="I1976" s="28" t="s">
        <v>300</v>
      </c>
      <c r="J1976" s="28" t="s">
        <v>262</v>
      </c>
    </row>
    <row r="1977" spans="1:10" x14ac:dyDescent="0.35">
      <c r="A1977" s="27" t="str">
        <f t="shared" si="60"/>
        <v>CD</v>
      </c>
      <c r="B1977" s="27" t="str">
        <f t="shared" si="61"/>
        <v>6649A</v>
      </c>
      <c r="C1977" s="28" t="s">
        <v>4039</v>
      </c>
      <c r="D1977" s="28" t="s">
        <v>4040</v>
      </c>
      <c r="E1977" s="29">
        <v>43313</v>
      </c>
      <c r="F1977" s="30"/>
      <c r="G1977" s="29">
        <v>43328.760763888888</v>
      </c>
      <c r="H1977" s="28" t="s">
        <v>394</v>
      </c>
      <c r="I1977" s="28" t="s">
        <v>4041</v>
      </c>
      <c r="J1977" s="28" t="s">
        <v>216</v>
      </c>
    </row>
    <row r="1978" spans="1:10" x14ac:dyDescent="0.35">
      <c r="A1978" s="27" t="str">
        <f t="shared" si="60"/>
        <v>DA</v>
      </c>
      <c r="B1978" s="27" t="str">
        <f t="shared" si="61"/>
        <v>6646Z</v>
      </c>
      <c r="C1978" s="28" t="s">
        <v>4042</v>
      </c>
      <c r="D1978" s="28" t="s">
        <v>4043</v>
      </c>
      <c r="E1978" s="29">
        <v>43313</v>
      </c>
      <c r="F1978" s="30"/>
      <c r="G1978" s="29">
        <v>43328.752511574072</v>
      </c>
      <c r="H1978" s="28" t="s">
        <v>219</v>
      </c>
      <c r="I1978" s="28" t="s">
        <v>219</v>
      </c>
      <c r="J1978" s="28" t="s">
        <v>219</v>
      </c>
    </row>
    <row r="1979" spans="1:10" x14ac:dyDescent="0.35">
      <c r="A1979" s="27" t="str">
        <f t="shared" si="60"/>
        <v>DA</v>
      </c>
      <c r="B1979" s="27" t="str">
        <f t="shared" si="61"/>
        <v>6644Z</v>
      </c>
      <c r="C1979" s="28" t="s">
        <v>4044</v>
      </c>
      <c r="D1979" s="28" t="s">
        <v>4045</v>
      </c>
      <c r="E1979" s="29">
        <v>43313</v>
      </c>
      <c r="F1979" s="30"/>
      <c r="G1979" s="29">
        <v>43327.702060185184</v>
      </c>
      <c r="H1979" s="28" t="s">
        <v>219</v>
      </c>
      <c r="I1979" s="28" t="s">
        <v>219</v>
      </c>
      <c r="J1979" s="28" t="s">
        <v>219</v>
      </c>
    </row>
    <row r="1980" spans="1:10" x14ac:dyDescent="0.35">
      <c r="A1980" s="27" t="str">
        <f t="shared" si="60"/>
        <v>CI</v>
      </c>
      <c r="B1980" s="27" t="str">
        <f t="shared" si="61"/>
        <v>6642A</v>
      </c>
      <c r="C1980" s="28" t="s">
        <v>4046</v>
      </c>
      <c r="D1980" s="28" t="s">
        <v>4047</v>
      </c>
      <c r="E1980" s="29">
        <v>43313</v>
      </c>
      <c r="F1980" s="30"/>
      <c r="G1980" s="29">
        <v>43325.591249999998</v>
      </c>
      <c r="H1980" s="28" t="s">
        <v>214</v>
      </c>
      <c r="I1980" s="28" t="s">
        <v>215</v>
      </c>
      <c r="J1980" s="28" t="s">
        <v>216</v>
      </c>
    </row>
    <row r="1981" spans="1:10" x14ac:dyDescent="0.35">
      <c r="A1981" s="27" t="str">
        <f t="shared" si="60"/>
        <v>DA</v>
      </c>
      <c r="B1981" s="27" t="str">
        <f t="shared" si="61"/>
        <v>6641Z</v>
      </c>
      <c r="C1981" s="28" t="s">
        <v>4048</v>
      </c>
      <c r="D1981" s="28" t="s">
        <v>1123</v>
      </c>
      <c r="E1981" s="29">
        <v>43282</v>
      </c>
      <c r="F1981" s="31"/>
      <c r="G1981" s="29">
        <v>43321.553368055553</v>
      </c>
      <c r="H1981" s="28" t="s">
        <v>219</v>
      </c>
      <c r="I1981" s="28" t="s">
        <v>219</v>
      </c>
      <c r="J1981" s="28" t="s">
        <v>219</v>
      </c>
    </row>
    <row r="1982" spans="1:10" x14ac:dyDescent="0.35">
      <c r="A1982" s="27" t="str">
        <f t="shared" si="60"/>
        <v>DA</v>
      </c>
      <c r="B1982" s="27" t="str">
        <f t="shared" si="61"/>
        <v>2425G</v>
      </c>
      <c r="C1982" s="28" t="s">
        <v>48</v>
      </c>
      <c r="D1982" s="28" t="s">
        <v>2417</v>
      </c>
      <c r="E1982" s="29">
        <v>43282</v>
      </c>
      <c r="F1982" s="30"/>
      <c r="G1982" s="29">
        <v>43318.803784722222</v>
      </c>
      <c r="H1982" s="28" t="s">
        <v>219</v>
      </c>
      <c r="I1982" s="28" t="s">
        <v>219</v>
      </c>
      <c r="J1982" s="28" t="s">
        <v>219</v>
      </c>
    </row>
    <row r="1983" spans="1:10" x14ac:dyDescent="0.35">
      <c r="A1983" s="27" t="str">
        <f t="shared" si="60"/>
        <v>BR</v>
      </c>
      <c r="B1983" s="27" t="str">
        <f t="shared" si="61"/>
        <v>6640A</v>
      </c>
      <c r="C1983" s="28" t="s">
        <v>4049</v>
      </c>
      <c r="D1983" s="28" t="s">
        <v>4050</v>
      </c>
      <c r="E1983" s="29">
        <v>43282</v>
      </c>
      <c r="F1983" s="30"/>
      <c r="G1983" s="29">
        <v>43314.652337962965</v>
      </c>
      <c r="H1983" s="28" t="s">
        <v>394</v>
      </c>
      <c r="I1983" s="28" t="s">
        <v>4051</v>
      </c>
      <c r="J1983" s="28" t="s">
        <v>262</v>
      </c>
    </row>
    <row r="1984" spans="1:10" x14ac:dyDescent="0.35">
      <c r="A1984" s="27" t="str">
        <f t="shared" si="60"/>
        <v>AW</v>
      </c>
      <c r="B1984" s="27" t="str">
        <f t="shared" si="61"/>
        <v>6640L</v>
      </c>
      <c r="C1984" s="28" t="s">
        <v>4052</v>
      </c>
      <c r="D1984" s="28" t="s">
        <v>4053</v>
      </c>
      <c r="E1984" s="29">
        <v>43282</v>
      </c>
      <c r="F1984" s="30"/>
      <c r="G1984" s="29">
        <v>43314.652337962965</v>
      </c>
      <c r="H1984" s="28" t="s">
        <v>214</v>
      </c>
      <c r="I1984" s="28" t="s">
        <v>300</v>
      </c>
      <c r="J1984" s="28" t="s">
        <v>262</v>
      </c>
    </row>
    <row r="1985" spans="1:10" x14ac:dyDescent="0.35">
      <c r="A1985" s="27" t="str">
        <f t="shared" si="60"/>
        <v>DR</v>
      </c>
      <c r="B1985" s="27" t="str">
        <f t="shared" si="61"/>
        <v>6639A</v>
      </c>
      <c r="C1985" s="28" t="s">
        <v>103</v>
      </c>
      <c r="D1985" s="28" t="s">
        <v>4054</v>
      </c>
      <c r="E1985" s="29">
        <v>43282</v>
      </c>
      <c r="F1985" s="30"/>
      <c r="G1985" s="29">
        <v>43312.820208333331</v>
      </c>
      <c r="H1985" s="28" t="s">
        <v>219</v>
      </c>
      <c r="I1985" s="28" t="s">
        <v>219</v>
      </c>
      <c r="J1985" s="28" t="s">
        <v>219</v>
      </c>
    </row>
    <row r="1986" spans="1:10" x14ac:dyDescent="0.35">
      <c r="A1986" s="27" t="str">
        <f t="shared" ref="A1986:A2049" si="62">LEFT(C1986,2)</f>
        <v>MV</v>
      </c>
      <c r="B1986" s="27" t="str">
        <f t="shared" ref="B1986:B2049" si="63">MID(C1986,3,5)</f>
        <v>6638A</v>
      </c>
      <c r="C1986" s="28" t="s">
        <v>4055</v>
      </c>
      <c r="D1986" s="28" t="s">
        <v>4056</v>
      </c>
      <c r="E1986" s="29">
        <v>43282</v>
      </c>
      <c r="F1986" s="30"/>
      <c r="G1986" s="29">
        <v>43308.585798611108</v>
      </c>
      <c r="H1986" s="28" t="s">
        <v>214</v>
      </c>
      <c r="I1986" s="28" t="s">
        <v>300</v>
      </c>
      <c r="J1986" s="28" t="s">
        <v>262</v>
      </c>
    </row>
    <row r="1987" spans="1:10" x14ac:dyDescent="0.35">
      <c r="A1987" s="27" t="str">
        <f t="shared" si="62"/>
        <v>MV</v>
      </c>
      <c r="B1987" s="27" t="str">
        <f t="shared" si="63"/>
        <v>6638B</v>
      </c>
      <c r="C1987" s="28" t="s">
        <v>4057</v>
      </c>
      <c r="D1987" s="28" t="s">
        <v>4058</v>
      </c>
      <c r="E1987" s="29">
        <v>43282</v>
      </c>
      <c r="F1987" s="30"/>
      <c r="G1987" s="29">
        <v>43308.585798611108</v>
      </c>
      <c r="H1987" s="28" t="s">
        <v>214</v>
      </c>
      <c r="I1987" s="28" t="s">
        <v>300</v>
      </c>
      <c r="J1987" s="28" t="s">
        <v>262</v>
      </c>
    </row>
    <row r="1988" spans="1:10" x14ac:dyDescent="0.35">
      <c r="A1988" s="27" t="str">
        <f t="shared" si="62"/>
        <v>MV</v>
      </c>
      <c r="B1988" s="27" t="str">
        <f t="shared" si="63"/>
        <v>6638C</v>
      </c>
      <c r="C1988" s="28" t="s">
        <v>4059</v>
      </c>
      <c r="D1988" s="28" t="s">
        <v>4060</v>
      </c>
      <c r="E1988" s="29">
        <v>43282</v>
      </c>
      <c r="F1988" s="30"/>
      <c r="G1988" s="29">
        <v>43308.585798611108</v>
      </c>
      <c r="H1988" s="28" t="s">
        <v>214</v>
      </c>
      <c r="I1988" s="28" t="s">
        <v>300</v>
      </c>
      <c r="J1988" s="28" t="s">
        <v>262</v>
      </c>
    </row>
    <row r="1989" spans="1:10" x14ac:dyDescent="0.35">
      <c r="A1989" s="27" t="str">
        <f t="shared" si="62"/>
        <v>BF</v>
      </c>
      <c r="B1989" s="27" t="str">
        <f t="shared" si="63"/>
        <v>1582L</v>
      </c>
      <c r="C1989" s="28" t="s">
        <v>4061</v>
      </c>
      <c r="D1989" s="28" t="s">
        <v>4062</v>
      </c>
      <c r="E1989" s="29">
        <v>43282</v>
      </c>
      <c r="F1989" s="30"/>
      <c r="G1989" s="29">
        <v>43306.795416666668</v>
      </c>
      <c r="H1989" s="28" t="s">
        <v>214</v>
      </c>
      <c r="I1989" s="28" t="s">
        <v>1953</v>
      </c>
      <c r="J1989" s="28" t="s">
        <v>262</v>
      </c>
    </row>
    <row r="1990" spans="1:10" x14ac:dyDescent="0.35">
      <c r="A1990" s="27" t="str">
        <f t="shared" si="62"/>
        <v>DA</v>
      </c>
      <c r="B1990" s="27" t="str">
        <f t="shared" si="63"/>
        <v>6302E</v>
      </c>
      <c r="C1990" s="28" t="s">
        <v>68</v>
      </c>
      <c r="D1990" s="28" t="s">
        <v>4063</v>
      </c>
      <c r="E1990" s="29">
        <v>43282</v>
      </c>
      <c r="F1990" s="30"/>
      <c r="G1990" s="29">
        <v>43299.440034722225</v>
      </c>
      <c r="H1990" s="28" t="s">
        <v>219</v>
      </c>
      <c r="I1990" s="28" t="s">
        <v>219</v>
      </c>
      <c r="J1990" s="28" t="s">
        <v>219</v>
      </c>
    </row>
    <row r="1991" spans="1:10" x14ac:dyDescent="0.35">
      <c r="A1991" s="27" t="str">
        <f t="shared" si="62"/>
        <v>DA</v>
      </c>
      <c r="B1991" s="27" t="str">
        <f t="shared" si="63"/>
        <v>6302D</v>
      </c>
      <c r="C1991" s="28" t="s">
        <v>67</v>
      </c>
      <c r="D1991" s="28" t="s">
        <v>4063</v>
      </c>
      <c r="E1991" s="29">
        <v>43282</v>
      </c>
      <c r="F1991" s="30"/>
      <c r="G1991" s="29">
        <v>43299.439386574071</v>
      </c>
      <c r="H1991" s="28" t="s">
        <v>219</v>
      </c>
      <c r="I1991" s="28" t="s">
        <v>219</v>
      </c>
      <c r="J1991" s="28" t="s">
        <v>219</v>
      </c>
    </row>
    <row r="1992" spans="1:10" x14ac:dyDescent="0.35">
      <c r="A1992" s="27" t="str">
        <f t="shared" si="62"/>
        <v>BR</v>
      </c>
      <c r="B1992" s="27" t="str">
        <f t="shared" si="63"/>
        <v>6634A</v>
      </c>
      <c r="C1992" s="28" t="s">
        <v>4064</v>
      </c>
      <c r="D1992" s="28" t="s">
        <v>4065</v>
      </c>
      <c r="E1992" s="29">
        <v>43282</v>
      </c>
      <c r="F1992" s="30"/>
      <c r="G1992" s="29">
        <v>43297.861006944448</v>
      </c>
      <c r="H1992" s="28" t="s">
        <v>214</v>
      </c>
      <c r="I1992" s="28" t="s">
        <v>300</v>
      </c>
      <c r="J1992" s="28" t="s">
        <v>262</v>
      </c>
    </row>
    <row r="1993" spans="1:10" x14ac:dyDescent="0.35">
      <c r="A1993" s="27" t="str">
        <f t="shared" si="62"/>
        <v>CP</v>
      </c>
      <c r="B1993" s="27" t="str">
        <f t="shared" si="63"/>
        <v>6632A</v>
      </c>
      <c r="C1993" s="28" t="s">
        <v>4066</v>
      </c>
      <c r="D1993" s="28" t="s">
        <v>4067</v>
      </c>
      <c r="E1993" s="29">
        <v>43282</v>
      </c>
      <c r="F1993" s="30"/>
      <c r="G1993" s="29">
        <v>43294.454340277778</v>
      </c>
      <c r="H1993" s="28" t="s">
        <v>394</v>
      </c>
      <c r="I1993" s="28" t="s">
        <v>1869</v>
      </c>
      <c r="J1993" s="28" t="s">
        <v>216</v>
      </c>
    </row>
    <row r="1994" spans="1:10" x14ac:dyDescent="0.35">
      <c r="A1994" s="27" t="str">
        <f t="shared" si="62"/>
        <v>CP</v>
      </c>
      <c r="B1994" s="27" t="str">
        <f t="shared" si="63"/>
        <v>6632B</v>
      </c>
      <c r="C1994" s="28" t="s">
        <v>4068</v>
      </c>
      <c r="D1994" s="28" t="s">
        <v>4069</v>
      </c>
      <c r="E1994" s="29">
        <v>43282</v>
      </c>
      <c r="F1994" s="30"/>
      <c r="G1994" s="29">
        <v>43294.454340277778</v>
      </c>
      <c r="H1994" s="28" t="s">
        <v>394</v>
      </c>
      <c r="I1994" s="28" t="s">
        <v>1866</v>
      </c>
      <c r="J1994" s="28" t="s">
        <v>216</v>
      </c>
    </row>
    <row r="1995" spans="1:10" x14ac:dyDescent="0.35">
      <c r="A1995" s="27" t="str">
        <f t="shared" si="62"/>
        <v>CP</v>
      </c>
      <c r="B1995" s="27" t="str">
        <f t="shared" si="63"/>
        <v>6629A</v>
      </c>
      <c r="C1995" s="28" t="s">
        <v>4070</v>
      </c>
      <c r="D1995" s="28" t="s">
        <v>4071</v>
      </c>
      <c r="E1995" s="29">
        <v>43282</v>
      </c>
      <c r="F1995" s="30"/>
      <c r="G1995" s="29">
        <v>43292.668425925927</v>
      </c>
      <c r="H1995" s="28" t="s">
        <v>394</v>
      </c>
      <c r="I1995" s="28" t="s">
        <v>1933</v>
      </c>
      <c r="J1995" s="28" t="s">
        <v>216</v>
      </c>
    </row>
    <row r="1996" spans="1:10" x14ac:dyDescent="0.35">
      <c r="A1996" s="27" t="str">
        <f t="shared" si="62"/>
        <v>BT</v>
      </c>
      <c r="B1996" s="27" t="str">
        <f t="shared" si="63"/>
        <v>6618A</v>
      </c>
      <c r="C1996" s="28" t="s">
        <v>4072</v>
      </c>
      <c r="D1996" s="28" t="s">
        <v>4073</v>
      </c>
      <c r="E1996" s="29">
        <v>43252</v>
      </c>
      <c r="F1996" s="30"/>
      <c r="G1996" s="29">
        <v>43291.521354166667</v>
      </c>
      <c r="H1996" s="28" t="s">
        <v>383</v>
      </c>
      <c r="I1996" s="28" t="s">
        <v>4074</v>
      </c>
      <c r="J1996" s="28" t="s">
        <v>262</v>
      </c>
    </row>
    <row r="1997" spans="1:10" x14ac:dyDescent="0.35">
      <c r="A1997" s="27" t="str">
        <f t="shared" si="62"/>
        <v>CD</v>
      </c>
      <c r="B1997" s="27" t="str">
        <f t="shared" si="63"/>
        <v>6630A</v>
      </c>
      <c r="C1997" s="28" t="s">
        <v>4075</v>
      </c>
      <c r="D1997" s="28" t="s">
        <v>4076</v>
      </c>
      <c r="E1997" s="29">
        <v>43252</v>
      </c>
      <c r="F1997" s="30"/>
      <c r="G1997" s="29">
        <v>43291.518171296295</v>
      </c>
      <c r="H1997" s="28" t="s">
        <v>214</v>
      </c>
      <c r="I1997" s="28" t="s">
        <v>1352</v>
      </c>
      <c r="J1997" s="28" t="s">
        <v>216</v>
      </c>
    </row>
    <row r="1998" spans="1:10" x14ac:dyDescent="0.35">
      <c r="A1998" s="27" t="str">
        <f t="shared" si="62"/>
        <v>DA</v>
      </c>
      <c r="B1998" s="27" t="str">
        <f t="shared" si="63"/>
        <v>6382A</v>
      </c>
      <c r="C1998" s="28" t="s">
        <v>75</v>
      </c>
      <c r="D1998" s="28" t="s">
        <v>4077</v>
      </c>
      <c r="E1998" s="29">
        <v>43252</v>
      </c>
      <c r="F1998" s="30"/>
      <c r="G1998" s="29">
        <v>43291.511689814812</v>
      </c>
      <c r="H1998" s="28" t="s">
        <v>219</v>
      </c>
      <c r="I1998" s="28" t="s">
        <v>219</v>
      </c>
      <c r="J1998" s="28" t="s">
        <v>219</v>
      </c>
    </row>
    <row r="1999" spans="1:10" x14ac:dyDescent="0.35">
      <c r="A1999" s="27" t="str">
        <f t="shared" si="62"/>
        <v>BR</v>
      </c>
      <c r="B1999" s="27" t="str">
        <f t="shared" si="63"/>
        <v>6626A</v>
      </c>
      <c r="C1999" s="28" t="s">
        <v>4078</v>
      </c>
      <c r="D1999" s="28" t="s">
        <v>4079</v>
      </c>
      <c r="E1999" s="29">
        <v>43252</v>
      </c>
      <c r="F1999" s="31"/>
      <c r="G1999" s="29">
        <v>43286.483935185184</v>
      </c>
      <c r="H1999" s="28" t="s">
        <v>214</v>
      </c>
      <c r="I1999" s="28" t="s">
        <v>300</v>
      </c>
      <c r="J1999" s="28" t="s">
        <v>262</v>
      </c>
    </row>
    <row r="2000" spans="1:10" x14ac:dyDescent="0.35">
      <c r="A2000" s="27" t="str">
        <f t="shared" si="62"/>
        <v>DA</v>
      </c>
      <c r="B2000" s="27" t="str">
        <f t="shared" si="63"/>
        <v>6570A</v>
      </c>
      <c r="C2000" s="28" t="s">
        <v>4080</v>
      </c>
      <c r="D2000" s="28" t="s">
        <v>2086</v>
      </c>
      <c r="E2000" s="29">
        <v>43252</v>
      </c>
      <c r="F2000" s="30"/>
      <c r="G2000" s="29">
        <v>43286.47859953704</v>
      </c>
      <c r="H2000" s="28" t="s">
        <v>219</v>
      </c>
      <c r="I2000" s="28" t="s">
        <v>219</v>
      </c>
      <c r="J2000" s="28" t="s">
        <v>219</v>
      </c>
    </row>
    <row r="2001" spans="1:10" x14ac:dyDescent="0.35">
      <c r="A2001" s="27" t="str">
        <f t="shared" si="62"/>
        <v>BR</v>
      </c>
      <c r="B2001" s="27" t="str">
        <f t="shared" si="63"/>
        <v>6625A</v>
      </c>
      <c r="C2001" s="28" t="s">
        <v>4081</v>
      </c>
      <c r="D2001" s="28" t="s">
        <v>4082</v>
      </c>
      <c r="E2001" s="29">
        <v>43252</v>
      </c>
      <c r="F2001" s="30"/>
      <c r="G2001" s="29">
        <v>43286.465092592596</v>
      </c>
      <c r="H2001" s="28" t="s">
        <v>214</v>
      </c>
      <c r="I2001" s="28" t="s">
        <v>300</v>
      </c>
      <c r="J2001" s="28" t="s">
        <v>262</v>
      </c>
    </row>
    <row r="2002" spans="1:10" x14ac:dyDescent="0.35">
      <c r="A2002" s="27" t="str">
        <f t="shared" si="62"/>
        <v>BT</v>
      </c>
      <c r="B2002" s="27" t="str">
        <f t="shared" si="63"/>
        <v>6625A</v>
      </c>
      <c r="C2002" s="28" t="s">
        <v>4083</v>
      </c>
      <c r="D2002" s="28" t="s">
        <v>4084</v>
      </c>
      <c r="E2002" s="29">
        <v>43252</v>
      </c>
      <c r="F2002" s="30"/>
      <c r="G2002" s="29">
        <v>43286.465092592596</v>
      </c>
      <c r="H2002" s="28" t="s">
        <v>214</v>
      </c>
      <c r="I2002" s="28" t="s">
        <v>261</v>
      </c>
      <c r="J2002" s="28" t="s">
        <v>262</v>
      </c>
    </row>
    <row r="2003" spans="1:10" x14ac:dyDescent="0.35">
      <c r="A2003" s="27" t="str">
        <f t="shared" si="62"/>
        <v>BR</v>
      </c>
      <c r="B2003" s="27" t="str">
        <f t="shared" si="63"/>
        <v>6624A</v>
      </c>
      <c r="C2003" s="28" t="s">
        <v>4085</v>
      </c>
      <c r="D2003" s="28" t="s">
        <v>4086</v>
      </c>
      <c r="E2003" s="29">
        <v>43252</v>
      </c>
      <c r="F2003" s="30"/>
      <c r="G2003" s="29">
        <v>43286.460555555554</v>
      </c>
      <c r="H2003" s="28" t="s">
        <v>214</v>
      </c>
      <c r="I2003" s="28" t="s">
        <v>300</v>
      </c>
      <c r="J2003" s="28" t="s">
        <v>262</v>
      </c>
    </row>
    <row r="2004" spans="1:10" x14ac:dyDescent="0.35">
      <c r="A2004" s="27" t="str">
        <f t="shared" si="62"/>
        <v>DA</v>
      </c>
      <c r="B2004" s="27" t="str">
        <f t="shared" si="63"/>
        <v>6622Z</v>
      </c>
      <c r="C2004" s="28" t="s">
        <v>4087</v>
      </c>
      <c r="D2004" s="28" t="s">
        <v>4088</v>
      </c>
      <c r="E2004" s="29">
        <v>43252</v>
      </c>
      <c r="F2004" s="30"/>
      <c r="G2004" s="29">
        <v>43280.573125000003</v>
      </c>
      <c r="H2004" s="28" t="s">
        <v>219</v>
      </c>
      <c r="I2004" s="28" t="s">
        <v>219</v>
      </c>
      <c r="J2004" s="28" t="s">
        <v>219</v>
      </c>
    </row>
    <row r="2005" spans="1:10" x14ac:dyDescent="0.35">
      <c r="A2005" s="27" t="str">
        <f t="shared" si="62"/>
        <v>DA</v>
      </c>
      <c r="B2005" s="27" t="str">
        <f t="shared" si="63"/>
        <v>6302B</v>
      </c>
      <c r="C2005" s="28" t="s">
        <v>4089</v>
      </c>
      <c r="D2005" s="28" t="s">
        <v>4063</v>
      </c>
      <c r="E2005" s="29">
        <v>43252</v>
      </c>
      <c r="F2005" s="30"/>
      <c r="G2005" s="29">
        <v>43277.786759259259</v>
      </c>
      <c r="H2005" s="28" t="s">
        <v>219</v>
      </c>
      <c r="I2005" s="28" t="s">
        <v>219</v>
      </c>
      <c r="J2005" s="28" t="s">
        <v>219</v>
      </c>
    </row>
    <row r="2006" spans="1:10" x14ac:dyDescent="0.35">
      <c r="A2006" s="27" t="str">
        <f t="shared" si="62"/>
        <v>CD</v>
      </c>
      <c r="B2006" s="27" t="str">
        <f t="shared" si="63"/>
        <v>6620A</v>
      </c>
      <c r="C2006" s="28" t="s">
        <v>4090</v>
      </c>
      <c r="D2006" s="28" t="s">
        <v>4091</v>
      </c>
      <c r="E2006" s="29">
        <v>43252</v>
      </c>
      <c r="F2006" s="30"/>
      <c r="G2006" s="29">
        <v>43277.783113425925</v>
      </c>
      <c r="H2006" s="28" t="s">
        <v>394</v>
      </c>
      <c r="I2006" s="28" t="s">
        <v>573</v>
      </c>
      <c r="J2006" s="28" t="s">
        <v>216</v>
      </c>
    </row>
    <row r="2007" spans="1:10" x14ac:dyDescent="0.35">
      <c r="A2007" s="27" t="str">
        <f t="shared" si="62"/>
        <v>BI</v>
      </c>
      <c r="B2007" s="27" t="str">
        <f t="shared" si="63"/>
        <v>6279A</v>
      </c>
      <c r="C2007" s="28" t="s">
        <v>4092</v>
      </c>
      <c r="D2007" s="28" t="s">
        <v>4093</v>
      </c>
      <c r="E2007" s="29">
        <v>43252</v>
      </c>
      <c r="F2007" s="31"/>
      <c r="G2007" s="29">
        <v>43273.719282407408</v>
      </c>
      <c r="H2007" s="28" t="s">
        <v>214</v>
      </c>
      <c r="I2007" s="28" t="s">
        <v>261</v>
      </c>
      <c r="J2007" s="28" t="s">
        <v>262</v>
      </c>
    </row>
    <row r="2008" spans="1:10" x14ac:dyDescent="0.35">
      <c r="A2008" s="27" t="str">
        <f t="shared" si="62"/>
        <v>DA</v>
      </c>
      <c r="B2008" s="27" t="str">
        <f t="shared" si="63"/>
        <v>6330A</v>
      </c>
      <c r="C2008" s="28" t="s">
        <v>4094</v>
      </c>
      <c r="D2008" s="28" t="s">
        <v>4095</v>
      </c>
      <c r="E2008" s="29">
        <v>43252</v>
      </c>
      <c r="F2008" s="30"/>
      <c r="G2008" s="29">
        <v>43270.645358796297</v>
      </c>
      <c r="H2008" s="28" t="s">
        <v>219</v>
      </c>
      <c r="I2008" s="28" t="s">
        <v>219</v>
      </c>
      <c r="J2008" s="28" t="s">
        <v>219</v>
      </c>
    </row>
    <row r="2009" spans="1:10" x14ac:dyDescent="0.35">
      <c r="A2009" s="27" t="str">
        <f t="shared" si="62"/>
        <v>DA</v>
      </c>
      <c r="B2009" s="27" t="str">
        <f t="shared" si="63"/>
        <v>4788A</v>
      </c>
      <c r="C2009" s="28" t="s">
        <v>4096</v>
      </c>
      <c r="D2009" s="28" t="s">
        <v>4097</v>
      </c>
      <c r="E2009" s="29">
        <v>43252</v>
      </c>
      <c r="F2009" s="30"/>
      <c r="G2009" s="29">
        <v>43265.801354166666</v>
      </c>
      <c r="H2009" s="28" t="s">
        <v>219</v>
      </c>
      <c r="I2009" s="28" t="s">
        <v>219</v>
      </c>
      <c r="J2009" s="28" t="s">
        <v>219</v>
      </c>
    </row>
    <row r="2010" spans="1:10" x14ac:dyDescent="0.35">
      <c r="A2010" s="27" t="str">
        <f t="shared" si="62"/>
        <v>BR</v>
      </c>
      <c r="B2010" s="27" t="str">
        <f t="shared" si="63"/>
        <v>6612A</v>
      </c>
      <c r="C2010" s="28" t="s">
        <v>4098</v>
      </c>
      <c r="D2010" s="28" t="s">
        <v>4099</v>
      </c>
      <c r="E2010" s="29">
        <v>43252</v>
      </c>
      <c r="F2010" s="30"/>
      <c r="G2010" s="29">
        <v>43264.744525462964</v>
      </c>
      <c r="H2010" s="28" t="s">
        <v>214</v>
      </c>
      <c r="I2010" s="28" t="s">
        <v>300</v>
      </c>
      <c r="J2010" s="28" t="s">
        <v>262</v>
      </c>
    </row>
    <row r="2011" spans="1:10" x14ac:dyDescent="0.35">
      <c r="A2011" s="27" t="str">
        <f t="shared" si="62"/>
        <v>BR</v>
      </c>
      <c r="B2011" s="27" t="str">
        <f t="shared" si="63"/>
        <v>6613A</v>
      </c>
      <c r="C2011" s="28" t="s">
        <v>4100</v>
      </c>
      <c r="D2011" s="28" t="s">
        <v>4101</v>
      </c>
      <c r="E2011" s="29">
        <v>43252</v>
      </c>
      <c r="F2011" s="30"/>
      <c r="G2011" s="29">
        <v>43264.744525462964</v>
      </c>
      <c r="H2011" s="28" t="s">
        <v>214</v>
      </c>
      <c r="I2011" s="28" t="s">
        <v>300</v>
      </c>
      <c r="J2011" s="28" t="s">
        <v>262</v>
      </c>
    </row>
    <row r="2012" spans="1:10" x14ac:dyDescent="0.35">
      <c r="A2012" s="27" t="str">
        <f t="shared" si="62"/>
        <v>BR</v>
      </c>
      <c r="B2012" s="27" t="str">
        <f t="shared" si="63"/>
        <v>6614A</v>
      </c>
      <c r="C2012" s="28" t="s">
        <v>4102</v>
      </c>
      <c r="D2012" s="28" t="s">
        <v>4103</v>
      </c>
      <c r="E2012" s="29">
        <v>43252</v>
      </c>
      <c r="F2012" s="30"/>
      <c r="G2012" s="29">
        <v>43264.744525462964</v>
      </c>
      <c r="H2012" s="28" t="s">
        <v>214</v>
      </c>
      <c r="I2012" s="28" t="s">
        <v>300</v>
      </c>
      <c r="J2012" s="28" t="s">
        <v>262</v>
      </c>
    </row>
    <row r="2013" spans="1:10" x14ac:dyDescent="0.35">
      <c r="A2013" s="27" t="str">
        <f t="shared" si="62"/>
        <v>BR</v>
      </c>
      <c r="B2013" s="27" t="str">
        <f t="shared" si="63"/>
        <v>6615A</v>
      </c>
      <c r="C2013" s="28" t="s">
        <v>4104</v>
      </c>
      <c r="D2013" s="28" t="s">
        <v>4105</v>
      </c>
      <c r="E2013" s="29">
        <v>43252</v>
      </c>
      <c r="F2013" s="30"/>
      <c r="G2013" s="29">
        <v>43264.744525462964</v>
      </c>
      <c r="H2013" s="28" t="s">
        <v>214</v>
      </c>
      <c r="I2013" s="28" t="s">
        <v>300</v>
      </c>
      <c r="J2013" s="28" t="s">
        <v>262</v>
      </c>
    </row>
    <row r="2014" spans="1:10" x14ac:dyDescent="0.35">
      <c r="A2014" s="27" t="str">
        <f t="shared" si="62"/>
        <v>BR</v>
      </c>
      <c r="B2014" s="27" t="str">
        <f t="shared" si="63"/>
        <v>6616A</v>
      </c>
      <c r="C2014" s="28" t="s">
        <v>4106</v>
      </c>
      <c r="D2014" s="28" t="s">
        <v>4107</v>
      </c>
      <c r="E2014" s="29">
        <v>43252</v>
      </c>
      <c r="F2014" s="30"/>
      <c r="G2014" s="29">
        <v>43264.744525462964</v>
      </c>
      <c r="H2014" s="28" t="s">
        <v>214</v>
      </c>
      <c r="I2014" s="28" t="s">
        <v>300</v>
      </c>
      <c r="J2014" s="28" t="s">
        <v>262</v>
      </c>
    </row>
    <row r="2015" spans="1:10" x14ac:dyDescent="0.35">
      <c r="A2015" s="27" t="str">
        <f t="shared" si="62"/>
        <v>BR</v>
      </c>
      <c r="B2015" s="27" t="str">
        <f t="shared" si="63"/>
        <v>6610A</v>
      </c>
      <c r="C2015" s="28" t="s">
        <v>4108</v>
      </c>
      <c r="D2015" s="28" t="s">
        <v>4109</v>
      </c>
      <c r="E2015" s="29">
        <v>43252</v>
      </c>
      <c r="F2015" s="30"/>
      <c r="G2015" s="29">
        <v>43264.63621527778</v>
      </c>
      <c r="H2015" s="28" t="s">
        <v>214</v>
      </c>
      <c r="I2015" s="28" t="s">
        <v>300</v>
      </c>
      <c r="J2015" s="28" t="s">
        <v>262</v>
      </c>
    </row>
    <row r="2016" spans="1:10" x14ac:dyDescent="0.35">
      <c r="A2016" s="27" t="str">
        <f t="shared" si="62"/>
        <v>BR</v>
      </c>
      <c r="B2016" s="27" t="str">
        <f t="shared" si="63"/>
        <v>6611A</v>
      </c>
      <c r="C2016" s="28" t="s">
        <v>4110</v>
      </c>
      <c r="D2016" s="28" t="s">
        <v>4111</v>
      </c>
      <c r="E2016" s="29">
        <v>43252</v>
      </c>
      <c r="F2016" s="30"/>
      <c r="G2016" s="29">
        <v>43264.63621527778</v>
      </c>
      <c r="H2016" s="28" t="s">
        <v>214</v>
      </c>
      <c r="I2016" s="28" t="s">
        <v>300</v>
      </c>
      <c r="J2016" s="28" t="s">
        <v>262</v>
      </c>
    </row>
    <row r="2017" spans="1:10" x14ac:dyDescent="0.35">
      <c r="A2017" s="27" t="str">
        <f t="shared" si="62"/>
        <v>BT</v>
      </c>
      <c r="B2017" s="27" t="str">
        <f t="shared" si="63"/>
        <v>6607A</v>
      </c>
      <c r="C2017" s="28" t="s">
        <v>4112</v>
      </c>
      <c r="D2017" s="28" t="s">
        <v>4113</v>
      </c>
      <c r="E2017" s="29">
        <v>43252</v>
      </c>
      <c r="F2017" s="30"/>
      <c r="G2017" s="29">
        <v>43264.629907407405</v>
      </c>
      <c r="H2017" s="28" t="s">
        <v>214</v>
      </c>
      <c r="I2017" s="28" t="s">
        <v>261</v>
      </c>
      <c r="J2017" s="28" t="s">
        <v>262</v>
      </c>
    </row>
    <row r="2018" spans="1:10" x14ac:dyDescent="0.35">
      <c r="A2018" s="27" t="str">
        <f t="shared" si="62"/>
        <v>BT</v>
      </c>
      <c r="B2018" s="27" t="str">
        <f t="shared" si="63"/>
        <v>6608A</v>
      </c>
      <c r="C2018" s="28" t="s">
        <v>4114</v>
      </c>
      <c r="D2018" s="28" t="s">
        <v>4115</v>
      </c>
      <c r="E2018" s="29">
        <v>43252</v>
      </c>
      <c r="F2018" s="30"/>
      <c r="G2018" s="29">
        <v>43264.629907407405</v>
      </c>
      <c r="H2018" s="28" t="s">
        <v>214</v>
      </c>
      <c r="I2018" s="28" t="s">
        <v>261</v>
      </c>
      <c r="J2018" s="28" t="s">
        <v>262</v>
      </c>
    </row>
    <row r="2019" spans="1:10" x14ac:dyDescent="0.35">
      <c r="A2019" s="27" t="str">
        <f t="shared" si="62"/>
        <v>BR</v>
      </c>
      <c r="B2019" s="27" t="str">
        <f t="shared" si="63"/>
        <v>6609A</v>
      </c>
      <c r="C2019" s="28" t="s">
        <v>4116</v>
      </c>
      <c r="D2019" s="28" t="s">
        <v>4117</v>
      </c>
      <c r="E2019" s="29">
        <v>43252</v>
      </c>
      <c r="F2019" s="30"/>
      <c r="G2019" s="29">
        <v>43264.629907407405</v>
      </c>
      <c r="H2019" s="28" t="s">
        <v>214</v>
      </c>
      <c r="I2019" s="28" t="s">
        <v>300</v>
      </c>
      <c r="J2019" s="28" t="s">
        <v>262</v>
      </c>
    </row>
    <row r="2020" spans="1:10" x14ac:dyDescent="0.35">
      <c r="A2020" s="27" t="str">
        <f t="shared" si="62"/>
        <v>RS</v>
      </c>
      <c r="B2020" s="27" t="str">
        <f t="shared" si="63"/>
        <v>8249A</v>
      </c>
      <c r="C2020" s="28" t="s">
        <v>4118</v>
      </c>
      <c r="D2020" s="28" t="s">
        <v>4119</v>
      </c>
      <c r="E2020" s="29">
        <v>43252</v>
      </c>
      <c r="F2020" s="30"/>
      <c r="G2020" s="29">
        <v>43264.621006944442</v>
      </c>
      <c r="H2020" s="28" t="s">
        <v>219</v>
      </c>
      <c r="I2020" s="28" t="s">
        <v>219</v>
      </c>
      <c r="J2020" s="28" t="s">
        <v>219</v>
      </c>
    </row>
    <row r="2021" spans="1:10" x14ac:dyDescent="0.35">
      <c r="A2021" s="27" t="str">
        <f t="shared" si="62"/>
        <v>RW</v>
      </c>
      <c r="B2021" s="27" t="str">
        <f t="shared" si="63"/>
        <v>8249A</v>
      </c>
      <c r="C2021" s="28" t="s">
        <v>4120</v>
      </c>
      <c r="D2021" s="28" t="s">
        <v>4121</v>
      </c>
      <c r="E2021" s="29">
        <v>43252</v>
      </c>
      <c r="F2021" s="30"/>
      <c r="G2021" s="29">
        <v>43264.621006944442</v>
      </c>
      <c r="H2021" s="28" t="s">
        <v>219</v>
      </c>
      <c r="I2021" s="28" t="s">
        <v>219</v>
      </c>
      <c r="J2021" s="28" t="s">
        <v>219</v>
      </c>
    </row>
    <row r="2022" spans="1:10" x14ac:dyDescent="0.35">
      <c r="A2022" s="27" t="str">
        <f t="shared" si="62"/>
        <v>RS</v>
      </c>
      <c r="B2022" s="27" t="str">
        <f t="shared" si="63"/>
        <v>7972A</v>
      </c>
      <c r="C2022" s="28" t="s">
        <v>4122</v>
      </c>
      <c r="D2022" s="28" t="s">
        <v>4123</v>
      </c>
      <c r="E2022" s="29">
        <v>43221</v>
      </c>
      <c r="F2022" s="30"/>
      <c r="G2022" s="29">
        <v>43259.313518518517</v>
      </c>
      <c r="H2022" s="28" t="s">
        <v>219</v>
      </c>
      <c r="I2022" s="28" t="s">
        <v>219</v>
      </c>
      <c r="J2022" s="28" t="s">
        <v>219</v>
      </c>
    </row>
    <row r="2023" spans="1:10" x14ac:dyDescent="0.35">
      <c r="A2023" s="27" t="str">
        <f t="shared" si="62"/>
        <v>RW</v>
      </c>
      <c r="B2023" s="27" t="str">
        <f t="shared" si="63"/>
        <v>7972A</v>
      </c>
      <c r="C2023" s="28" t="s">
        <v>4124</v>
      </c>
      <c r="D2023" s="28" t="s">
        <v>4125</v>
      </c>
      <c r="E2023" s="29">
        <v>43221</v>
      </c>
      <c r="F2023" s="30"/>
      <c r="G2023" s="29">
        <v>43259.313518518517</v>
      </c>
      <c r="H2023" s="28" t="s">
        <v>219</v>
      </c>
      <c r="I2023" s="28" t="s">
        <v>219</v>
      </c>
      <c r="J2023" s="28" t="s">
        <v>219</v>
      </c>
    </row>
    <row r="2024" spans="1:10" x14ac:dyDescent="0.35">
      <c r="A2024" s="27" t="str">
        <f t="shared" si="62"/>
        <v>CP</v>
      </c>
      <c r="B2024" s="27" t="str">
        <f t="shared" si="63"/>
        <v>6606A</v>
      </c>
      <c r="C2024" s="28" t="s">
        <v>4126</v>
      </c>
      <c r="D2024" s="28" t="s">
        <v>4127</v>
      </c>
      <c r="E2024" s="29">
        <v>43221</v>
      </c>
      <c r="F2024" s="30"/>
      <c r="G2024" s="29">
        <v>43259.311400462961</v>
      </c>
      <c r="H2024" s="28" t="s">
        <v>383</v>
      </c>
      <c r="I2024" s="28" t="s">
        <v>4128</v>
      </c>
      <c r="J2024" s="28" t="s">
        <v>216</v>
      </c>
    </row>
    <row r="2025" spans="1:10" x14ac:dyDescent="0.35">
      <c r="A2025" s="27" t="str">
        <f t="shared" si="62"/>
        <v>DA</v>
      </c>
      <c r="B2025" s="27" t="str">
        <f t="shared" si="63"/>
        <v>6604Z</v>
      </c>
      <c r="C2025" s="28" t="s">
        <v>4129</v>
      </c>
      <c r="D2025" s="28" t="s">
        <v>3679</v>
      </c>
      <c r="E2025" s="29">
        <v>43221</v>
      </c>
      <c r="F2025" s="30"/>
      <c r="G2025" s="29">
        <v>43258.664699074077</v>
      </c>
      <c r="H2025" s="28" t="s">
        <v>219</v>
      </c>
      <c r="I2025" s="28" t="s">
        <v>219</v>
      </c>
      <c r="J2025" s="28" t="s">
        <v>219</v>
      </c>
    </row>
    <row r="2026" spans="1:10" x14ac:dyDescent="0.35">
      <c r="A2026" s="27" t="str">
        <f t="shared" si="62"/>
        <v>CP</v>
      </c>
      <c r="B2026" s="27" t="str">
        <f t="shared" si="63"/>
        <v>6605A</v>
      </c>
      <c r="C2026" s="28" t="s">
        <v>4130</v>
      </c>
      <c r="D2026" s="28" t="s">
        <v>4131</v>
      </c>
      <c r="E2026" s="29">
        <v>43221</v>
      </c>
      <c r="F2026" s="31"/>
      <c r="G2026" s="29">
        <v>43258.648402777777</v>
      </c>
      <c r="H2026" s="28" t="s">
        <v>394</v>
      </c>
      <c r="I2026" s="28" t="s">
        <v>4132</v>
      </c>
      <c r="J2026" s="28" t="s">
        <v>216</v>
      </c>
    </row>
    <row r="2027" spans="1:10" x14ac:dyDescent="0.35">
      <c r="A2027" s="27" t="str">
        <f t="shared" si="62"/>
        <v>DA</v>
      </c>
      <c r="B2027" s="27" t="str">
        <f t="shared" si="63"/>
        <v>6266B</v>
      </c>
      <c r="C2027" s="28" t="s">
        <v>4133</v>
      </c>
      <c r="D2027" s="28" t="s">
        <v>4134</v>
      </c>
      <c r="E2027" s="29">
        <v>43221</v>
      </c>
      <c r="F2027" s="31"/>
      <c r="G2027" s="29">
        <v>43257.528611111113</v>
      </c>
      <c r="H2027" s="28" t="s">
        <v>219</v>
      </c>
      <c r="I2027" s="28" t="s">
        <v>219</v>
      </c>
      <c r="J2027" s="28" t="s">
        <v>219</v>
      </c>
    </row>
    <row r="2028" spans="1:10" x14ac:dyDescent="0.35">
      <c r="A2028" s="27" t="str">
        <f t="shared" si="62"/>
        <v>DA</v>
      </c>
      <c r="B2028" s="27" t="str">
        <f t="shared" si="63"/>
        <v>6603Z</v>
      </c>
      <c r="C2028" s="28" t="s">
        <v>4135</v>
      </c>
      <c r="D2028" s="28" t="s">
        <v>4136</v>
      </c>
      <c r="E2028" s="29">
        <v>43221</v>
      </c>
      <c r="F2028" s="30"/>
      <c r="G2028" s="29">
        <v>43256.346226851849</v>
      </c>
      <c r="H2028" s="28" t="s">
        <v>219</v>
      </c>
      <c r="I2028" s="28" t="s">
        <v>219</v>
      </c>
      <c r="J2028" s="28" t="s">
        <v>219</v>
      </c>
    </row>
    <row r="2029" spans="1:10" x14ac:dyDescent="0.35">
      <c r="A2029" s="27" t="str">
        <f t="shared" si="62"/>
        <v>DA</v>
      </c>
      <c r="B2029" s="27" t="str">
        <f t="shared" si="63"/>
        <v>6602A</v>
      </c>
      <c r="C2029" s="28" t="s">
        <v>4137</v>
      </c>
      <c r="D2029" s="28" t="s">
        <v>4138</v>
      </c>
      <c r="E2029" s="29">
        <v>43221</v>
      </c>
      <c r="F2029" s="31"/>
      <c r="G2029" s="29">
        <v>43256.344398148147</v>
      </c>
      <c r="H2029" s="28" t="s">
        <v>219</v>
      </c>
      <c r="I2029" s="28" t="s">
        <v>219</v>
      </c>
      <c r="J2029" s="28" t="s">
        <v>219</v>
      </c>
    </row>
    <row r="2030" spans="1:10" x14ac:dyDescent="0.35">
      <c r="A2030" s="27" t="str">
        <f t="shared" si="62"/>
        <v>DA</v>
      </c>
      <c r="B2030" s="27" t="str">
        <f t="shared" si="63"/>
        <v>4358S</v>
      </c>
      <c r="C2030" s="28" t="s">
        <v>4139</v>
      </c>
      <c r="D2030" s="28" t="s">
        <v>4140</v>
      </c>
      <c r="E2030" s="29">
        <v>43221</v>
      </c>
      <c r="F2030" s="30"/>
      <c r="G2030" s="29">
        <v>43255.528182870374</v>
      </c>
      <c r="H2030" s="28" t="s">
        <v>219</v>
      </c>
      <c r="I2030" s="28" t="s">
        <v>219</v>
      </c>
      <c r="J2030" s="28" t="s">
        <v>219</v>
      </c>
    </row>
    <row r="2031" spans="1:10" x14ac:dyDescent="0.35">
      <c r="A2031" s="27" t="str">
        <f t="shared" si="62"/>
        <v>CK</v>
      </c>
      <c r="B2031" s="27" t="str">
        <f t="shared" si="63"/>
        <v>6161B</v>
      </c>
      <c r="C2031" s="28" t="s">
        <v>4141</v>
      </c>
      <c r="D2031" s="28" t="s">
        <v>4142</v>
      </c>
      <c r="E2031" s="29">
        <v>43221</v>
      </c>
      <c r="F2031" s="30"/>
      <c r="G2031" s="29">
        <v>43255.526504629626</v>
      </c>
      <c r="H2031" s="28" t="s">
        <v>214</v>
      </c>
      <c r="I2031" s="28" t="s">
        <v>215</v>
      </c>
      <c r="J2031" s="28" t="s">
        <v>216</v>
      </c>
    </row>
    <row r="2032" spans="1:10" x14ac:dyDescent="0.35">
      <c r="A2032" s="27" t="str">
        <f t="shared" si="62"/>
        <v>AM</v>
      </c>
      <c r="B2032" s="27" t="str">
        <f t="shared" si="63"/>
        <v>6601A</v>
      </c>
      <c r="C2032" s="28" t="s">
        <v>4143</v>
      </c>
      <c r="D2032" s="28" t="s">
        <v>4144</v>
      </c>
      <c r="E2032" s="29">
        <v>43221</v>
      </c>
      <c r="F2032" s="31"/>
      <c r="G2032" s="29">
        <v>43251.555775462963</v>
      </c>
      <c r="H2032" s="28" t="s">
        <v>214</v>
      </c>
      <c r="I2032" s="28" t="s">
        <v>2586</v>
      </c>
      <c r="J2032" s="28" t="s">
        <v>385</v>
      </c>
    </row>
    <row r="2033" spans="1:10" x14ac:dyDescent="0.35">
      <c r="A2033" s="27" t="str">
        <f t="shared" si="62"/>
        <v>BM</v>
      </c>
      <c r="B2033" s="27" t="str">
        <f t="shared" si="63"/>
        <v>6598A</v>
      </c>
      <c r="C2033" s="28" t="s">
        <v>4145</v>
      </c>
      <c r="D2033" s="28" t="s">
        <v>4146</v>
      </c>
      <c r="E2033" s="29">
        <v>43221</v>
      </c>
      <c r="F2033" s="31"/>
      <c r="G2033" s="29">
        <v>43249.659131944441</v>
      </c>
      <c r="H2033" s="28" t="s">
        <v>214</v>
      </c>
      <c r="I2033" s="28" t="s">
        <v>261</v>
      </c>
      <c r="J2033" s="28" t="s">
        <v>262</v>
      </c>
    </row>
    <row r="2034" spans="1:10" x14ac:dyDescent="0.35">
      <c r="A2034" s="27" t="str">
        <f t="shared" si="62"/>
        <v>BM</v>
      </c>
      <c r="B2034" s="27" t="str">
        <f t="shared" si="63"/>
        <v>6599A</v>
      </c>
      <c r="C2034" s="28" t="s">
        <v>4147</v>
      </c>
      <c r="D2034" s="28" t="s">
        <v>4148</v>
      </c>
      <c r="E2034" s="29">
        <v>43221</v>
      </c>
      <c r="F2034" s="31"/>
      <c r="G2034" s="29">
        <v>43249.659131944441</v>
      </c>
      <c r="H2034" s="28" t="s">
        <v>214</v>
      </c>
      <c r="I2034" s="28" t="s">
        <v>261</v>
      </c>
      <c r="J2034" s="28" t="s">
        <v>262</v>
      </c>
    </row>
    <row r="2035" spans="1:10" x14ac:dyDescent="0.35">
      <c r="A2035" s="27" t="str">
        <f t="shared" si="62"/>
        <v>BM</v>
      </c>
      <c r="B2035" s="27" t="str">
        <f t="shared" si="63"/>
        <v>6600A</v>
      </c>
      <c r="C2035" s="28" t="s">
        <v>4149</v>
      </c>
      <c r="D2035" s="28" t="s">
        <v>4150</v>
      </c>
      <c r="E2035" s="29">
        <v>43221</v>
      </c>
      <c r="F2035" s="30"/>
      <c r="G2035" s="29">
        <v>43249.659131944441</v>
      </c>
      <c r="H2035" s="28" t="s">
        <v>214</v>
      </c>
      <c r="I2035" s="28" t="s">
        <v>261</v>
      </c>
      <c r="J2035" s="28" t="s">
        <v>262</v>
      </c>
    </row>
    <row r="2036" spans="1:10" x14ac:dyDescent="0.35">
      <c r="A2036" s="27" t="str">
        <f t="shared" si="62"/>
        <v>DR</v>
      </c>
      <c r="B2036" s="27" t="str">
        <f t="shared" si="63"/>
        <v>6595A</v>
      </c>
      <c r="C2036" s="28" t="s">
        <v>4151</v>
      </c>
      <c r="D2036" s="28" t="s">
        <v>4152</v>
      </c>
      <c r="E2036" s="29">
        <v>43221</v>
      </c>
      <c r="F2036" s="30"/>
      <c r="G2036" s="29">
        <v>43243.754918981482</v>
      </c>
      <c r="H2036" s="28" t="s">
        <v>219</v>
      </c>
      <c r="I2036" s="28" t="s">
        <v>219</v>
      </c>
      <c r="J2036" s="28" t="s">
        <v>219</v>
      </c>
    </row>
    <row r="2037" spans="1:10" x14ac:dyDescent="0.35">
      <c r="A2037" s="27" t="str">
        <f t="shared" si="62"/>
        <v>BR</v>
      </c>
      <c r="B2037" s="27" t="str">
        <f t="shared" si="63"/>
        <v>6594A</v>
      </c>
      <c r="C2037" s="28" t="s">
        <v>4153</v>
      </c>
      <c r="D2037" s="28" t="s">
        <v>4154</v>
      </c>
      <c r="E2037" s="29">
        <v>43221</v>
      </c>
      <c r="F2037" s="30"/>
      <c r="G2037" s="29">
        <v>43242.708865740744</v>
      </c>
      <c r="H2037" s="28" t="s">
        <v>214</v>
      </c>
      <c r="I2037" s="28" t="s">
        <v>300</v>
      </c>
      <c r="J2037" s="28" t="s">
        <v>262</v>
      </c>
    </row>
    <row r="2038" spans="1:10" x14ac:dyDescent="0.35">
      <c r="A2038" s="27" t="str">
        <f t="shared" si="62"/>
        <v>BR</v>
      </c>
      <c r="B2038" s="27" t="str">
        <f t="shared" si="63"/>
        <v>6593A</v>
      </c>
      <c r="C2038" s="28" t="s">
        <v>4155</v>
      </c>
      <c r="D2038" s="28" t="s">
        <v>4156</v>
      </c>
      <c r="E2038" s="29">
        <v>43221</v>
      </c>
      <c r="F2038" s="30"/>
      <c r="G2038" s="29">
        <v>43238.711585648147</v>
      </c>
      <c r="H2038" s="28" t="s">
        <v>214</v>
      </c>
      <c r="I2038" s="28" t="s">
        <v>300</v>
      </c>
      <c r="J2038" s="28" t="s">
        <v>262</v>
      </c>
    </row>
    <row r="2039" spans="1:10" x14ac:dyDescent="0.35">
      <c r="A2039" s="27" t="str">
        <f t="shared" si="62"/>
        <v>BR</v>
      </c>
      <c r="B2039" s="27" t="str">
        <f t="shared" si="63"/>
        <v>6590A</v>
      </c>
      <c r="C2039" s="28" t="s">
        <v>4157</v>
      </c>
      <c r="D2039" s="28" t="s">
        <v>4158</v>
      </c>
      <c r="E2039" s="29">
        <v>43221</v>
      </c>
      <c r="F2039" s="30"/>
      <c r="G2039" s="29">
        <v>43238.707395833335</v>
      </c>
      <c r="H2039" s="28" t="s">
        <v>214</v>
      </c>
      <c r="I2039" s="28" t="s">
        <v>300</v>
      </c>
      <c r="J2039" s="28" t="s">
        <v>262</v>
      </c>
    </row>
    <row r="2040" spans="1:10" x14ac:dyDescent="0.35">
      <c r="A2040" s="27" t="str">
        <f t="shared" si="62"/>
        <v>BM</v>
      </c>
      <c r="B2040" s="27" t="str">
        <f t="shared" si="63"/>
        <v>6592A</v>
      </c>
      <c r="C2040" s="28" t="s">
        <v>4159</v>
      </c>
      <c r="D2040" s="28" t="s">
        <v>4160</v>
      </c>
      <c r="E2040" s="29">
        <v>43221</v>
      </c>
      <c r="F2040" s="30"/>
      <c r="G2040" s="29">
        <v>43238.704131944447</v>
      </c>
      <c r="H2040" s="28" t="s">
        <v>214</v>
      </c>
      <c r="I2040" s="28" t="s">
        <v>261</v>
      </c>
      <c r="J2040" s="28" t="s">
        <v>262</v>
      </c>
    </row>
    <row r="2041" spans="1:10" x14ac:dyDescent="0.35">
      <c r="A2041" s="27" t="str">
        <f t="shared" si="62"/>
        <v>BM</v>
      </c>
      <c r="B2041" s="27" t="str">
        <f t="shared" si="63"/>
        <v>6586A</v>
      </c>
      <c r="C2041" s="28" t="s">
        <v>4161</v>
      </c>
      <c r="D2041" s="28" t="s">
        <v>4162</v>
      </c>
      <c r="E2041" s="29">
        <v>43221</v>
      </c>
      <c r="F2041" s="30"/>
      <c r="G2041" s="29">
        <v>43236.729270833333</v>
      </c>
      <c r="H2041" s="28" t="s">
        <v>214</v>
      </c>
      <c r="I2041" s="28" t="s">
        <v>261</v>
      </c>
      <c r="J2041" s="28" t="s">
        <v>262</v>
      </c>
    </row>
    <row r="2042" spans="1:10" x14ac:dyDescent="0.35">
      <c r="A2042" s="27" t="str">
        <f t="shared" si="62"/>
        <v>BM</v>
      </c>
      <c r="B2042" s="27" t="str">
        <f t="shared" si="63"/>
        <v>6587A</v>
      </c>
      <c r="C2042" s="28" t="s">
        <v>4163</v>
      </c>
      <c r="D2042" s="28" t="s">
        <v>4164</v>
      </c>
      <c r="E2042" s="29">
        <v>43221</v>
      </c>
      <c r="F2042" s="30"/>
      <c r="G2042" s="29">
        <v>43236.729270833333</v>
      </c>
      <c r="H2042" s="28" t="s">
        <v>214</v>
      </c>
      <c r="I2042" s="28" t="s">
        <v>261</v>
      </c>
      <c r="J2042" s="28" t="s">
        <v>262</v>
      </c>
    </row>
    <row r="2043" spans="1:10" x14ac:dyDescent="0.35">
      <c r="A2043" s="27" t="str">
        <f t="shared" si="62"/>
        <v>CI</v>
      </c>
      <c r="B2043" s="27" t="str">
        <f t="shared" si="63"/>
        <v>6301C</v>
      </c>
      <c r="C2043" s="28" t="s">
        <v>4165</v>
      </c>
      <c r="D2043" s="28" t="s">
        <v>4166</v>
      </c>
      <c r="E2043" s="29">
        <v>43191</v>
      </c>
      <c r="F2043" s="30"/>
      <c r="G2043" s="29">
        <v>43223.702476851853</v>
      </c>
      <c r="H2043" s="28" t="s">
        <v>214</v>
      </c>
      <c r="I2043" s="28" t="s">
        <v>226</v>
      </c>
      <c r="J2043" s="28" t="s">
        <v>216</v>
      </c>
    </row>
    <row r="2044" spans="1:10" x14ac:dyDescent="0.35">
      <c r="A2044" s="27" t="str">
        <f t="shared" si="62"/>
        <v>CR</v>
      </c>
      <c r="B2044" s="27" t="str">
        <f t="shared" si="63"/>
        <v>6301C</v>
      </c>
      <c r="C2044" s="28" t="s">
        <v>4167</v>
      </c>
      <c r="D2044" s="28" t="s">
        <v>4168</v>
      </c>
      <c r="E2044" s="29">
        <v>43191</v>
      </c>
      <c r="F2044" s="30"/>
      <c r="G2044" s="29">
        <v>43223.702476851853</v>
      </c>
      <c r="H2044" s="28" t="s">
        <v>214</v>
      </c>
      <c r="I2044" s="28" t="s">
        <v>226</v>
      </c>
      <c r="J2044" s="28" t="s">
        <v>216</v>
      </c>
    </row>
    <row r="2045" spans="1:10" x14ac:dyDescent="0.35">
      <c r="A2045" s="27" t="str">
        <f t="shared" si="62"/>
        <v>LL</v>
      </c>
      <c r="B2045" s="27" t="str">
        <f t="shared" si="63"/>
        <v>6301C</v>
      </c>
      <c r="C2045" s="28" t="s">
        <v>4169</v>
      </c>
      <c r="D2045" s="28" t="s">
        <v>4170</v>
      </c>
      <c r="E2045" s="29">
        <v>43191</v>
      </c>
      <c r="F2045" s="30"/>
      <c r="G2045" s="29">
        <v>43223.702476851853</v>
      </c>
      <c r="H2045" s="28" t="s">
        <v>214</v>
      </c>
      <c r="I2045" s="28" t="s">
        <v>226</v>
      </c>
      <c r="J2045" s="28" t="s">
        <v>216</v>
      </c>
    </row>
    <row r="2046" spans="1:10" x14ac:dyDescent="0.35">
      <c r="A2046" s="27" t="str">
        <f t="shared" si="62"/>
        <v>LR</v>
      </c>
      <c r="B2046" s="27" t="str">
        <f t="shared" si="63"/>
        <v>6301C</v>
      </c>
      <c r="C2046" s="28" t="s">
        <v>4171</v>
      </c>
      <c r="D2046" s="28" t="s">
        <v>4172</v>
      </c>
      <c r="E2046" s="29">
        <v>43191</v>
      </c>
      <c r="F2046" s="31"/>
      <c r="G2046" s="29">
        <v>43223.702476851853</v>
      </c>
      <c r="H2046" s="28" t="s">
        <v>214</v>
      </c>
      <c r="I2046" s="28" t="s">
        <v>226</v>
      </c>
      <c r="J2046" s="28" t="s">
        <v>216</v>
      </c>
    </row>
    <row r="2047" spans="1:10" x14ac:dyDescent="0.35">
      <c r="A2047" s="27" t="str">
        <f t="shared" si="62"/>
        <v>DA</v>
      </c>
      <c r="B2047" s="27" t="str">
        <f t="shared" si="63"/>
        <v>6582Z</v>
      </c>
      <c r="C2047" s="28" t="s">
        <v>4173</v>
      </c>
      <c r="D2047" s="28" t="s">
        <v>4174</v>
      </c>
      <c r="E2047" s="29">
        <v>43191</v>
      </c>
      <c r="F2047" s="31"/>
      <c r="G2047" s="29">
        <v>43223.699594907404</v>
      </c>
      <c r="H2047" s="28" t="s">
        <v>219</v>
      </c>
      <c r="I2047" s="28" t="s">
        <v>219</v>
      </c>
      <c r="J2047" s="28" t="s">
        <v>219</v>
      </c>
    </row>
    <row r="2048" spans="1:10" x14ac:dyDescent="0.35">
      <c r="A2048" s="27" t="str">
        <f t="shared" si="62"/>
        <v>DR</v>
      </c>
      <c r="B2048" s="27" t="str">
        <f t="shared" si="63"/>
        <v>6583A</v>
      </c>
      <c r="C2048" s="28" t="s">
        <v>4175</v>
      </c>
      <c r="D2048" s="28" t="s">
        <v>4176</v>
      </c>
      <c r="E2048" s="29">
        <v>43191</v>
      </c>
      <c r="F2048" s="31"/>
      <c r="G2048" s="29">
        <v>43223.698831018519</v>
      </c>
      <c r="H2048" s="28" t="s">
        <v>219</v>
      </c>
      <c r="I2048" s="28" t="s">
        <v>219</v>
      </c>
      <c r="J2048" s="28" t="s">
        <v>219</v>
      </c>
    </row>
    <row r="2049" spans="1:10" x14ac:dyDescent="0.35">
      <c r="A2049" s="27" t="str">
        <f t="shared" si="62"/>
        <v>DA</v>
      </c>
      <c r="B2049" s="27" t="str">
        <f t="shared" si="63"/>
        <v>6584Z</v>
      </c>
      <c r="C2049" s="28" t="s">
        <v>4177</v>
      </c>
      <c r="D2049" s="28" t="s">
        <v>3721</v>
      </c>
      <c r="E2049" s="29">
        <v>43191</v>
      </c>
      <c r="F2049" s="31"/>
      <c r="G2049" s="29">
        <v>43223.698009259257</v>
      </c>
      <c r="H2049" s="28" t="s">
        <v>219</v>
      </c>
      <c r="I2049" s="28" t="s">
        <v>219</v>
      </c>
      <c r="J2049" s="28" t="s">
        <v>219</v>
      </c>
    </row>
    <row r="2050" spans="1:10" x14ac:dyDescent="0.35">
      <c r="A2050" s="27" t="str">
        <f t="shared" ref="A2050:A2113" si="64">LEFT(C2050,2)</f>
        <v>BI</v>
      </c>
      <c r="B2050" s="27" t="str">
        <f t="shared" ref="B2050:B2113" si="65">MID(C2050,3,5)</f>
        <v>6325A</v>
      </c>
      <c r="C2050" s="28" t="s">
        <v>4178</v>
      </c>
      <c r="D2050" s="28" t="s">
        <v>4179</v>
      </c>
      <c r="E2050" s="29">
        <v>43191</v>
      </c>
      <c r="F2050" s="30"/>
      <c r="G2050" s="29">
        <v>43222.809664351851</v>
      </c>
      <c r="H2050" s="28" t="s">
        <v>214</v>
      </c>
      <c r="I2050" s="28" t="s">
        <v>300</v>
      </c>
      <c r="J2050" s="28" t="s">
        <v>262</v>
      </c>
    </row>
    <row r="2051" spans="1:10" x14ac:dyDescent="0.35">
      <c r="A2051" s="27" t="str">
        <f t="shared" si="64"/>
        <v>DA</v>
      </c>
      <c r="B2051" s="27" t="str">
        <f t="shared" si="65"/>
        <v>6579Z</v>
      </c>
      <c r="C2051" s="28" t="s">
        <v>4180</v>
      </c>
      <c r="D2051" s="28" t="s">
        <v>4181</v>
      </c>
      <c r="E2051" s="29">
        <v>43191</v>
      </c>
      <c r="F2051" s="30"/>
      <c r="G2051" s="29">
        <v>43220.752627314818</v>
      </c>
      <c r="H2051" s="28" t="s">
        <v>219</v>
      </c>
      <c r="I2051" s="28" t="s">
        <v>219</v>
      </c>
      <c r="J2051" s="28" t="s">
        <v>219</v>
      </c>
    </row>
    <row r="2052" spans="1:10" x14ac:dyDescent="0.35">
      <c r="A2052" s="27" t="str">
        <f t="shared" si="64"/>
        <v>CI</v>
      </c>
      <c r="B2052" s="27" t="str">
        <f t="shared" si="65"/>
        <v>6575A</v>
      </c>
      <c r="C2052" s="28" t="s">
        <v>4182</v>
      </c>
      <c r="D2052" s="28" t="s">
        <v>3660</v>
      </c>
      <c r="E2052" s="29">
        <v>43191</v>
      </c>
      <c r="F2052" s="30"/>
      <c r="G2052" s="29">
        <v>43217.713506944441</v>
      </c>
      <c r="H2052" s="28" t="s">
        <v>214</v>
      </c>
      <c r="I2052" s="28" t="s">
        <v>215</v>
      </c>
      <c r="J2052" s="28" t="s">
        <v>216</v>
      </c>
    </row>
    <row r="2053" spans="1:10" x14ac:dyDescent="0.35">
      <c r="A2053" s="27" t="str">
        <f t="shared" si="64"/>
        <v>CI</v>
      </c>
      <c r="B2053" s="27" t="str">
        <f t="shared" si="65"/>
        <v>6576A</v>
      </c>
      <c r="C2053" s="28" t="s">
        <v>4183</v>
      </c>
      <c r="D2053" s="28" t="s">
        <v>4184</v>
      </c>
      <c r="E2053" s="29">
        <v>43191</v>
      </c>
      <c r="F2053" s="30"/>
      <c r="G2053" s="29">
        <v>43217.713506944441</v>
      </c>
      <c r="H2053" s="28" t="s">
        <v>214</v>
      </c>
      <c r="I2053" s="28" t="s">
        <v>215</v>
      </c>
      <c r="J2053" s="28" t="s">
        <v>216</v>
      </c>
    </row>
    <row r="2054" spans="1:10" x14ac:dyDescent="0.35">
      <c r="A2054" s="27" t="str">
        <f t="shared" si="64"/>
        <v>CI</v>
      </c>
      <c r="B2054" s="27" t="str">
        <f t="shared" si="65"/>
        <v>6577A</v>
      </c>
      <c r="C2054" s="28" t="s">
        <v>4185</v>
      </c>
      <c r="D2054" s="28" t="s">
        <v>4186</v>
      </c>
      <c r="E2054" s="29">
        <v>43191</v>
      </c>
      <c r="F2054" s="30"/>
      <c r="G2054" s="29">
        <v>43217.713506944441</v>
      </c>
      <c r="H2054" s="28" t="s">
        <v>214</v>
      </c>
      <c r="I2054" s="28" t="s">
        <v>215</v>
      </c>
      <c r="J2054" s="28" t="s">
        <v>216</v>
      </c>
    </row>
    <row r="2055" spans="1:10" x14ac:dyDescent="0.35">
      <c r="A2055" s="27" t="str">
        <f t="shared" si="64"/>
        <v>DA</v>
      </c>
      <c r="B2055" s="27" t="str">
        <f t="shared" si="65"/>
        <v>6573Z</v>
      </c>
      <c r="C2055" s="28" t="s">
        <v>4187</v>
      </c>
      <c r="D2055" s="28" t="s">
        <v>4188</v>
      </c>
      <c r="E2055" s="29">
        <v>43191</v>
      </c>
      <c r="F2055" s="30"/>
      <c r="G2055" s="29">
        <v>43217.710486111115</v>
      </c>
      <c r="H2055" s="28" t="s">
        <v>219</v>
      </c>
      <c r="I2055" s="28" t="s">
        <v>219</v>
      </c>
      <c r="J2055" s="28" t="s">
        <v>219</v>
      </c>
    </row>
    <row r="2056" spans="1:10" x14ac:dyDescent="0.35">
      <c r="A2056" s="27" t="str">
        <f t="shared" si="64"/>
        <v>DA</v>
      </c>
      <c r="B2056" s="27" t="str">
        <f t="shared" si="65"/>
        <v>6574Z</v>
      </c>
      <c r="C2056" s="28" t="s">
        <v>4189</v>
      </c>
      <c r="D2056" s="28" t="s">
        <v>4190</v>
      </c>
      <c r="E2056" s="29">
        <v>43191</v>
      </c>
      <c r="F2056" s="31"/>
      <c r="G2056" s="29">
        <v>43217.709791666668</v>
      </c>
      <c r="H2056" s="28" t="s">
        <v>219</v>
      </c>
      <c r="I2056" s="28" t="s">
        <v>219</v>
      </c>
      <c r="J2056" s="28" t="s">
        <v>219</v>
      </c>
    </row>
    <row r="2057" spans="1:10" x14ac:dyDescent="0.35">
      <c r="A2057" s="27" t="str">
        <f t="shared" si="64"/>
        <v>LR</v>
      </c>
      <c r="B2057" s="27" t="str">
        <f t="shared" si="65"/>
        <v>5355E</v>
      </c>
      <c r="C2057" s="28" t="s">
        <v>4191</v>
      </c>
      <c r="D2057" s="28" t="s">
        <v>4192</v>
      </c>
      <c r="E2057" s="29">
        <v>43191</v>
      </c>
      <c r="F2057" s="30"/>
      <c r="G2057" s="29">
        <v>43213.808749999997</v>
      </c>
      <c r="H2057" s="28" t="s">
        <v>214</v>
      </c>
      <c r="I2057" s="28" t="s">
        <v>226</v>
      </c>
      <c r="J2057" s="28" t="s">
        <v>216</v>
      </c>
    </row>
    <row r="2058" spans="1:10" x14ac:dyDescent="0.35">
      <c r="A2058" s="27" t="str">
        <f t="shared" si="64"/>
        <v>BR</v>
      </c>
      <c r="B2058" s="27" t="str">
        <f t="shared" si="65"/>
        <v>5355E</v>
      </c>
      <c r="C2058" s="28" t="s">
        <v>4193</v>
      </c>
      <c r="D2058" s="28" t="s">
        <v>4194</v>
      </c>
      <c r="E2058" s="29">
        <v>43191</v>
      </c>
      <c r="F2058" s="30"/>
      <c r="G2058" s="29">
        <v>43213.808055555557</v>
      </c>
      <c r="H2058" s="28" t="s">
        <v>214</v>
      </c>
      <c r="I2058" s="28" t="s">
        <v>300</v>
      </c>
      <c r="J2058" s="28" t="s">
        <v>262</v>
      </c>
    </row>
    <row r="2059" spans="1:10" x14ac:dyDescent="0.35">
      <c r="A2059" s="27" t="str">
        <f t="shared" si="64"/>
        <v>CR</v>
      </c>
      <c r="B2059" s="27" t="str">
        <f t="shared" si="65"/>
        <v>5355E</v>
      </c>
      <c r="C2059" s="28" t="s">
        <v>4195</v>
      </c>
      <c r="D2059" s="28" t="s">
        <v>4196</v>
      </c>
      <c r="E2059" s="29">
        <v>43191</v>
      </c>
      <c r="F2059" s="31"/>
      <c r="G2059" s="29">
        <v>43213.808055555557</v>
      </c>
      <c r="H2059" s="28" t="s">
        <v>214</v>
      </c>
      <c r="I2059" s="28" t="s">
        <v>226</v>
      </c>
      <c r="J2059" s="28" t="s">
        <v>216</v>
      </c>
    </row>
    <row r="2060" spans="1:10" x14ac:dyDescent="0.35">
      <c r="A2060" s="27" t="str">
        <f t="shared" si="64"/>
        <v>DA</v>
      </c>
      <c r="B2060" s="27" t="str">
        <f t="shared" si="65"/>
        <v>6569Z</v>
      </c>
      <c r="C2060" s="28" t="s">
        <v>4197</v>
      </c>
      <c r="D2060" s="28" t="s">
        <v>4198</v>
      </c>
      <c r="E2060" s="29">
        <v>43191</v>
      </c>
      <c r="F2060" s="31"/>
      <c r="G2060" s="29">
        <v>43213.806643518517</v>
      </c>
      <c r="H2060" s="28" t="s">
        <v>219</v>
      </c>
      <c r="I2060" s="28" t="s">
        <v>219</v>
      </c>
      <c r="J2060" s="28" t="s">
        <v>219</v>
      </c>
    </row>
    <row r="2061" spans="1:10" x14ac:dyDescent="0.35">
      <c r="A2061" s="27" t="str">
        <f t="shared" si="64"/>
        <v>DA</v>
      </c>
      <c r="B2061" s="27" t="str">
        <f t="shared" si="65"/>
        <v>6570Z</v>
      </c>
      <c r="C2061" s="28" t="s">
        <v>4199</v>
      </c>
      <c r="D2061" s="28" t="s">
        <v>4200</v>
      </c>
      <c r="E2061" s="29">
        <v>43191</v>
      </c>
      <c r="F2061" s="30"/>
      <c r="G2061" s="29">
        <v>43213.806111111109</v>
      </c>
      <c r="H2061" s="28" t="s">
        <v>219</v>
      </c>
      <c r="I2061" s="28" t="s">
        <v>219</v>
      </c>
      <c r="J2061" s="28" t="s">
        <v>219</v>
      </c>
    </row>
    <row r="2062" spans="1:10" x14ac:dyDescent="0.35">
      <c r="A2062" s="27" t="str">
        <f t="shared" si="64"/>
        <v>CI</v>
      </c>
      <c r="B2062" s="27" t="str">
        <f t="shared" si="65"/>
        <v>6568A</v>
      </c>
      <c r="C2062" s="28" t="s">
        <v>4201</v>
      </c>
      <c r="D2062" s="28" t="s">
        <v>4202</v>
      </c>
      <c r="E2062" s="29">
        <v>43191</v>
      </c>
      <c r="F2062" s="31"/>
      <c r="G2062" s="29">
        <v>43209.521504629629</v>
      </c>
      <c r="H2062" s="28" t="s">
        <v>214</v>
      </c>
      <c r="I2062" s="28" t="s">
        <v>215</v>
      </c>
      <c r="J2062" s="28" t="s">
        <v>216</v>
      </c>
    </row>
    <row r="2063" spans="1:10" x14ac:dyDescent="0.35">
      <c r="A2063" s="27" t="str">
        <f t="shared" si="64"/>
        <v>BM</v>
      </c>
      <c r="B2063" s="27" t="str">
        <f t="shared" si="65"/>
        <v>6565A</v>
      </c>
      <c r="C2063" s="28" t="s">
        <v>4203</v>
      </c>
      <c r="D2063" s="28" t="s">
        <v>4204</v>
      </c>
      <c r="E2063" s="29">
        <v>43191</v>
      </c>
      <c r="F2063" s="31"/>
      <c r="G2063" s="29">
        <v>43206.825370370374</v>
      </c>
      <c r="H2063" s="28" t="s">
        <v>214</v>
      </c>
      <c r="I2063" s="28" t="s">
        <v>261</v>
      </c>
      <c r="J2063" s="28" t="s">
        <v>262</v>
      </c>
    </row>
    <row r="2064" spans="1:10" x14ac:dyDescent="0.35">
      <c r="A2064" s="27" t="str">
        <f t="shared" si="64"/>
        <v>BM</v>
      </c>
      <c r="B2064" s="27" t="str">
        <f t="shared" si="65"/>
        <v>6566A</v>
      </c>
      <c r="C2064" s="28" t="s">
        <v>4205</v>
      </c>
      <c r="D2064" s="28" t="s">
        <v>4206</v>
      </c>
      <c r="E2064" s="29">
        <v>43191</v>
      </c>
      <c r="F2064" s="31"/>
      <c r="G2064" s="29">
        <v>43206.825370370374</v>
      </c>
      <c r="H2064" s="28" t="s">
        <v>214</v>
      </c>
      <c r="I2064" s="28" t="s">
        <v>261</v>
      </c>
      <c r="J2064" s="28" t="s">
        <v>262</v>
      </c>
    </row>
    <row r="2065" spans="1:10" x14ac:dyDescent="0.35">
      <c r="A2065" s="27" t="str">
        <f t="shared" si="64"/>
        <v>BM</v>
      </c>
      <c r="B2065" s="27" t="str">
        <f t="shared" si="65"/>
        <v>6567A</v>
      </c>
      <c r="C2065" s="28" t="s">
        <v>4207</v>
      </c>
      <c r="D2065" s="28" t="s">
        <v>4208</v>
      </c>
      <c r="E2065" s="29">
        <v>43191</v>
      </c>
      <c r="F2065" s="31"/>
      <c r="G2065" s="29">
        <v>43206.825370370374</v>
      </c>
      <c r="H2065" s="28" t="s">
        <v>214</v>
      </c>
      <c r="I2065" s="28" t="s">
        <v>261</v>
      </c>
      <c r="J2065" s="28" t="s">
        <v>262</v>
      </c>
    </row>
    <row r="2066" spans="1:10" x14ac:dyDescent="0.35">
      <c r="A2066" s="27" t="str">
        <f t="shared" si="64"/>
        <v>DA</v>
      </c>
      <c r="B2066" s="27" t="str">
        <f t="shared" si="65"/>
        <v>6286A</v>
      </c>
      <c r="C2066" s="28" t="s">
        <v>4209</v>
      </c>
      <c r="D2066" s="28" t="s">
        <v>4210</v>
      </c>
      <c r="E2066" s="29">
        <v>43191</v>
      </c>
      <c r="F2066" s="31"/>
      <c r="G2066" s="29">
        <v>43202.617002314815</v>
      </c>
      <c r="H2066" s="28" t="s">
        <v>219</v>
      </c>
      <c r="I2066" s="28" t="s">
        <v>219</v>
      </c>
      <c r="J2066" s="28" t="s">
        <v>219</v>
      </c>
    </row>
    <row r="2067" spans="1:10" x14ac:dyDescent="0.35">
      <c r="A2067" s="27" t="str">
        <f t="shared" si="64"/>
        <v>BR</v>
      </c>
      <c r="B2067" s="27" t="str">
        <f t="shared" si="65"/>
        <v>5977A</v>
      </c>
      <c r="C2067" s="28" t="s">
        <v>4211</v>
      </c>
      <c r="D2067" s="28" t="s">
        <v>4212</v>
      </c>
      <c r="E2067" s="29">
        <v>43191</v>
      </c>
      <c r="F2067" s="31"/>
      <c r="G2067" s="29">
        <v>43202.37599537037</v>
      </c>
      <c r="H2067" s="28" t="s">
        <v>214</v>
      </c>
      <c r="I2067" s="28" t="s">
        <v>300</v>
      </c>
      <c r="J2067" s="28" t="s">
        <v>262</v>
      </c>
    </row>
    <row r="2068" spans="1:10" x14ac:dyDescent="0.35">
      <c r="A2068" s="27" t="str">
        <f t="shared" si="64"/>
        <v>BR</v>
      </c>
      <c r="B2068" s="27" t="str">
        <f t="shared" si="65"/>
        <v>6563A</v>
      </c>
      <c r="C2068" s="28" t="s">
        <v>28</v>
      </c>
      <c r="D2068" s="28" t="s">
        <v>4213</v>
      </c>
      <c r="E2068" s="29">
        <v>43160</v>
      </c>
      <c r="F2068" s="31"/>
      <c r="G2068" s="29">
        <v>43199.742210648146</v>
      </c>
      <c r="H2068" s="28" t="s">
        <v>214</v>
      </c>
      <c r="I2068" s="28" t="s">
        <v>300</v>
      </c>
      <c r="J2068" s="28" t="s">
        <v>262</v>
      </c>
    </row>
    <row r="2069" spans="1:10" x14ac:dyDescent="0.35">
      <c r="A2069" s="27" t="str">
        <f t="shared" si="64"/>
        <v>BT</v>
      </c>
      <c r="B2069" s="27" t="str">
        <f t="shared" si="65"/>
        <v>6563A</v>
      </c>
      <c r="C2069" s="28" t="s">
        <v>4214</v>
      </c>
      <c r="D2069" s="28" t="s">
        <v>4215</v>
      </c>
      <c r="E2069" s="29">
        <v>43160</v>
      </c>
      <c r="F2069" s="31"/>
      <c r="G2069" s="29">
        <v>43199.741469907407</v>
      </c>
      <c r="H2069" s="28" t="s">
        <v>214</v>
      </c>
      <c r="I2069" s="28" t="s">
        <v>261</v>
      </c>
      <c r="J2069" s="28" t="s">
        <v>262</v>
      </c>
    </row>
    <row r="2070" spans="1:10" x14ac:dyDescent="0.35">
      <c r="A2070" s="27" t="str">
        <f t="shared" si="64"/>
        <v>BR</v>
      </c>
      <c r="B2070" s="27" t="str">
        <f t="shared" si="65"/>
        <v>6562A</v>
      </c>
      <c r="C2070" s="28" t="s">
        <v>4216</v>
      </c>
      <c r="D2070" s="28" t="s">
        <v>4217</v>
      </c>
      <c r="E2070" s="29">
        <v>43160</v>
      </c>
      <c r="F2070" s="30"/>
      <c r="G2070" s="29">
        <v>43195.721932870372</v>
      </c>
      <c r="H2070" s="28" t="s">
        <v>214</v>
      </c>
      <c r="I2070" s="28" t="s">
        <v>300</v>
      </c>
      <c r="J2070" s="28" t="s">
        <v>262</v>
      </c>
    </row>
    <row r="2071" spans="1:10" x14ac:dyDescent="0.35">
      <c r="A2071" s="27" t="str">
        <f t="shared" si="64"/>
        <v>DA</v>
      </c>
      <c r="B2071" s="27" t="str">
        <f t="shared" si="65"/>
        <v>6561Z</v>
      </c>
      <c r="C2071" s="28" t="s">
        <v>4218</v>
      </c>
      <c r="D2071" s="28" t="s">
        <v>4219</v>
      </c>
      <c r="E2071" s="29">
        <v>43160</v>
      </c>
      <c r="F2071" s="30"/>
      <c r="G2071" s="29">
        <v>43195.721145833333</v>
      </c>
      <c r="H2071" s="28" t="s">
        <v>219</v>
      </c>
      <c r="I2071" s="28" t="s">
        <v>219</v>
      </c>
      <c r="J2071" s="28" t="s">
        <v>219</v>
      </c>
    </row>
    <row r="2072" spans="1:10" x14ac:dyDescent="0.35">
      <c r="A2072" s="27" t="str">
        <f t="shared" si="64"/>
        <v>DA</v>
      </c>
      <c r="B2072" s="27" t="str">
        <f t="shared" si="65"/>
        <v>6450A</v>
      </c>
      <c r="C2072" s="28" t="s">
        <v>4220</v>
      </c>
      <c r="D2072" s="28" t="s">
        <v>4221</v>
      </c>
      <c r="E2072" s="29">
        <v>43160</v>
      </c>
      <c r="F2072" s="30"/>
      <c r="G2072" s="29">
        <v>43194.557210648149</v>
      </c>
      <c r="H2072" s="28" t="s">
        <v>219</v>
      </c>
      <c r="I2072" s="28" t="s">
        <v>219</v>
      </c>
      <c r="J2072" s="28" t="s">
        <v>219</v>
      </c>
    </row>
    <row r="2073" spans="1:10" x14ac:dyDescent="0.35">
      <c r="A2073" s="27" t="str">
        <f t="shared" si="64"/>
        <v>DA</v>
      </c>
      <c r="B2073" s="27" t="str">
        <f t="shared" si="65"/>
        <v>4311M</v>
      </c>
      <c r="C2073" s="28" t="s">
        <v>53</v>
      </c>
      <c r="D2073" s="28" t="s">
        <v>4222</v>
      </c>
      <c r="E2073" s="29">
        <v>43160</v>
      </c>
      <c r="F2073" s="30"/>
      <c r="G2073" s="29">
        <v>43194.556238425925</v>
      </c>
      <c r="H2073" s="28" t="s">
        <v>219</v>
      </c>
      <c r="I2073" s="28" t="s">
        <v>219</v>
      </c>
      <c r="J2073" s="28" t="s">
        <v>219</v>
      </c>
    </row>
    <row r="2074" spans="1:10" x14ac:dyDescent="0.35">
      <c r="A2074" s="27" t="str">
        <f t="shared" si="64"/>
        <v>DA</v>
      </c>
      <c r="B2074" s="27" t="str">
        <f t="shared" si="65"/>
        <v>6499A</v>
      </c>
      <c r="C2074" s="28" t="s">
        <v>80</v>
      </c>
      <c r="D2074" s="28" t="s">
        <v>4223</v>
      </c>
      <c r="E2074" s="29">
        <v>43160</v>
      </c>
      <c r="F2074" s="30"/>
      <c r="G2074" s="29">
        <v>43194.556238425925</v>
      </c>
      <c r="H2074" s="28" t="s">
        <v>219</v>
      </c>
      <c r="I2074" s="28" t="s">
        <v>219</v>
      </c>
      <c r="J2074" s="28" t="s">
        <v>219</v>
      </c>
    </row>
    <row r="2075" spans="1:10" x14ac:dyDescent="0.35">
      <c r="A2075" s="27" t="str">
        <f t="shared" si="64"/>
        <v>DA</v>
      </c>
      <c r="B2075" s="27" t="str">
        <f t="shared" si="65"/>
        <v>6559Z</v>
      </c>
      <c r="C2075" s="28" t="s">
        <v>4224</v>
      </c>
      <c r="D2075" s="28" t="s">
        <v>3761</v>
      </c>
      <c r="E2075" s="29">
        <v>43160</v>
      </c>
      <c r="F2075" s="30"/>
      <c r="G2075" s="29">
        <v>43192.612256944441</v>
      </c>
      <c r="H2075" s="28" t="s">
        <v>219</v>
      </c>
      <c r="I2075" s="28" t="s">
        <v>219</v>
      </c>
      <c r="J2075" s="28" t="s">
        <v>219</v>
      </c>
    </row>
    <row r="2076" spans="1:10" x14ac:dyDescent="0.35">
      <c r="A2076" s="27" t="str">
        <f t="shared" si="64"/>
        <v>DA</v>
      </c>
      <c r="B2076" s="27" t="str">
        <f t="shared" si="65"/>
        <v>6431Z</v>
      </c>
      <c r="C2076" s="28" t="s">
        <v>4225</v>
      </c>
      <c r="D2076" s="28" t="s">
        <v>4226</v>
      </c>
      <c r="E2076" s="29">
        <v>43160</v>
      </c>
      <c r="F2076" s="30"/>
      <c r="G2076" s="29">
        <v>43186.737326388888</v>
      </c>
      <c r="H2076" s="28" t="s">
        <v>219</v>
      </c>
      <c r="I2076" s="28" t="s">
        <v>219</v>
      </c>
      <c r="J2076" s="28" t="s">
        <v>219</v>
      </c>
    </row>
    <row r="2077" spans="1:10" x14ac:dyDescent="0.35">
      <c r="A2077" s="27" t="str">
        <f t="shared" si="64"/>
        <v>BR</v>
      </c>
      <c r="B2077" s="27" t="str">
        <f t="shared" si="65"/>
        <v>6556A</v>
      </c>
      <c r="C2077" s="28" t="s">
        <v>4227</v>
      </c>
      <c r="D2077" s="28" t="s">
        <v>4228</v>
      </c>
      <c r="E2077" s="29">
        <v>43160</v>
      </c>
      <c r="F2077" s="30"/>
      <c r="G2077" s="29">
        <v>43185.702662037038</v>
      </c>
      <c r="H2077" s="28" t="s">
        <v>214</v>
      </c>
      <c r="I2077" s="28" t="s">
        <v>300</v>
      </c>
      <c r="J2077" s="28" t="s">
        <v>262</v>
      </c>
    </row>
    <row r="2078" spans="1:10" x14ac:dyDescent="0.35">
      <c r="A2078" s="27" t="str">
        <f t="shared" si="64"/>
        <v>DA</v>
      </c>
      <c r="B2078" s="27" t="str">
        <f t="shared" si="65"/>
        <v>6555Z</v>
      </c>
      <c r="C2078" s="28" t="s">
        <v>4229</v>
      </c>
      <c r="D2078" s="28" t="s">
        <v>3448</v>
      </c>
      <c r="E2078" s="29">
        <v>43160</v>
      </c>
      <c r="F2078" s="30"/>
      <c r="G2078" s="29">
        <v>43185.701331018521</v>
      </c>
      <c r="H2078" s="28" t="s">
        <v>219</v>
      </c>
      <c r="I2078" s="28" t="s">
        <v>219</v>
      </c>
      <c r="J2078" s="28" t="s">
        <v>219</v>
      </c>
    </row>
    <row r="2079" spans="1:10" x14ac:dyDescent="0.35">
      <c r="A2079" s="27" t="str">
        <f t="shared" si="64"/>
        <v>MV</v>
      </c>
      <c r="B2079" s="27" t="str">
        <f t="shared" si="65"/>
        <v>6557A</v>
      </c>
      <c r="C2079" s="28" t="s">
        <v>4230</v>
      </c>
      <c r="D2079" s="28" t="s">
        <v>4231</v>
      </c>
      <c r="E2079" s="29">
        <v>43160</v>
      </c>
      <c r="F2079" s="30"/>
      <c r="G2079" s="29">
        <v>43185.699305555558</v>
      </c>
      <c r="H2079" s="28" t="s">
        <v>214</v>
      </c>
      <c r="I2079" s="28" t="s">
        <v>300</v>
      </c>
      <c r="J2079" s="28" t="s">
        <v>262</v>
      </c>
    </row>
    <row r="2080" spans="1:10" x14ac:dyDescent="0.35">
      <c r="A2080" s="27" t="str">
        <f t="shared" si="64"/>
        <v>BR</v>
      </c>
      <c r="B2080" s="27" t="str">
        <f t="shared" si="65"/>
        <v>6558A</v>
      </c>
      <c r="C2080" s="28" t="s">
        <v>4232</v>
      </c>
      <c r="D2080" s="28" t="s">
        <v>4233</v>
      </c>
      <c r="E2080" s="29">
        <v>43160</v>
      </c>
      <c r="F2080" s="30"/>
      <c r="G2080" s="29">
        <v>43185.697916666664</v>
      </c>
      <c r="H2080" s="28" t="s">
        <v>214</v>
      </c>
      <c r="I2080" s="28" t="s">
        <v>300</v>
      </c>
      <c r="J2080" s="28" t="s">
        <v>262</v>
      </c>
    </row>
    <row r="2081" spans="1:10" x14ac:dyDescent="0.35">
      <c r="A2081" s="27" t="str">
        <f t="shared" si="64"/>
        <v>CB</v>
      </c>
      <c r="B2081" s="27" t="str">
        <f t="shared" si="65"/>
        <v>6353B</v>
      </c>
      <c r="C2081" s="28" t="s">
        <v>4234</v>
      </c>
      <c r="D2081" s="28" t="s">
        <v>4235</v>
      </c>
      <c r="E2081" s="29">
        <v>43160</v>
      </c>
      <c r="F2081" s="30"/>
      <c r="G2081" s="29">
        <v>43181.903263888889</v>
      </c>
      <c r="H2081" s="28" t="s">
        <v>214</v>
      </c>
      <c r="I2081" s="28" t="s">
        <v>2359</v>
      </c>
      <c r="J2081" s="28" t="s">
        <v>216</v>
      </c>
    </row>
    <row r="2082" spans="1:10" x14ac:dyDescent="0.35">
      <c r="A2082" s="27" t="str">
        <f t="shared" si="64"/>
        <v>RW</v>
      </c>
      <c r="B2082" s="27" t="str">
        <f t="shared" si="65"/>
        <v>8217A</v>
      </c>
      <c r="C2082" s="28" t="s">
        <v>4236</v>
      </c>
      <c r="D2082" s="28" t="s">
        <v>4237</v>
      </c>
      <c r="E2082" s="29">
        <v>43160</v>
      </c>
      <c r="F2082" s="30"/>
      <c r="G2082" s="29">
        <v>43181.52983796296</v>
      </c>
      <c r="H2082" s="28" t="s">
        <v>219</v>
      </c>
      <c r="I2082" s="28" t="s">
        <v>219</v>
      </c>
      <c r="J2082" s="28" t="s">
        <v>219</v>
      </c>
    </row>
    <row r="2083" spans="1:10" x14ac:dyDescent="0.35">
      <c r="A2083" s="27" t="str">
        <f t="shared" si="64"/>
        <v>BR</v>
      </c>
      <c r="B2083" s="27" t="str">
        <f t="shared" si="65"/>
        <v>6552A</v>
      </c>
      <c r="C2083" s="28" t="s">
        <v>4238</v>
      </c>
      <c r="D2083" s="28" t="s">
        <v>4239</v>
      </c>
      <c r="E2083" s="29">
        <v>43160</v>
      </c>
      <c r="F2083" s="30"/>
      <c r="G2083" s="29">
        <v>43171.71675925926</v>
      </c>
      <c r="H2083" s="28" t="s">
        <v>214</v>
      </c>
      <c r="I2083" s="28" t="s">
        <v>300</v>
      </c>
      <c r="J2083" s="28" t="s">
        <v>262</v>
      </c>
    </row>
    <row r="2084" spans="1:10" x14ac:dyDescent="0.35">
      <c r="A2084" s="27" t="str">
        <f t="shared" si="64"/>
        <v>AM</v>
      </c>
      <c r="B2084" s="27" t="str">
        <f t="shared" si="65"/>
        <v>6454C</v>
      </c>
      <c r="C2084" s="28" t="s">
        <v>4240</v>
      </c>
      <c r="D2084" s="28" t="s">
        <v>4241</v>
      </c>
      <c r="E2084" s="29">
        <v>43160</v>
      </c>
      <c r="F2084" s="31"/>
      <c r="G2084" s="29">
        <v>43171.705277777779</v>
      </c>
      <c r="H2084" s="28" t="s">
        <v>214</v>
      </c>
      <c r="I2084" s="28" t="s">
        <v>4242</v>
      </c>
      <c r="J2084" s="28" t="s">
        <v>385</v>
      </c>
    </row>
    <row r="2085" spans="1:10" x14ac:dyDescent="0.35">
      <c r="A2085" s="27" t="str">
        <f t="shared" si="64"/>
        <v>AM</v>
      </c>
      <c r="B2085" s="27" t="str">
        <f t="shared" si="65"/>
        <v>6454D</v>
      </c>
      <c r="C2085" s="28" t="s">
        <v>4243</v>
      </c>
      <c r="D2085" s="28" t="s">
        <v>4244</v>
      </c>
      <c r="E2085" s="29">
        <v>43160</v>
      </c>
      <c r="F2085" s="31"/>
      <c r="G2085" s="29">
        <v>43171.705277777779</v>
      </c>
      <c r="H2085" s="28" t="s">
        <v>214</v>
      </c>
      <c r="I2085" s="28" t="s">
        <v>4242</v>
      </c>
      <c r="J2085" s="28" t="s">
        <v>385</v>
      </c>
    </row>
    <row r="2086" spans="1:10" x14ac:dyDescent="0.35">
      <c r="A2086" s="27" t="str">
        <f t="shared" si="64"/>
        <v>AM</v>
      </c>
      <c r="B2086" s="27" t="str">
        <f t="shared" si="65"/>
        <v>6454E</v>
      </c>
      <c r="C2086" s="28" t="s">
        <v>4245</v>
      </c>
      <c r="D2086" s="28" t="s">
        <v>4246</v>
      </c>
      <c r="E2086" s="29">
        <v>43160</v>
      </c>
      <c r="F2086" s="30"/>
      <c r="G2086" s="29">
        <v>43171.705277777779</v>
      </c>
      <c r="H2086" s="28" t="s">
        <v>214</v>
      </c>
      <c r="I2086" s="28" t="s">
        <v>4242</v>
      </c>
      <c r="J2086" s="28" t="s">
        <v>385</v>
      </c>
    </row>
    <row r="2087" spans="1:10" x14ac:dyDescent="0.35">
      <c r="A2087" s="27" t="str">
        <f t="shared" si="64"/>
        <v>AM</v>
      </c>
      <c r="B2087" s="27" t="str">
        <f t="shared" si="65"/>
        <v>6454F</v>
      </c>
      <c r="C2087" s="28" t="s">
        <v>4247</v>
      </c>
      <c r="D2087" s="28" t="s">
        <v>4248</v>
      </c>
      <c r="E2087" s="29">
        <v>43160</v>
      </c>
      <c r="F2087" s="30"/>
      <c r="G2087" s="29">
        <v>43171.705277777779</v>
      </c>
      <c r="H2087" s="28" t="s">
        <v>214</v>
      </c>
      <c r="I2087" s="28" t="s">
        <v>4249</v>
      </c>
      <c r="J2087" s="28" t="s">
        <v>385</v>
      </c>
    </row>
    <row r="2088" spans="1:10" x14ac:dyDescent="0.35">
      <c r="A2088" s="27" t="str">
        <f t="shared" si="64"/>
        <v>AM</v>
      </c>
      <c r="B2088" s="27" t="str">
        <f t="shared" si="65"/>
        <v>6454G</v>
      </c>
      <c r="C2088" s="28" t="s">
        <v>4250</v>
      </c>
      <c r="D2088" s="28" t="s">
        <v>4251</v>
      </c>
      <c r="E2088" s="29">
        <v>43160</v>
      </c>
      <c r="F2088" s="30"/>
      <c r="G2088" s="29">
        <v>43171.705277777779</v>
      </c>
      <c r="H2088" s="28" t="s">
        <v>214</v>
      </c>
      <c r="I2088" s="28" t="s">
        <v>4249</v>
      </c>
      <c r="J2088" s="28" t="s">
        <v>385</v>
      </c>
    </row>
    <row r="2089" spans="1:10" x14ac:dyDescent="0.35">
      <c r="A2089" s="27" t="str">
        <f t="shared" si="64"/>
        <v>AM</v>
      </c>
      <c r="B2089" s="27" t="str">
        <f t="shared" si="65"/>
        <v>6454H</v>
      </c>
      <c r="C2089" s="28" t="s">
        <v>4252</v>
      </c>
      <c r="D2089" s="28" t="s">
        <v>4253</v>
      </c>
      <c r="E2089" s="29">
        <v>43160</v>
      </c>
      <c r="F2089" s="30"/>
      <c r="G2089" s="29">
        <v>43171.705277777779</v>
      </c>
      <c r="H2089" s="28" t="s">
        <v>214</v>
      </c>
      <c r="I2089" s="28" t="s">
        <v>4249</v>
      </c>
      <c r="J2089" s="28" t="s">
        <v>385</v>
      </c>
    </row>
    <row r="2090" spans="1:10" x14ac:dyDescent="0.35">
      <c r="A2090" s="27" t="str">
        <f t="shared" si="64"/>
        <v>AM</v>
      </c>
      <c r="B2090" s="27" t="str">
        <f t="shared" si="65"/>
        <v>6454B</v>
      </c>
      <c r="C2090" s="28" t="s">
        <v>4254</v>
      </c>
      <c r="D2090" s="28" t="s">
        <v>4255</v>
      </c>
      <c r="E2090" s="29">
        <v>43160</v>
      </c>
      <c r="F2090" s="30"/>
      <c r="G2090" s="29">
        <v>43171.701655092591</v>
      </c>
      <c r="H2090" s="28" t="s">
        <v>214</v>
      </c>
      <c r="I2090" s="28" t="s">
        <v>4242</v>
      </c>
      <c r="J2090" s="28" t="s">
        <v>385</v>
      </c>
    </row>
    <row r="2091" spans="1:10" x14ac:dyDescent="0.35">
      <c r="A2091" s="27" t="str">
        <f t="shared" si="64"/>
        <v>CI</v>
      </c>
      <c r="B2091" s="27" t="str">
        <f t="shared" si="65"/>
        <v>6551A</v>
      </c>
      <c r="C2091" s="28" t="s">
        <v>4256</v>
      </c>
      <c r="D2091" s="28" t="s">
        <v>4257</v>
      </c>
      <c r="E2091" s="29">
        <v>43132</v>
      </c>
      <c r="F2091" s="30"/>
      <c r="G2091" s="29">
        <v>43165.554293981484</v>
      </c>
      <c r="H2091" s="28" t="s">
        <v>214</v>
      </c>
      <c r="I2091" s="28" t="s">
        <v>226</v>
      </c>
      <c r="J2091" s="28" t="s">
        <v>216</v>
      </c>
    </row>
    <row r="2092" spans="1:10" x14ac:dyDescent="0.35">
      <c r="A2092" s="27" t="str">
        <f t="shared" si="64"/>
        <v>DA</v>
      </c>
      <c r="B2092" s="27" t="str">
        <f t="shared" si="65"/>
        <v>6547Z</v>
      </c>
      <c r="C2092" s="28" t="s">
        <v>4258</v>
      </c>
      <c r="D2092" s="28" t="s">
        <v>3599</v>
      </c>
      <c r="E2092" s="29">
        <v>43132</v>
      </c>
      <c r="F2092" s="30"/>
      <c r="G2092" s="29">
        <v>43164.702777777777</v>
      </c>
      <c r="H2092" s="28" t="s">
        <v>219</v>
      </c>
      <c r="I2092" s="28" t="s">
        <v>219</v>
      </c>
      <c r="J2092" s="28" t="s">
        <v>219</v>
      </c>
    </row>
    <row r="2093" spans="1:10" x14ac:dyDescent="0.35">
      <c r="A2093" s="27" t="str">
        <f t="shared" si="64"/>
        <v>DA</v>
      </c>
      <c r="B2093" s="27" t="str">
        <f t="shared" si="65"/>
        <v>6536Z</v>
      </c>
      <c r="C2093" s="28" t="s">
        <v>4259</v>
      </c>
      <c r="D2093" s="28" t="s">
        <v>4260</v>
      </c>
      <c r="E2093" s="29">
        <v>43132</v>
      </c>
      <c r="F2093" s="31"/>
      <c r="G2093" s="29">
        <v>43158.678229166668</v>
      </c>
      <c r="H2093" s="28" t="s">
        <v>219</v>
      </c>
      <c r="I2093" s="28" t="s">
        <v>219</v>
      </c>
      <c r="J2093" s="28" t="s">
        <v>219</v>
      </c>
    </row>
    <row r="2094" spans="1:10" x14ac:dyDescent="0.35">
      <c r="A2094" s="27" t="str">
        <f t="shared" si="64"/>
        <v>CP</v>
      </c>
      <c r="B2094" s="27" t="str">
        <f t="shared" si="65"/>
        <v>6539A</v>
      </c>
      <c r="C2094" s="28" t="s">
        <v>4261</v>
      </c>
      <c r="D2094" s="28" t="s">
        <v>4262</v>
      </c>
      <c r="E2094" s="29">
        <v>43132</v>
      </c>
      <c r="F2094" s="30"/>
      <c r="G2094" s="29">
        <v>43158.646296296298</v>
      </c>
      <c r="H2094" s="28" t="s">
        <v>394</v>
      </c>
      <c r="I2094" s="28" t="s">
        <v>3756</v>
      </c>
      <c r="J2094" s="28" t="s">
        <v>216</v>
      </c>
    </row>
    <row r="2095" spans="1:10" x14ac:dyDescent="0.35">
      <c r="A2095" s="27" t="str">
        <f t="shared" si="64"/>
        <v>DA</v>
      </c>
      <c r="B2095" s="27" t="str">
        <f t="shared" si="65"/>
        <v>6538Z</v>
      </c>
      <c r="C2095" s="28" t="s">
        <v>4263</v>
      </c>
      <c r="D2095" s="28" t="s">
        <v>4264</v>
      </c>
      <c r="E2095" s="29">
        <v>43132</v>
      </c>
      <c r="F2095" s="30"/>
      <c r="G2095" s="29">
        <v>43158.625949074078</v>
      </c>
      <c r="H2095" s="28" t="s">
        <v>219</v>
      </c>
      <c r="I2095" s="28" t="s">
        <v>219</v>
      </c>
      <c r="J2095" s="28" t="s">
        <v>219</v>
      </c>
    </row>
    <row r="2096" spans="1:10" x14ac:dyDescent="0.35">
      <c r="A2096" s="27" t="str">
        <f t="shared" si="64"/>
        <v>BR</v>
      </c>
      <c r="B2096" s="27" t="str">
        <f t="shared" si="65"/>
        <v>6543A</v>
      </c>
      <c r="C2096" s="28" t="s">
        <v>4265</v>
      </c>
      <c r="D2096" s="28" t="s">
        <v>4266</v>
      </c>
      <c r="E2096" s="29">
        <v>43132</v>
      </c>
      <c r="F2096" s="30"/>
      <c r="G2096" s="29">
        <v>43158.601875</v>
      </c>
      <c r="H2096" s="28" t="s">
        <v>214</v>
      </c>
      <c r="I2096" s="28" t="s">
        <v>300</v>
      </c>
      <c r="J2096" s="28" t="s">
        <v>262</v>
      </c>
    </row>
    <row r="2097" spans="1:10" x14ac:dyDescent="0.35">
      <c r="A2097" s="27" t="str">
        <f t="shared" si="64"/>
        <v>BR</v>
      </c>
      <c r="B2097" s="27" t="str">
        <f t="shared" si="65"/>
        <v>6540A</v>
      </c>
      <c r="C2097" s="28" t="s">
        <v>4267</v>
      </c>
      <c r="D2097" s="28" t="s">
        <v>4268</v>
      </c>
      <c r="E2097" s="29">
        <v>43132</v>
      </c>
      <c r="F2097" s="30"/>
      <c r="G2097" s="29">
        <v>43158.597384259258</v>
      </c>
      <c r="H2097" s="28" t="s">
        <v>214</v>
      </c>
      <c r="I2097" s="28" t="s">
        <v>300</v>
      </c>
      <c r="J2097" s="28" t="s">
        <v>262</v>
      </c>
    </row>
    <row r="2098" spans="1:10" x14ac:dyDescent="0.35">
      <c r="A2098" s="27" t="str">
        <f t="shared" si="64"/>
        <v>BR</v>
      </c>
      <c r="B2098" s="27" t="str">
        <f t="shared" si="65"/>
        <v>6544A</v>
      </c>
      <c r="C2098" s="28" t="s">
        <v>4269</v>
      </c>
      <c r="D2098" s="28" t="s">
        <v>4270</v>
      </c>
      <c r="E2098" s="29">
        <v>43132</v>
      </c>
      <c r="F2098" s="30"/>
      <c r="G2098" s="29">
        <v>43158.596238425926</v>
      </c>
      <c r="H2098" s="28" t="s">
        <v>214</v>
      </c>
      <c r="I2098" s="28" t="s">
        <v>300</v>
      </c>
      <c r="J2098" s="28" t="s">
        <v>262</v>
      </c>
    </row>
    <row r="2099" spans="1:10" x14ac:dyDescent="0.35">
      <c r="A2099" s="27" t="str">
        <f t="shared" si="64"/>
        <v>BR</v>
      </c>
      <c r="B2099" s="27" t="str">
        <f t="shared" si="65"/>
        <v>6545A</v>
      </c>
      <c r="C2099" s="28" t="s">
        <v>4271</v>
      </c>
      <c r="D2099" s="28" t="s">
        <v>4272</v>
      </c>
      <c r="E2099" s="29">
        <v>43132</v>
      </c>
      <c r="F2099" s="30"/>
      <c r="G2099" s="29">
        <v>43158.595023148147</v>
      </c>
      <c r="H2099" s="28" t="s">
        <v>214</v>
      </c>
      <c r="I2099" s="28" t="s">
        <v>300</v>
      </c>
      <c r="J2099" s="28" t="s">
        <v>262</v>
      </c>
    </row>
    <row r="2100" spans="1:10" x14ac:dyDescent="0.35">
      <c r="A2100" s="27" t="str">
        <f t="shared" si="64"/>
        <v>DA</v>
      </c>
      <c r="B2100" s="27" t="str">
        <f t="shared" si="65"/>
        <v>6533Z</v>
      </c>
      <c r="C2100" s="28" t="s">
        <v>4273</v>
      </c>
      <c r="D2100" s="28" t="s">
        <v>4274</v>
      </c>
      <c r="E2100" s="29">
        <v>43132</v>
      </c>
      <c r="F2100" s="30"/>
      <c r="G2100" s="29">
        <v>43153.528090277781</v>
      </c>
      <c r="H2100" s="28" t="s">
        <v>219</v>
      </c>
      <c r="I2100" s="28" t="s">
        <v>219</v>
      </c>
      <c r="J2100" s="28" t="s">
        <v>219</v>
      </c>
    </row>
    <row r="2101" spans="1:10" x14ac:dyDescent="0.35">
      <c r="A2101" s="27" t="str">
        <f t="shared" si="64"/>
        <v>DA</v>
      </c>
      <c r="B2101" s="27" t="str">
        <f t="shared" si="65"/>
        <v>6534Z</v>
      </c>
      <c r="C2101" s="28" t="s">
        <v>4275</v>
      </c>
      <c r="D2101" s="28" t="s">
        <v>4276</v>
      </c>
      <c r="E2101" s="29">
        <v>43132</v>
      </c>
      <c r="F2101" s="31"/>
      <c r="G2101" s="29">
        <v>43153.527280092596</v>
      </c>
      <c r="H2101" s="28" t="s">
        <v>219</v>
      </c>
      <c r="I2101" s="28" t="s">
        <v>219</v>
      </c>
      <c r="J2101" s="28" t="s">
        <v>219</v>
      </c>
    </row>
    <row r="2102" spans="1:10" x14ac:dyDescent="0.35">
      <c r="A2102" s="27" t="str">
        <f t="shared" si="64"/>
        <v>DA</v>
      </c>
      <c r="B2102" s="27" t="str">
        <f t="shared" si="65"/>
        <v>6529Z</v>
      </c>
      <c r="C2102" s="28" t="s">
        <v>4277</v>
      </c>
      <c r="D2102" s="28" t="s">
        <v>2180</v>
      </c>
      <c r="E2102" s="29">
        <v>43132</v>
      </c>
      <c r="F2102" s="31"/>
      <c r="G2102" s="29">
        <v>43152.469270833331</v>
      </c>
      <c r="H2102" s="28" t="s">
        <v>219</v>
      </c>
      <c r="I2102" s="28" t="s">
        <v>219</v>
      </c>
      <c r="J2102" s="28" t="s">
        <v>219</v>
      </c>
    </row>
    <row r="2103" spans="1:10" x14ac:dyDescent="0.35">
      <c r="A2103" s="27" t="str">
        <f t="shared" si="64"/>
        <v>DA</v>
      </c>
      <c r="B2103" s="27" t="str">
        <f t="shared" si="65"/>
        <v>6530Z</v>
      </c>
      <c r="C2103" s="28" t="s">
        <v>4278</v>
      </c>
      <c r="D2103" s="28" t="s">
        <v>4279</v>
      </c>
      <c r="E2103" s="29">
        <v>43132</v>
      </c>
      <c r="F2103" s="30"/>
      <c r="G2103" s="29">
        <v>43152.469270833331</v>
      </c>
      <c r="H2103" s="28" t="s">
        <v>219</v>
      </c>
      <c r="I2103" s="28" t="s">
        <v>219</v>
      </c>
      <c r="J2103" s="28" t="s">
        <v>219</v>
      </c>
    </row>
    <row r="2104" spans="1:10" x14ac:dyDescent="0.35">
      <c r="A2104" s="27" t="str">
        <f t="shared" si="64"/>
        <v>BM</v>
      </c>
      <c r="B2104" s="27" t="str">
        <f t="shared" si="65"/>
        <v>6531A</v>
      </c>
      <c r="C2104" s="28" t="s">
        <v>4280</v>
      </c>
      <c r="D2104" s="28" t="s">
        <v>4281</v>
      </c>
      <c r="E2104" s="29">
        <v>43132</v>
      </c>
      <c r="F2104" s="30"/>
      <c r="G2104" s="29">
        <v>43152.469270833331</v>
      </c>
      <c r="H2104" s="28" t="s">
        <v>214</v>
      </c>
      <c r="I2104" s="28" t="s">
        <v>261</v>
      </c>
      <c r="J2104" s="28" t="s">
        <v>262</v>
      </c>
    </row>
    <row r="2105" spans="1:10" x14ac:dyDescent="0.35">
      <c r="A2105" s="27" t="str">
        <f t="shared" si="64"/>
        <v>CR</v>
      </c>
      <c r="B2105" s="27" t="str">
        <f t="shared" si="65"/>
        <v>6527A</v>
      </c>
      <c r="C2105" s="28" t="s">
        <v>4282</v>
      </c>
      <c r="D2105" s="28" t="s">
        <v>4283</v>
      </c>
      <c r="E2105" s="29">
        <v>43132</v>
      </c>
      <c r="F2105" s="30"/>
      <c r="G2105" s="29">
        <v>43144.792013888888</v>
      </c>
      <c r="H2105" s="28" t="s">
        <v>394</v>
      </c>
      <c r="I2105" s="28" t="s">
        <v>2072</v>
      </c>
      <c r="J2105" s="28" t="s">
        <v>216</v>
      </c>
    </row>
    <row r="2106" spans="1:10" x14ac:dyDescent="0.35">
      <c r="A2106" s="27" t="str">
        <f t="shared" si="64"/>
        <v>CI</v>
      </c>
      <c r="B2106" s="27" t="str">
        <f t="shared" si="65"/>
        <v>6526A</v>
      </c>
      <c r="C2106" s="28" t="s">
        <v>4284</v>
      </c>
      <c r="D2106" s="28" t="s">
        <v>4285</v>
      </c>
      <c r="E2106" s="29">
        <v>43101</v>
      </c>
      <c r="F2106" s="30"/>
      <c r="G2106" s="29">
        <v>43140.799479166664</v>
      </c>
      <c r="H2106" s="28" t="s">
        <v>214</v>
      </c>
      <c r="I2106" s="28" t="s">
        <v>226</v>
      </c>
      <c r="J2106" s="28" t="s">
        <v>216</v>
      </c>
    </row>
    <row r="2107" spans="1:10" x14ac:dyDescent="0.35">
      <c r="A2107" s="27" t="str">
        <f t="shared" si="64"/>
        <v>CI</v>
      </c>
      <c r="B2107" s="27" t="str">
        <f t="shared" si="65"/>
        <v>6525A</v>
      </c>
      <c r="C2107" s="28" t="s">
        <v>4286</v>
      </c>
      <c r="D2107" s="28" t="s">
        <v>4287</v>
      </c>
      <c r="E2107" s="29">
        <v>43101</v>
      </c>
      <c r="F2107" s="31"/>
      <c r="G2107" s="29">
        <v>43140.796967592592</v>
      </c>
      <c r="H2107" s="28" t="s">
        <v>214</v>
      </c>
      <c r="I2107" s="28" t="s">
        <v>226</v>
      </c>
      <c r="J2107" s="28" t="s">
        <v>216</v>
      </c>
    </row>
    <row r="2108" spans="1:10" x14ac:dyDescent="0.35">
      <c r="A2108" s="27" t="str">
        <f t="shared" si="64"/>
        <v>BR</v>
      </c>
      <c r="B2108" s="27" t="str">
        <f t="shared" si="65"/>
        <v>6523A</v>
      </c>
      <c r="C2108" s="28" t="s">
        <v>4288</v>
      </c>
      <c r="D2108" s="28" t="s">
        <v>4289</v>
      </c>
      <c r="E2108" s="29">
        <v>43101</v>
      </c>
      <c r="F2108" s="31"/>
      <c r="G2108" s="29">
        <v>43140.794560185182</v>
      </c>
      <c r="H2108" s="28" t="s">
        <v>214</v>
      </c>
      <c r="I2108" s="28" t="s">
        <v>300</v>
      </c>
      <c r="J2108" s="28" t="s">
        <v>262</v>
      </c>
    </row>
    <row r="2109" spans="1:10" x14ac:dyDescent="0.35">
      <c r="A2109" s="27" t="str">
        <f t="shared" si="64"/>
        <v>MV</v>
      </c>
      <c r="B2109" s="27" t="str">
        <f t="shared" si="65"/>
        <v>6522A</v>
      </c>
      <c r="C2109" s="28" t="s">
        <v>4290</v>
      </c>
      <c r="D2109" s="28" t="s">
        <v>4291</v>
      </c>
      <c r="E2109" s="29">
        <v>43101</v>
      </c>
      <c r="F2109" s="30"/>
      <c r="G2109" s="29">
        <v>43133.740312499998</v>
      </c>
      <c r="H2109" s="28" t="s">
        <v>214</v>
      </c>
      <c r="I2109" s="28" t="s">
        <v>300</v>
      </c>
      <c r="J2109" s="28" t="s">
        <v>262</v>
      </c>
    </row>
    <row r="2110" spans="1:10" x14ac:dyDescent="0.35">
      <c r="A2110" s="27" t="str">
        <f t="shared" si="64"/>
        <v>MV</v>
      </c>
      <c r="B2110" s="27" t="str">
        <f t="shared" si="65"/>
        <v>6522B</v>
      </c>
      <c r="C2110" s="28" t="s">
        <v>4292</v>
      </c>
      <c r="D2110" s="28" t="s">
        <v>4293</v>
      </c>
      <c r="E2110" s="29">
        <v>43101</v>
      </c>
      <c r="F2110" s="30"/>
      <c r="G2110" s="29">
        <v>43133.740312499998</v>
      </c>
      <c r="H2110" s="28" t="s">
        <v>214</v>
      </c>
      <c r="I2110" s="28" t="s">
        <v>300</v>
      </c>
      <c r="J2110" s="28" t="s">
        <v>262</v>
      </c>
    </row>
    <row r="2111" spans="1:10" x14ac:dyDescent="0.35">
      <c r="A2111" s="27" t="str">
        <f t="shared" si="64"/>
        <v>MV</v>
      </c>
      <c r="B2111" s="27" t="str">
        <f t="shared" si="65"/>
        <v>6522C</v>
      </c>
      <c r="C2111" s="28" t="s">
        <v>4294</v>
      </c>
      <c r="D2111" s="28" t="s">
        <v>4295</v>
      </c>
      <c r="E2111" s="29">
        <v>43101</v>
      </c>
      <c r="F2111" s="31"/>
      <c r="G2111" s="29">
        <v>43133.740312499998</v>
      </c>
      <c r="H2111" s="28" t="s">
        <v>214</v>
      </c>
      <c r="I2111" s="28" t="s">
        <v>300</v>
      </c>
      <c r="J2111" s="28" t="s">
        <v>262</v>
      </c>
    </row>
    <row r="2112" spans="1:10" x14ac:dyDescent="0.35">
      <c r="A2112" s="27" t="str">
        <f t="shared" si="64"/>
        <v>MV</v>
      </c>
      <c r="B2112" s="27" t="str">
        <f t="shared" si="65"/>
        <v>6522D</v>
      </c>
      <c r="C2112" s="28" t="s">
        <v>4296</v>
      </c>
      <c r="D2112" s="28" t="s">
        <v>4297</v>
      </c>
      <c r="E2112" s="29">
        <v>43101</v>
      </c>
      <c r="F2112" s="31"/>
      <c r="G2112" s="29">
        <v>43133.740312499998</v>
      </c>
      <c r="H2112" s="28" t="s">
        <v>214</v>
      </c>
      <c r="I2112" s="28" t="s">
        <v>300</v>
      </c>
      <c r="J2112" s="28" t="s">
        <v>262</v>
      </c>
    </row>
    <row r="2113" spans="1:10" x14ac:dyDescent="0.35">
      <c r="A2113" s="27" t="str">
        <f t="shared" si="64"/>
        <v>MV</v>
      </c>
      <c r="B2113" s="27" t="str">
        <f t="shared" si="65"/>
        <v>6522E</v>
      </c>
      <c r="C2113" s="28" t="s">
        <v>4298</v>
      </c>
      <c r="D2113" s="28" t="s">
        <v>4299</v>
      </c>
      <c r="E2113" s="29">
        <v>43101</v>
      </c>
      <c r="F2113" s="30"/>
      <c r="G2113" s="29">
        <v>43133.740312499998</v>
      </c>
      <c r="H2113" s="28" t="s">
        <v>214</v>
      </c>
      <c r="I2113" s="28" t="s">
        <v>300</v>
      </c>
      <c r="J2113" s="28" t="s">
        <v>262</v>
      </c>
    </row>
    <row r="2114" spans="1:10" x14ac:dyDescent="0.35">
      <c r="A2114" s="27" t="str">
        <f t="shared" ref="A2114:A2177" si="66">LEFT(C2114,2)</f>
        <v>BR</v>
      </c>
      <c r="B2114" s="27" t="str">
        <f t="shared" ref="B2114:B2177" si="67">MID(C2114,3,5)</f>
        <v>6521A</v>
      </c>
      <c r="C2114" s="28" t="s">
        <v>4300</v>
      </c>
      <c r="D2114" s="28" t="s">
        <v>4301</v>
      </c>
      <c r="E2114" s="29">
        <v>43101</v>
      </c>
      <c r="F2114" s="30"/>
      <c r="G2114" s="29">
        <v>43133.471805555557</v>
      </c>
      <c r="H2114" s="28" t="s">
        <v>214</v>
      </c>
      <c r="I2114" s="28" t="s">
        <v>300</v>
      </c>
      <c r="J2114" s="28" t="s">
        <v>262</v>
      </c>
    </row>
    <row r="2115" spans="1:10" x14ac:dyDescent="0.35">
      <c r="A2115" s="27" t="str">
        <f t="shared" si="66"/>
        <v>BR</v>
      </c>
      <c r="B2115" s="27" t="str">
        <f t="shared" si="67"/>
        <v>6519A</v>
      </c>
      <c r="C2115" s="28" t="s">
        <v>4302</v>
      </c>
      <c r="D2115" s="28" t="s">
        <v>4303</v>
      </c>
      <c r="E2115" s="29">
        <v>43101</v>
      </c>
      <c r="F2115" s="30"/>
      <c r="G2115" s="29">
        <v>43131.737141203703</v>
      </c>
      <c r="H2115" s="28" t="s">
        <v>214</v>
      </c>
      <c r="I2115" s="28" t="s">
        <v>300</v>
      </c>
      <c r="J2115" s="28" t="s">
        <v>262</v>
      </c>
    </row>
    <row r="2116" spans="1:10" x14ac:dyDescent="0.35">
      <c r="A2116" s="27" t="str">
        <f t="shared" si="66"/>
        <v>MV</v>
      </c>
      <c r="B2116" s="27" t="str">
        <f t="shared" si="67"/>
        <v>6520A</v>
      </c>
      <c r="C2116" s="28" t="s">
        <v>4304</v>
      </c>
      <c r="D2116" s="28" t="s">
        <v>4305</v>
      </c>
      <c r="E2116" s="29">
        <v>43101</v>
      </c>
      <c r="F2116" s="30"/>
      <c r="G2116" s="29">
        <v>43131.737141203703</v>
      </c>
      <c r="H2116" s="28" t="s">
        <v>214</v>
      </c>
      <c r="I2116" s="28" t="s">
        <v>300</v>
      </c>
      <c r="J2116" s="28" t="s">
        <v>262</v>
      </c>
    </row>
    <row r="2117" spans="1:10" x14ac:dyDescent="0.35">
      <c r="A2117" s="27" t="str">
        <f t="shared" si="66"/>
        <v>MV</v>
      </c>
      <c r="B2117" s="27" t="str">
        <f t="shared" si="67"/>
        <v>6520B</v>
      </c>
      <c r="C2117" s="28" t="s">
        <v>4306</v>
      </c>
      <c r="D2117" s="28" t="s">
        <v>4307</v>
      </c>
      <c r="E2117" s="29">
        <v>43101</v>
      </c>
      <c r="F2117" s="30"/>
      <c r="G2117" s="29">
        <v>43131.737141203703</v>
      </c>
      <c r="H2117" s="28" t="s">
        <v>214</v>
      </c>
      <c r="I2117" s="28" t="s">
        <v>300</v>
      </c>
      <c r="J2117" s="28" t="s">
        <v>262</v>
      </c>
    </row>
    <row r="2118" spans="1:10" x14ac:dyDescent="0.35">
      <c r="A2118" s="27" t="str">
        <f t="shared" si="66"/>
        <v>MV</v>
      </c>
      <c r="B2118" s="27" t="str">
        <f t="shared" si="67"/>
        <v>6520C</v>
      </c>
      <c r="C2118" s="28" t="s">
        <v>4308</v>
      </c>
      <c r="D2118" s="28" t="s">
        <v>4309</v>
      </c>
      <c r="E2118" s="29">
        <v>43101</v>
      </c>
      <c r="F2118" s="30"/>
      <c r="G2118" s="29">
        <v>43131.737141203703</v>
      </c>
      <c r="H2118" s="28" t="s">
        <v>214</v>
      </c>
      <c r="I2118" s="28" t="s">
        <v>300</v>
      </c>
      <c r="J2118" s="28" t="s">
        <v>262</v>
      </c>
    </row>
    <row r="2119" spans="1:10" x14ac:dyDescent="0.35">
      <c r="A2119" s="27" t="str">
        <f t="shared" si="66"/>
        <v>MV</v>
      </c>
      <c r="B2119" s="27" t="str">
        <f t="shared" si="67"/>
        <v>6520D</v>
      </c>
      <c r="C2119" s="28" t="s">
        <v>4310</v>
      </c>
      <c r="D2119" s="28" t="s">
        <v>4311</v>
      </c>
      <c r="E2119" s="29">
        <v>43101</v>
      </c>
      <c r="F2119" s="30"/>
      <c r="G2119" s="29">
        <v>43131.737141203703</v>
      </c>
      <c r="H2119" s="28" t="s">
        <v>214</v>
      </c>
      <c r="I2119" s="28" t="s">
        <v>300</v>
      </c>
      <c r="J2119" s="28" t="s">
        <v>262</v>
      </c>
    </row>
    <row r="2120" spans="1:10" x14ac:dyDescent="0.35">
      <c r="A2120" s="27" t="str">
        <f t="shared" si="66"/>
        <v>MV</v>
      </c>
      <c r="B2120" s="27" t="str">
        <f t="shared" si="67"/>
        <v>6520E</v>
      </c>
      <c r="C2120" s="28" t="s">
        <v>4312</v>
      </c>
      <c r="D2120" s="28" t="s">
        <v>4313</v>
      </c>
      <c r="E2120" s="29">
        <v>43101</v>
      </c>
      <c r="F2120" s="30"/>
      <c r="G2120" s="29">
        <v>43131.737141203703</v>
      </c>
      <c r="H2120" s="28" t="s">
        <v>214</v>
      </c>
      <c r="I2120" s="28" t="s">
        <v>300</v>
      </c>
      <c r="J2120" s="28" t="s">
        <v>262</v>
      </c>
    </row>
    <row r="2121" spans="1:10" x14ac:dyDescent="0.35">
      <c r="A2121" s="27" t="str">
        <f t="shared" si="66"/>
        <v>DA</v>
      </c>
      <c r="B2121" s="27" t="str">
        <f t="shared" si="67"/>
        <v>6367A</v>
      </c>
      <c r="C2121" s="28" t="s">
        <v>4314</v>
      </c>
      <c r="D2121" s="28" t="s">
        <v>4315</v>
      </c>
      <c r="E2121" s="29">
        <v>43101</v>
      </c>
      <c r="F2121" s="30"/>
      <c r="G2121" s="29">
        <v>43131.73</v>
      </c>
      <c r="H2121" s="28" t="s">
        <v>219</v>
      </c>
      <c r="I2121" s="28" t="s">
        <v>219</v>
      </c>
      <c r="J2121" s="28" t="s">
        <v>219</v>
      </c>
    </row>
    <row r="2122" spans="1:10" x14ac:dyDescent="0.35">
      <c r="A2122" s="27" t="str">
        <f t="shared" si="66"/>
        <v>BR</v>
      </c>
      <c r="B2122" s="27" t="str">
        <f t="shared" si="67"/>
        <v>6517A</v>
      </c>
      <c r="C2122" s="28" t="s">
        <v>4316</v>
      </c>
      <c r="D2122" s="28" t="s">
        <v>4317</v>
      </c>
      <c r="E2122" s="29">
        <v>43101</v>
      </c>
      <c r="F2122" s="30"/>
      <c r="G2122" s="29">
        <v>43131.472800925927</v>
      </c>
      <c r="H2122" s="28" t="s">
        <v>214</v>
      </c>
      <c r="I2122" s="28" t="s">
        <v>300</v>
      </c>
      <c r="J2122" s="28" t="s">
        <v>262</v>
      </c>
    </row>
    <row r="2123" spans="1:10" x14ac:dyDescent="0.35">
      <c r="A2123" s="27" t="str">
        <f t="shared" si="66"/>
        <v>RE</v>
      </c>
      <c r="B2123" s="27" t="str">
        <f t="shared" si="67"/>
        <v>8114A</v>
      </c>
      <c r="C2123" s="28" t="s">
        <v>4318</v>
      </c>
      <c r="D2123" s="28" t="s">
        <v>4319</v>
      </c>
      <c r="E2123" s="29">
        <v>43101</v>
      </c>
      <c r="F2123" s="30"/>
      <c r="G2123" s="29">
        <v>43129.786134259259</v>
      </c>
      <c r="H2123" s="28" t="s">
        <v>219</v>
      </c>
      <c r="I2123" s="28" t="s">
        <v>219</v>
      </c>
      <c r="J2123" s="28" t="s">
        <v>219</v>
      </c>
    </row>
    <row r="2124" spans="1:10" x14ac:dyDescent="0.35">
      <c r="A2124" s="27" t="str">
        <f t="shared" si="66"/>
        <v>MV</v>
      </c>
      <c r="B2124" s="27" t="str">
        <f t="shared" si="67"/>
        <v>6515B</v>
      </c>
      <c r="C2124" s="28" t="s">
        <v>4320</v>
      </c>
      <c r="D2124" s="28" t="s">
        <v>4321</v>
      </c>
      <c r="E2124" s="29">
        <v>43101</v>
      </c>
      <c r="F2124" s="30"/>
      <c r="G2124" s="29">
        <v>43129.782546296294</v>
      </c>
      <c r="H2124" s="28" t="s">
        <v>214</v>
      </c>
      <c r="I2124" s="28" t="s">
        <v>300</v>
      </c>
      <c r="J2124" s="28" t="s">
        <v>262</v>
      </c>
    </row>
    <row r="2125" spans="1:10" x14ac:dyDescent="0.35">
      <c r="A2125" s="27" t="str">
        <f t="shared" si="66"/>
        <v>MV</v>
      </c>
      <c r="B2125" s="27" t="str">
        <f t="shared" si="67"/>
        <v>6515C</v>
      </c>
      <c r="C2125" s="28" t="s">
        <v>4322</v>
      </c>
      <c r="D2125" s="28" t="s">
        <v>4323</v>
      </c>
      <c r="E2125" s="29">
        <v>43101</v>
      </c>
      <c r="F2125" s="30"/>
      <c r="G2125" s="29">
        <v>43129.782546296294</v>
      </c>
      <c r="H2125" s="28" t="s">
        <v>214</v>
      </c>
      <c r="I2125" s="28" t="s">
        <v>300</v>
      </c>
      <c r="J2125" s="28" t="s">
        <v>262</v>
      </c>
    </row>
    <row r="2126" spans="1:10" x14ac:dyDescent="0.35">
      <c r="A2126" s="27" t="str">
        <f t="shared" si="66"/>
        <v>MV</v>
      </c>
      <c r="B2126" s="27" t="str">
        <f t="shared" si="67"/>
        <v>6515D</v>
      </c>
      <c r="C2126" s="28" t="s">
        <v>4324</v>
      </c>
      <c r="D2126" s="28" t="s">
        <v>4325</v>
      </c>
      <c r="E2126" s="32">
        <v>43101</v>
      </c>
      <c r="F2126" s="30"/>
      <c r="G2126" s="29">
        <v>43129.782546296294</v>
      </c>
      <c r="H2126" s="28" t="s">
        <v>214</v>
      </c>
      <c r="I2126" s="28" t="s">
        <v>300</v>
      </c>
      <c r="J2126" s="28" t="s">
        <v>262</v>
      </c>
    </row>
    <row r="2127" spans="1:10" x14ac:dyDescent="0.35">
      <c r="A2127" s="27" t="str">
        <f t="shared" si="66"/>
        <v>MV</v>
      </c>
      <c r="B2127" s="27" t="str">
        <f t="shared" si="67"/>
        <v>6515A</v>
      </c>
      <c r="C2127" s="28" t="s">
        <v>4326</v>
      </c>
      <c r="D2127" s="28" t="s">
        <v>4327</v>
      </c>
      <c r="E2127" s="32">
        <v>43101</v>
      </c>
      <c r="F2127" s="31"/>
      <c r="G2127" s="29">
        <v>43129.781134259261</v>
      </c>
      <c r="H2127" s="28" t="s">
        <v>214</v>
      </c>
      <c r="I2127" s="28" t="s">
        <v>300</v>
      </c>
      <c r="J2127" s="28" t="s">
        <v>262</v>
      </c>
    </row>
    <row r="2128" spans="1:10" x14ac:dyDescent="0.35">
      <c r="A2128" s="27" t="str">
        <f t="shared" si="66"/>
        <v>RS</v>
      </c>
      <c r="B2128" s="27" t="str">
        <f t="shared" si="67"/>
        <v>8090A</v>
      </c>
      <c r="C2128" s="28" t="s">
        <v>4328</v>
      </c>
      <c r="D2128" s="28" t="s">
        <v>4329</v>
      </c>
      <c r="E2128" s="29">
        <v>43101</v>
      </c>
      <c r="F2128" s="30"/>
      <c r="G2128" s="29">
        <v>43125.461087962962</v>
      </c>
      <c r="H2128" s="28" t="s">
        <v>219</v>
      </c>
      <c r="I2128" s="28" t="s">
        <v>219</v>
      </c>
      <c r="J2128" s="28" t="s">
        <v>219</v>
      </c>
    </row>
    <row r="2129" spans="1:10" x14ac:dyDescent="0.35">
      <c r="A2129" s="27" t="str">
        <f t="shared" si="66"/>
        <v>RW</v>
      </c>
      <c r="B2129" s="27" t="str">
        <f t="shared" si="67"/>
        <v>8090A</v>
      </c>
      <c r="C2129" s="28" t="s">
        <v>4330</v>
      </c>
      <c r="D2129" s="28" t="s">
        <v>4329</v>
      </c>
      <c r="E2129" s="29">
        <v>43101</v>
      </c>
      <c r="F2129" s="30"/>
      <c r="G2129" s="29">
        <v>43125.461087962962</v>
      </c>
      <c r="H2129" s="28" t="s">
        <v>219</v>
      </c>
      <c r="I2129" s="28" t="s">
        <v>219</v>
      </c>
      <c r="J2129" s="28" t="s">
        <v>219</v>
      </c>
    </row>
    <row r="2130" spans="1:10" x14ac:dyDescent="0.35">
      <c r="A2130" s="27" t="str">
        <f t="shared" si="66"/>
        <v>DA</v>
      </c>
      <c r="B2130" s="27" t="str">
        <f t="shared" si="67"/>
        <v>5326A</v>
      </c>
      <c r="C2130" s="28" t="s">
        <v>59</v>
      </c>
      <c r="D2130" s="28" t="s">
        <v>4331</v>
      </c>
      <c r="E2130" s="29">
        <v>43101</v>
      </c>
      <c r="F2130" s="30"/>
      <c r="G2130" s="29">
        <v>43124.703125</v>
      </c>
      <c r="H2130" s="28" t="s">
        <v>219</v>
      </c>
      <c r="I2130" s="28" t="s">
        <v>219</v>
      </c>
      <c r="J2130" s="28" t="s">
        <v>219</v>
      </c>
    </row>
    <row r="2131" spans="1:10" x14ac:dyDescent="0.35">
      <c r="A2131" s="27" t="str">
        <f t="shared" si="66"/>
        <v>MV</v>
      </c>
      <c r="B2131" s="27" t="str">
        <f t="shared" si="67"/>
        <v>6513D</v>
      </c>
      <c r="C2131" s="28" t="s">
        <v>4332</v>
      </c>
      <c r="D2131" s="28" t="s">
        <v>4333</v>
      </c>
      <c r="E2131" s="29">
        <v>43101</v>
      </c>
      <c r="F2131" s="30"/>
      <c r="G2131" s="29">
        <v>43123.726469907408</v>
      </c>
      <c r="H2131" s="28" t="s">
        <v>214</v>
      </c>
      <c r="I2131" s="28" t="s">
        <v>300</v>
      </c>
      <c r="J2131" s="28" t="s">
        <v>262</v>
      </c>
    </row>
    <row r="2132" spans="1:10" x14ac:dyDescent="0.35">
      <c r="A2132" s="27" t="str">
        <f t="shared" si="66"/>
        <v>MV</v>
      </c>
      <c r="B2132" s="27" t="str">
        <f t="shared" si="67"/>
        <v>6513E</v>
      </c>
      <c r="C2132" s="28" t="s">
        <v>4334</v>
      </c>
      <c r="D2132" s="28" t="s">
        <v>4335</v>
      </c>
      <c r="E2132" s="29">
        <v>43101</v>
      </c>
      <c r="F2132" s="30"/>
      <c r="G2132" s="29">
        <v>43123.726469907408</v>
      </c>
      <c r="H2132" s="28" t="s">
        <v>214</v>
      </c>
      <c r="I2132" s="28" t="s">
        <v>300</v>
      </c>
      <c r="J2132" s="28" t="s">
        <v>262</v>
      </c>
    </row>
    <row r="2133" spans="1:10" x14ac:dyDescent="0.35">
      <c r="A2133" s="27" t="str">
        <f t="shared" si="66"/>
        <v>MV</v>
      </c>
      <c r="B2133" s="27" t="str">
        <f t="shared" si="67"/>
        <v>6513A</v>
      </c>
      <c r="C2133" s="28" t="s">
        <v>4336</v>
      </c>
      <c r="D2133" s="28" t="s">
        <v>4337</v>
      </c>
      <c r="E2133" s="29">
        <v>43101</v>
      </c>
      <c r="F2133" s="30"/>
      <c r="G2133" s="29">
        <v>43123.726458333331</v>
      </c>
      <c r="H2133" s="28" t="s">
        <v>214</v>
      </c>
      <c r="I2133" s="28" t="s">
        <v>300</v>
      </c>
      <c r="J2133" s="28" t="s">
        <v>262</v>
      </c>
    </row>
    <row r="2134" spans="1:10" x14ac:dyDescent="0.35">
      <c r="A2134" s="27" t="str">
        <f t="shared" si="66"/>
        <v>MV</v>
      </c>
      <c r="B2134" s="27" t="str">
        <f t="shared" si="67"/>
        <v>6513B</v>
      </c>
      <c r="C2134" s="28" t="s">
        <v>4338</v>
      </c>
      <c r="D2134" s="28" t="s">
        <v>4339</v>
      </c>
      <c r="E2134" s="29">
        <v>43101</v>
      </c>
      <c r="F2134" s="30"/>
      <c r="G2134" s="29">
        <v>43123.726458333331</v>
      </c>
      <c r="H2134" s="28" t="s">
        <v>214</v>
      </c>
      <c r="I2134" s="28" t="s">
        <v>300</v>
      </c>
      <c r="J2134" s="28" t="s">
        <v>262</v>
      </c>
    </row>
    <row r="2135" spans="1:10" x14ac:dyDescent="0.35">
      <c r="A2135" s="27" t="str">
        <f t="shared" si="66"/>
        <v>MV</v>
      </c>
      <c r="B2135" s="27" t="str">
        <f t="shared" si="67"/>
        <v>6513C</v>
      </c>
      <c r="C2135" s="28" t="s">
        <v>4340</v>
      </c>
      <c r="D2135" s="28" t="s">
        <v>4341</v>
      </c>
      <c r="E2135" s="29">
        <v>43101</v>
      </c>
      <c r="F2135" s="30"/>
      <c r="G2135" s="29">
        <v>43123.726458333331</v>
      </c>
      <c r="H2135" s="28" t="s">
        <v>214</v>
      </c>
      <c r="I2135" s="28" t="s">
        <v>300</v>
      </c>
      <c r="J2135" s="28" t="s">
        <v>262</v>
      </c>
    </row>
    <row r="2136" spans="1:10" x14ac:dyDescent="0.35">
      <c r="A2136" s="27" t="str">
        <f t="shared" si="66"/>
        <v>CK</v>
      </c>
      <c r="B2136" s="27" t="str">
        <f t="shared" si="67"/>
        <v>6512A</v>
      </c>
      <c r="C2136" s="28" t="s">
        <v>4342</v>
      </c>
      <c r="D2136" s="28" t="s">
        <v>4343</v>
      </c>
      <c r="E2136" s="29">
        <v>43101</v>
      </c>
      <c r="F2136" s="30"/>
      <c r="G2136" s="29">
        <v>43122.833310185182</v>
      </c>
      <c r="H2136" s="28" t="s">
        <v>214</v>
      </c>
      <c r="I2136" s="28" t="s">
        <v>215</v>
      </c>
      <c r="J2136" s="28" t="s">
        <v>216</v>
      </c>
    </row>
    <row r="2137" spans="1:10" x14ac:dyDescent="0.35">
      <c r="A2137" s="27" t="str">
        <f t="shared" si="66"/>
        <v>DA</v>
      </c>
      <c r="B2137" s="27" t="str">
        <f t="shared" si="67"/>
        <v>5880A</v>
      </c>
      <c r="C2137" s="28" t="s">
        <v>4344</v>
      </c>
      <c r="D2137" s="28" t="s">
        <v>4345</v>
      </c>
      <c r="E2137" s="29">
        <v>43101</v>
      </c>
      <c r="F2137" s="31"/>
      <c r="G2137" s="29">
        <v>43122.831724537034</v>
      </c>
      <c r="H2137" s="28" t="s">
        <v>219</v>
      </c>
      <c r="I2137" s="28" t="s">
        <v>219</v>
      </c>
      <c r="J2137" s="28" t="s">
        <v>219</v>
      </c>
    </row>
    <row r="2138" spans="1:10" x14ac:dyDescent="0.35">
      <c r="A2138" s="27" t="str">
        <f t="shared" si="66"/>
        <v>MV</v>
      </c>
      <c r="B2138" s="27" t="str">
        <f t="shared" si="67"/>
        <v>6509D</v>
      </c>
      <c r="C2138" s="28" t="s">
        <v>4346</v>
      </c>
      <c r="D2138" s="28" t="s">
        <v>4347</v>
      </c>
      <c r="E2138" s="29">
        <v>43101</v>
      </c>
      <c r="F2138" s="31"/>
      <c r="G2138" s="29">
        <v>43118.763159722221</v>
      </c>
      <c r="H2138" s="28" t="s">
        <v>214</v>
      </c>
      <c r="I2138" s="28" t="s">
        <v>300</v>
      </c>
      <c r="J2138" s="28" t="s">
        <v>262</v>
      </c>
    </row>
    <row r="2139" spans="1:10" x14ac:dyDescent="0.35">
      <c r="A2139" s="27" t="str">
        <f t="shared" si="66"/>
        <v>MV</v>
      </c>
      <c r="B2139" s="27" t="str">
        <f t="shared" si="67"/>
        <v>6509E</v>
      </c>
      <c r="C2139" s="28" t="s">
        <v>4348</v>
      </c>
      <c r="D2139" s="28" t="s">
        <v>4349</v>
      </c>
      <c r="E2139" s="29">
        <v>43101</v>
      </c>
      <c r="F2139" s="31"/>
      <c r="G2139" s="29">
        <v>43118.763159722221</v>
      </c>
      <c r="H2139" s="28" t="s">
        <v>214</v>
      </c>
      <c r="I2139" s="28" t="s">
        <v>300</v>
      </c>
      <c r="J2139" s="28" t="s">
        <v>262</v>
      </c>
    </row>
    <row r="2140" spans="1:10" x14ac:dyDescent="0.35">
      <c r="A2140" s="27" t="str">
        <f t="shared" si="66"/>
        <v>MV</v>
      </c>
      <c r="B2140" s="27" t="str">
        <f t="shared" si="67"/>
        <v>6509A</v>
      </c>
      <c r="C2140" s="28" t="s">
        <v>4350</v>
      </c>
      <c r="D2140" s="28" t="s">
        <v>4351</v>
      </c>
      <c r="E2140" s="29">
        <v>43101</v>
      </c>
      <c r="F2140" s="30"/>
      <c r="G2140" s="29">
        <v>43118.751574074071</v>
      </c>
      <c r="H2140" s="28" t="s">
        <v>214</v>
      </c>
      <c r="I2140" s="28" t="s">
        <v>300</v>
      </c>
      <c r="J2140" s="28" t="s">
        <v>262</v>
      </c>
    </row>
    <row r="2141" spans="1:10" x14ac:dyDescent="0.35">
      <c r="A2141" s="27" t="str">
        <f t="shared" si="66"/>
        <v>MV</v>
      </c>
      <c r="B2141" s="27" t="str">
        <f t="shared" si="67"/>
        <v>6509B</v>
      </c>
      <c r="C2141" s="28" t="s">
        <v>4352</v>
      </c>
      <c r="D2141" s="28" t="s">
        <v>4353</v>
      </c>
      <c r="E2141" s="29">
        <v>43101</v>
      </c>
      <c r="F2141" s="30"/>
      <c r="G2141" s="29">
        <v>43118.751574074071</v>
      </c>
      <c r="H2141" s="28" t="s">
        <v>214</v>
      </c>
      <c r="I2141" s="28" t="s">
        <v>300</v>
      </c>
      <c r="J2141" s="28" t="s">
        <v>262</v>
      </c>
    </row>
    <row r="2142" spans="1:10" x14ac:dyDescent="0.35">
      <c r="A2142" s="27" t="str">
        <f t="shared" si="66"/>
        <v>MV</v>
      </c>
      <c r="B2142" s="27" t="str">
        <f t="shared" si="67"/>
        <v>6509C</v>
      </c>
      <c r="C2142" s="28" t="s">
        <v>4354</v>
      </c>
      <c r="D2142" s="28" t="s">
        <v>4355</v>
      </c>
      <c r="E2142" s="29">
        <v>43101</v>
      </c>
      <c r="F2142" s="30"/>
      <c r="G2142" s="29">
        <v>43118.751574074071</v>
      </c>
      <c r="H2142" s="28" t="s">
        <v>214</v>
      </c>
      <c r="I2142" s="28" t="s">
        <v>300</v>
      </c>
      <c r="J2142" s="28" t="s">
        <v>262</v>
      </c>
    </row>
    <row r="2143" spans="1:10" x14ac:dyDescent="0.35">
      <c r="A2143" s="27" t="str">
        <f t="shared" si="66"/>
        <v>BR</v>
      </c>
      <c r="B2143" s="27" t="str">
        <f t="shared" si="67"/>
        <v>6510A</v>
      </c>
      <c r="C2143" s="28" t="s">
        <v>4356</v>
      </c>
      <c r="D2143" s="28" t="s">
        <v>4357</v>
      </c>
      <c r="E2143" s="29">
        <v>43101</v>
      </c>
      <c r="F2143" s="31"/>
      <c r="G2143" s="29">
        <v>43118.731944444444</v>
      </c>
      <c r="H2143" s="28" t="s">
        <v>214</v>
      </c>
      <c r="I2143" s="28" t="s">
        <v>300</v>
      </c>
      <c r="J2143" s="28" t="s">
        <v>262</v>
      </c>
    </row>
    <row r="2144" spans="1:10" x14ac:dyDescent="0.35">
      <c r="A2144" s="27" t="str">
        <f t="shared" si="66"/>
        <v>BR</v>
      </c>
      <c r="B2144" s="27" t="str">
        <f t="shared" si="67"/>
        <v>6508A</v>
      </c>
      <c r="C2144" s="28" t="s">
        <v>4358</v>
      </c>
      <c r="D2144" s="28" t="s">
        <v>4359</v>
      </c>
      <c r="E2144" s="29">
        <v>43101</v>
      </c>
      <c r="F2144" s="30"/>
      <c r="G2144" s="29">
        <v>43116.765729166669</v>
      </c>
      <c r="H2144" s="28" t="s">
        <v>214</v>
      </c>
      <c r="I2144" s="28" t="s">
        <v>300</v>
      </c>
      <c r="J2144" s="28" t="s">
        <v>262</v>
      </c>
    </row>
    <row r="2145" spans="1:10" x14ac:dyDescent="0.35">
      <c r="A2145" s="27" t="str">
        <f t="shared" si="66"/>
        <v>DA</v>
      </c>
      <c r="B2145" s="27" t="str">
        <f t="shared" si="67"/>
        <v>4317C</v>
      </c>
      <c r="C2145" s="28" t="s">
        <v>4360</v>
      </c>
      <c r="D2145" s="28" t="s">
        <v>4361</v>
      </c>
      <c r="E2145" s="29">
        <v>43101</v>
      </c>
      <c r="F2145" s="30"/>
      <c r="G2145" s="29">
        <v>43116.764884259261</v>
      </c>
      <c r="H2145" s="28" t="s">
        <v>219</v>
      </c>
      <c r="I2145" s="28" t="s">
        <v>219</v>
      </c>
      <c r="J2145" s="28" t="s">
        <v>219</v>
      </c>
    </row>
    <row r="2146" spans="1:10" x14ac:dyDescent="0.35">
      <c r="A2146" s="27" t="str">
        <f t="shared" si="66"/>
        <v>DA</v>
      </c>
      <c r="B2146" s="27" t="str">
        <f t="shared" si="67"/>
        <v>6507Z</v>
      </c>
      <c r="C2146" s="28" t="s">
        <v>4362</v>
      </c>
      <c r="D2146" s="28" t="s">
        <v>4363</v>
      </c>
      <c r="E2146" s="29">
        <v>43101</v>
      </c>
      <c r="F2146" s="30"/>
      <c r="G2146" s="29">
        <v>43116.764884259261</v>
      </c>
      <c r="H2146" s="28" t="s">
        <v>219</v>
      </c>
      <c r="I2146" s="28" t="s">
        <v>219</v>
      </c>
      <c r="J2146" s="28" t="s">
        <v>219</v>
      </c>
    </row>
    <row r="2147" spans="1:10" x14ac:dyDescent="0.35">
      <c r="A2147" s="27" t="str">
        <f t="shared" si="66"/>
        <v>DA</v>
      </c>
      <c r="B2147" s="27" t="str">
        <f t="shared" si="67"/>
        <v>6504Z</v>
      </c>
      <c r="C2147" s="28" t="s">
        <v>4364</v>
      </c>
      <c r="D2147" s="28" t="s">
        <v>4365</v>
      </c>
      <c r="E2147" s="29">
        <v>42917</v>
      </c>
      <c r="F2147" s="31"/>
      <c r="G2147" s="29">
        <v>43116.756111111114</v>
      </c>
      <c r="H2147" s="28" t="s">
        <v>219</v>
      </c>
      <c r="I2147" s="28" t="s">
        <v>219</v>
      </c>
      <c r="J2147" s="28" t="s">
        <v>219</v>
      </c>
    </row>
    <row r="2148" spans="1:10" x14ac:dyDescent="0.35">
      <c r="A2148" s="27" t="str">
        <f t="shared" si="66"/>
        <v>BR</v>
      </c>
      <c r="B2148" s="27" t="str">
        <f t="shared" si="67"/>
        <v>6502A</v>
      </c>
      <c r="C2148" s="28" t="s">
        <v>4366</v>
      </c>
      <c r="D2148" s="28" t="s">
        <v>4367</v>
      </c>
      <c r="E2148" s="29">
        <v>43101</v>
      </c>
      <c r="F2148" s="30"/>
      <c r="G2148" s="29">
        <v>43111.748252314814</v>
      </c>
      <c r="H2148" s="28" t="s">
        <v>214</v>
      </c>
      <c r="I2148" s="28" t="s">
        <v>300</v>
      </c>
      <c r="J2148" s="28" t="s">
        <v>262</v>
      </c>
    </row>
    <row r="2149" spans="1:10" x14ac:dyDescent="0.35">
      <c r="A2149" s="27" t="str">
        <f t="shared" si="66"/>
        <v>DA</v>
      </c>
      <c r="B2149" s="27" t="str">
        <f t="shared" si="67"/>
        <v>6499Z</v>
      </c>
      <c r="C2149" s="28" t="s">
        <v>4368</v>
      </c>
      <c r="D2149" s="28" t="s">
        <v>4369</v>
      </c>
      <c r="E2149" s="29">
        <v>43101</v>
      </c>
      <c r="F2149" s="30"/>
      <c r="G2149" s="29">
        <v>43111.746319444443</v>
      </c>
      <c r="H2149" s="28" t="s">
        <v>219</v>
      </c>
      <c r="I2149" s="28" t="s">
        <v>219</v>
      </c>
      <c r="J2149" s="28" t="s">
        <v>219</v>
      </c>
    </row>
    <row r="2150" spans="1:10" x14ac:dyDescent="0.35">
      <c r="A2150" s="27" t="str">
        <f t="shared" si="66"/>
        <v>BR</v>
      </c>
      <c r="B2150" s="27" t="str">
        <f t="shared" si="67"/>
        <v>6501A</v>
      </c>
      <c r="C2150" s="28" t="s">
        <v>4370</v>
      </c>
      <c r="D2150" s="28" t="s">
        <v>4371</v>
      </c>
      <c r="E2150" s="29">
        <v>43101</v>
      </c>
      <c r="F2150" s="30"/>
      <c r="G2150" s="29">
        <v>43111.745092592595</v>
      </c>
      <c r="H2150" s="28" t="s">
        <v>214</v>
      </c>
      <c r="I2150" s="28" t="s">
        <v>300</v>
      </c>
      <c r="J2150" s="28" t="s">
        <v>262</v>
      </c>
    </row>
    <row r="2151" spans="1:10" x14ac:dyDescent="0.35">
      <c r="A2151" s="27" t="str">
        <f t="shared" si="66"/>
        <v>MV</v>
      </c>
      <c r="B2151" s="27" t="str">
        <f t="shared" si="67"/>
        <v>6498D</v>
      </c>
      <c r="C2151" s="28" t="s">
        <v>4372</v>
      </c>
      <c r="D2151" s="28" t="s">
        <v>4373</v>
      </c>
      <c r="E2151" s="29">
        <v>43070</v>
      </c>
      <c r="F2151" s="30"/>
      <c r="G2151" s="29">
        <v>43109.806956018518</v>
      </c>
      <c r="H2151" s="28" t="s">
        <v>214</v>
      </c>
      <c r="I2151" s="28" t="s">
        <v>300</v>
      </c>
      <c r="J2151" s="28" t="s">
        <v>262</v>
      </c>
    </row>
    <row r="2152" spans="1:10" x14ac:dyDescent="0.35">
      <c r="A2152" s="27" t="str">
        <f t="shared" si="66"/>
        <v>MV</v>
      </c>
      <c r="B2152" s="27" t="str">
        <f t="shared" si="67"/>
        <v>6498B</v>
      </c>
      <c r="C2152" s="28" t="s">
        <v>4374</v>
      </c>
      <c r="D2152" s="28" t="s">
        <v>4375</v>
      </c>
      <c r="E2152" s="29">
        <v>43070</v>
      </c>
      <c r="F2152" s="30"/>
      <c r="G2152" s="29">
        <v>43109.806597222225</v>
      </c>
      <c r="H2152" s="28" t="s">
        <v>214</v>
      </c>
      <c r="I2152" s="28" t="s">
        <v>300</v>
      </c>
      <c r="J2152" s="28" t="s">
        <v>262</v>
      </c>
    </row>
    <row r="2153" spans="1:10" x14ac:dyDescent="0.35">
      <c r="A2153" s="27" t="str">
        <f t="shared" si="66"/>
        <v>MV</v>
      </c>
      <c r="B2153" s="27" t="str">
        <f t="shared" si="67"/>
        <v>6498C</v>
      </c>
      <c r="C2153" s="28" t="s">
        <v>4376</v>
      </c>
      <c r="D2153" s="28" t="s">
        <v>4377</v>
      </c>
      <c r="E2153" s="29">
        <v>43070</v>
      </c>
      <c r="F2153" s="30"/>
      <c r="G2153" s="29">
        <v>43109.806597222225</v>
      </c>
      <c r="H2153" s="28" t="s">
        <v>214</v>
      </c>
      <c r="I2153" s="28" t="s">
        <v>300</v>
      </c>
      <c r="J2153" s="28" t="s">
        <v>262</v>
      </c>
    </row>
    <row r="2154" spans="1:10" x14ac:dyDescent="0.35">
      <c r="A2154" s="27" t="str">
        <f t="shared" si="66"/>
        <v>MV</v>
      </c>
      <c r="B2154" s="27" t="str">
        <f t="shared" si="67"/>
        <v>6498A</v>
      </c>
      <c r="C2154" s="28" t="s">
        <v>4378</v>
      </c>
      <c r="D2154" s="28" t="s">
        <v>4379</v>
      </c>
      <c r="E2154" s="29">
        <v>43070</v>
      </c>
      <c r="F2154" s="30"/>
      <c r="G2154" s="29">
        <v>43109.805752314816</v>
      </c>
      <c r="H2154" s="28" t="s">
        <v>214</v>
      </c>
      <c r="I2154" s="28" t="s">
        <v>300</v>
      </c>
      <c r="J2154" s="28" t="s">
        <v>262</v>
      </c>
    </row>
    <row r="2155" spans="1:10" x14ac:dyDescent="0.35">
      <c r="A2155" s="27" t="str">
        <f t="shared" si="66"/>
        <v>MV</v>
      </c>
      <c r="B2155" s="27" t="str">
        <f t="shared" si="67"/>
        <v>6497E</v>
      </c>
      <c r="C2155" s="28" t="s">
        <v>4380</v>
      </c>
      <c r="D2155" s="28" t="s">
        <v>4381</v>
      </c>
      <c r="E2155" s="29">
        <v>43070</v>
      </c>
      <c r="F2155" s="30"/>
      <c r="G2155" s="29">
        <v>43109.804479166669</v>
      </c>
      <c r="H2155" s="28" t="s">
        <v>214</v>
      </c>
      <c r="I2155" s="28" t="s">
        <v>300</v>
      </c>
      <c r="J2155" s="28" t="s">
        <v>262</v>
      </c>
    </row>
    <row r="2156" spans="1:10" x14ac:dyDescent="0.35">
      <c r="A2156" s="27" t="str">
        <f t="shared" si="66"/>
        <v>MV</v>
      </c>
      <c r="B2156" s="27" t="str">
        <f t="shared" si="67"/>
        <v>6497F</v>
      </c>
      <c r="C2156" s="28" t="s">
        <v>4382</v>
      </c>
      <c r="D2156" s="28" t="s">
        <v>4383</v>
      </c>
      <c r="E2156" s="29">
        <v>43070</v>
      </c>
      <c r="F2156" s="30"/>
      <c r="G2156" s="29">
        <v>43109.801412037035</v>
      </c>
      <c r="H2156" s="28" t="s">
        <v>214</v>
      </c>
      <c r="I2156" s="28" t="s">
        <v>300</v>
      </c>
      <c r="J2156" s="28" t="s">
        <v>262</v>
      </c>
    </row>
    <row r="2157" spans="1:10" x14ac:dyDescent="0.35">
      <c r="A2157" s="27" t="str">
        <f t="shared" si="66"/>
        <v>MV</v>
      </c>
      <c r="B2157" s="27" t="str">
        <f t="shared" si="67"/>
        <v>6497D</v>
      </c>
      <c r="C2157" s="28" t="s">
        <v>4384</v>
      </c>
      <c r="D2157" s="28" t="s">
        <v>4385</v>
      </c>
      <c r="E2157" s="29">
        <v>43070</v>
      </c>
      <c r="F2157" s="30"/>
      <c r="G2157" s="29">
        <v>43109.800949074073</v>
      </c>
      <c r="H2157" s="28" t="s">
        <v>214</v>
      </c>
      <c r="I2157" s="28" t="s">
        <v>300</v>
      </c>
      <c r="J2157" s="28" t="s">
        <v>262</v>
      </c>
    </row>
    <row r="2158" spans="1:10" x14ac:dyDescent="0.35">
      <c r="A2158" s="27" t="str">
        <f t="shared" si="66"/>
        <v>MV</v>
      </c>
      <c r="B2158" s="27" t="str">
        <f t="shared" si="67"/>
        <v>6497A</v>
      </c>
      <c r="C2158" s="28" t="s">
        <v>4386</v>
      </c>
      <c r="D2158" s="28" t="s">
        <v>4387</v>
      </c>
      <c r="E2158" s="29">
        <v>43070</v>
      </c>
      <c r="F2158" s="30"/>
      <c r="G2158" s="29">
        <v>43109.800416666665</v>
      </c>
      <c r="H2158" s="28" t="s">
        <v>214</v>
      </c>
      <c r="I2158" s="28" t="s">
        <v>300</v>
      </c>
      <c r="J2158" s="28" t="s">
        <v>262</v>
      </c>
    </row>
    <row r="2159" spans="1:10" x14ac:dyDescent="0.35">
      <c r="A2159" s="27" t="str">
        <f t="shared" si="66"/>
        <v>MV</v>
      </c>
      <c r="B2159" s="27" t="str">
        <f t="shared" si="67"/>
        <v>6497B</v>
      </c>
      <c r="C2159" s="28" t="s">
        <v>4388</v>
      </c>
      <c r="D2159" s="28" t="s">
        <v>4389</v>
      </c>
      <c r="E2159" s="29">
        <v>43070</v>
      </c>
      <c r="F2159" s="30"/>
      <c r="G2159" s="29">
        <v>43109.800416666665</v>
      </c>
      <c r="H2159" s="28" t="s">
        <v>214</v>
      </c>
      <c r="I2159" s="28" t="s">
        <v>300</v>
      </c>
      <c r="J2159" s="28" t="s">
        <v>262</v>
      </c>
    </row>
    <row r="2160" spans="1:10" x14ac:dyDescent="0.35">
      <c r="A2160" s="27" t="str">
        <f t="shared" si="66"/>
        <v>MV</v>
      </c>
      <c r="B2160" s="27" t="str">
        <f t="shared" si="67"/>
        <v>6497C</v>
      </c>
      <c r="C2160" s="28" t="s">
        <v>4390</v>
      </c>
      <c r="D2160" s="28" t="s">
        <v>4391</v>
      </c>
      <c r="E2160" s="29">
        <v>43070</v>
      </c>
      <c r="F2160" s="30"/>
      <c r="G2160" s="29">
        <v>43109.800416666665</v>
      </c>
      <c r="H2160" s="28" t="s">
        <v>214</v>
      </c>
      <c r="I2160" s="28" t="s">
        <v>300</v>
      </c>
      <c r="J2160" s="28" t="s">
        <v>262</v>
      </c>
    </row>
    <row r="2161" spans="1:10" x14ac:dyDescent="0.35">
      <c r="A2161" s="27" t="str">
        <f t="shared" si="66"/>
        <v>BT</v>
      </c>
      <c r="B2161" s="27" t="str">
        <f t="shared" si="67"/>
        <v>6496A</v>
      </c>
      <c r="C2161" s="28" t="s">
        <v>4392</v>
      </c>
      <c r="D2161" s="28" t="s">
        <v>4393</v>
      </c>
      <c r="E2161" s="29">
        <v>43070</v>
      </c>
      <c r="F2161" s="30"/>
      <c r="G2161" s="29">
        <v>43108.60800925926</v>
      </c>
      <c r="H2161" s="28" t="s">
        <v>214</v>
      </c>
      <c r="I2161" s="28" t="s">
        <v>261</v>
      </c>
      <c r="J2161" s="28" t="s">
        <v>262</v>
      </c>
    </row>
    <row r="2162" spans="1:10" x14ac:dyDescent="0.35">
      <c r="A2162" s="27" t="str">
        <f t="shared" si="66"/>
        <v>CP</v>
      </c>
      <c r="B2162" s="27" t="str">
        <f t="shared" si="67"/>
        <v>6494A</v>
      </c>
      <c r="C2162" s="28" t="s">
        <v>4394</v>
      </c>
      <c r="D2162" s="28" t="s">
        <v>4395</v>
      </c>
      <c r="E2162" s="29">
        <v>43070</v>
      </c>
      <c r="F2162" s="30"/>
      <c r="G2162" s="29">
        <v>43105.501944444448</v>
      </c>
      <c r="H2162" s="28" t="s">
        <v>383</v>
      </c>
      <c r="I2162" s="28" t="s">
        <v>4396</v>
      </c>
      <c r="J2162" s="28" t="s">
        <v>216</v>
      </c>
    </row>
    <row r="2163" spans="1:10" x14ac:dyDescent="0.35">
      <c r="A2163" s="27" t="str">
        <f t="shared" si="66"/>
        <v>AS</v>
      </c>
      <c r="B2163" s="27" t="str">
        <f t="shared" si="67"/>
        <v>6493A</v>
      </c>
      <c r="C2163" s="28" t="s">
        <v>4397</v>
      </c>
      <c r="D2163" s="28" t="s">
        <v>4398</v>
      </c>
      <c r="E2163" s="29">
        <v>43070</v>
      </c>
      <c r="F2163" s="30"/>
      <c r="G2163" s="29">
        <v>43103.652650462966</v>
      </c>
      <c r="H2163" s="28" t="s">
        <v>219</v>
      </c>
      <c r="I2163" s="28" t="s">
        <v>219</v>
      </c>
      <c r="J2163" s="28" t="s">
        <v>219</v>
      </c>
    </row>
    <row r="2164" spans="1:10" x14ac:dyDescent="0.35">
      <c r="A2164" s="27" t="str">
        <f t="shared" si="66"/>
        <v>DA</v>
      </c>
      <c r="B2164" s="27" t="str">
        <f t="shared" si="67"/>
        <v>6324A</v>
      </c>
      <c r="C2164" s="28" t="s">
        <v>70</v>
      </c>
      <c r="D2164" s="28" t="s">
        <v>4399</v>
      </c>
      <c r="E2164" s="29">
        <v>43070</v>
      </c>
      <c r="F2164" s="30"/>
      <c r="G2164" s="29">
        <v>43103.319224537037</v>
      </c>
      <c r="H2164" s="28" t="s">
        <v>219</v>
      </c>
      <c r="I2164" s="28" t="s">
        <v>219</v>
      </c>
      <c r="J2164" s="28" t="s">
        <v>219</v>
      </c>
    </row>
    <row r="2165" spans="1:10" x14ac:dyDescent="0.35">
      <c r="A2165" s="27" t="str">
        <f t="shared" si="66"/>
        <v>MV</v>
      </c>
      <c r="B2165" s="27" t="str">
        <f t="shared" si="67"/>
        <v>6491D</v>
      </c>
      <c r="C2165" s="28" t="s">
        <v>4400</v>
      </c>
      <c r="D2165" s="28" t="s">
        <v>4401</v>
      </c>
      <c r="E2165" s="29">
        <v>43070</v>
      </c>
      <c r="F2165" s="30"/>
      <c r="G2165" s="29">
        <v>43102.429930555554</v>
      </c>
      <c r="H2165" s="28" t="s">
        <v>214</v>
      </c>
      <c r="I2165" s="28" t="s">
        <v>300</v>
      </c>
      <c r="J2165" s="28" t="s">
        <v>262</v>
      </c>
    </row>
    <row r="2166" spans="1:10" x14ac:dyDescent="0.35">
      <c r="A2166" s="27" t="str">
        <f t="shared" si="66"/>
        <v>MV</v>
      </c>
      <c r="B2166" s="27" t="str">
        <f t="shared" si="67"/>
        <v>6490A</v>
      </c>
      <c r="C2166" s="28" t="s">
        <v>4402</v>
      </c>
      <c r="D2166" s="28" t="s">
        <v>4403</v>
      </c>
      <c r="E2166" s="29">
        <v>43070</v>
      </c>
      <c r="F2166" s="30"/>
      <c r="G2166" s="29">
        <v>43102.428240740737</v>
      </c>
      <c r="H2166" s="28" t="s">
        <v>214</v>
      </c>
      <c r="I2166" s="28" t="s">
        <v>300</v>
      </c>
      <c r="J2166" s="28" t="s">
        <v>262</v>
      </c>
    </row>
    <row r="2167" spans="1:10" x14ac:dyDescent="0.35">
      <c r="A2167" s="27" t="str">
        <f t="shared" si="66"/>
        <v>MV</v>
      </c>
      <c r="B2167" s="27" t="str">
        <f t="shared" si="67"/>
        <v>6491C</v>
      </c>
      <c r="C2167" s="28" t="s">
        <v>4404</v>
      </c>
      <c r="D2167" s="28" t="s">
        <v>4405</v>
      </c>
      <c r="E2167" s="29">
        <v>43070</v>
      </c>
      <c r="F2167" s="30"/>
      <c r="G2167" s="29">
        <v>43098.735300925924</v>
      </c>
      <c r="H2167" s="28" t="s">
        <v>214</v>
      </c>
      <c r="I2167" s="28" t="s">
        <v>300</v>
      </c>
      <c r="J2167" s="28" t="s">
        <v>262</v>
      </c>
    </row>
    <row r="2168" spans="1:10" x14ac:dyDescent="0.35">
      <c r="A2168" s="27" t="str">
        <f t="shared" si="66"/>
        <v>MV</v>
      </c>
      <c r="B2168" s="27" t="str">
        <f t="shared" si="67"/>
        <v>6491A</v>
      </c>
      <c r="C2168" s="28" t="s">
        <v>4406</v>
      </c>
      <c r="D2168" s="28" t="s">
        <v>4407</v>
      </c>
      <c r="E2168" s="29">
        <v>43070</v>
      </c>
      <c r="F2168" s="30"/>
      <c r="G2168" s="29">
        <v>43098.734791666669</v>
      </c>
      <c r="H2168" s="28" t="s">
        <v>214</v>
      </c>
      <c r="I2168" s="28" t="s">
        <v>300</v>
      </c>
      <c r="J2168" s="28" t="s">
        <v>262</v>
      </c>
    </row>
    <row r="2169" spans="1:10" x14ac:dyDescent="0.35">
      <c r="A2169" s="27" t="str">
        <f t="shared" si="66"/>
        <v>MV</v>
      </c>
      <c r="B2169" s="27" t="str">
        <f t="shared" si="67"/>
        <v>6491B</v>
      </c>
      <c r="C2169" s="28" t="s">
        <v>4408</v>
      </c>
      <c r="D2169" s="28" t="s">
        <v>4409</v>
      </c>
      <c r="E2169" s="29">
        <v>43070</v>
      </c>
      <c r="F2169" s="30"/>
      <c r="G2169" s="29">
        <v>43098.734791666669</v>
      </c>
      <c r="H2169" s="28" t="s">
        <v>214</v>
      </c>
      <c r="I2169" s="28" t="s">
        <v>300</v>
      </c>
      <c r="J2169" s="28" t="s">
        <v>262</v>
      </c>
    </row>
    <row r="2170" spans="1:10" x14ac:dyDescent="0.35">
      <c r="A2170" s="27" t="str">
        <f t="shared" si="66"/>
        <v>MV</v>
      </c>
      <c r="B2170" s="27" t="str">
        <f t="shared" si="67"/>
        <v>6490F</v>
      </c>
      <c r="C2170" s="28" t="s">
        <v>4410</v>
      </c>
      <c r="D2170" s="28" t="s">
        <v>4411</v>
      </c>
      <c r="E2170" s="29">
        <v>43070</v>
      </c>
      <c r="F2170" s="30"/>
      <c r="G2170" s="29">
        <v>43098.731319444443</v>
      </c>
      <c r="H2170" s="28" t="s">
        <v>214</v>
      </c>
      <c r="I2170" s="28" t="s">
        <v>300</v>
      </c>
      <c r="J2170" s="28" t="s">
        <v>262</v>
      </c>
    </row>
    <row r="2171" spans="1:10" x14ac:dyDescent="0.35">
      <c r="A2171" s="27" t="str">
        <f t="shared" si="66"/>
        <v>MV</v>
      </c>
      <c r="B2171" s="27" t="str">
        <f t="shared" si="67"/>
        <v>6490D</v>
      </c>
      <c r="C2171" s="28" t="s">
        <v>4412</v>
      </c>
      <c r="D2171" s="28" t="s">
        <v>4413</v>
      </c>
      <c r="E2171" s="29">
        <v>43070</v>
      </c>
      <c r="F2171" s="30"/>
      <c r="G2171" s="29">
        <v>43098.730891203704</v>
      </c>
      <c r="H2171" s="28" t="s">
        <v>214</v>
      </c>
      <c r="I2171" s="28" t="s">
        <v>300</v>
      </c>
      <c r="J2171" s="28" t="s">
        <v>262</v>
      </c>
    </row>
    <row r="2172" spans="1:10" x14ac:dyDescent="0.35">
      <c r="A2172" s="27" t="str">
        <f t="shared" si="66"/>
        <v>MV</v>
      </c>
      <c r="B2172" s="27" t="str">
        <f t="shared" si="67"/>
        <v>6490E</v>
      </c>
      <c r="C2172" s="28" t="s">
        <v>4414</v>
      </c>
      <c r="D2172" s="28" t="s">
        <v>4415</v>
      </c>
      <c r="E2172" s="29">
        <v>43070</v>
      </c>
      <c r="F2172" s="30"/>
      <c r="G2172" s="29">
        <v>43098.730891203704</v>
      </c>
      <c r="H2172" s="28" t="s">
        <v>214</v>
      </c>
      <c r="I2172" s="28" t="s">
        <v>300</v>
      </c>
      <c r="J2172" s="28" t="s">
        <v>262</v>
      </c>
    </row>
    <row r="2173" spans="1:10" x14ac:dyDescent="0.35">
      <c r="A2173" s="27" t="str">
        <f t="shared" si="66"/>
        <v>MV</v>
      </c>
      <c r="B2173" s="27" t="str">
        <f t="shared" si="67"/>
        <v>6490C</v>
      </c>
      <c r="C2173" s="28" t="s">
        <v>4416</v>
      </c>
      <c r="D2173" s="28" t="s">
        <v>4417</v>
      </c>
      <c r="E2173" s="29">
        <v>43070</v>
      </c>
      <c r="F2173" s="30"/>
      <c r="G2173" s="29">
        <v>43098.73028935185</v>
      </c>
      <c r="H2173" s="28" t="s">
        <v>214</v>
      </c>
      <c r="I2173" s="28" t="s">
        <v>300</v>
      </c>
      <c r="J2173" s="28" t="s">
        <v>262</v>
      </c>
    </row>
    <row r="2174" spans="1:10" x14ac:dyDescent="0.35">
      <c r="A2174" s="27" t="str">
        <f t="shared" si="66"/>
        <v>MV</v>
      </c>
      <c r="B2174" s="27" t="str">
        <f t="shared" si="67"/>
        <v>6490B</v>
      </c>
      <c r="C2174" s="28" t="s">
        <v>4418</v>
      </c>
      <c r="D2174" s="28" t="s">
        <v>4419</v>
      </c>
      <c r="E2174" s="29">
        <v>43070</v>
      </c>
      <c r="F2174" s="30"/>
      <c r="G2174" s="29">
        <v>43098.729895833334</v>
      </c>
      <c r="H2174" s="28" t="s">
        <v>214</v>
      </c>
      <c r="I2174" s="28" t="s">
        <v>300</v>
      </c>
      <c r="J2174" s="28" t="s">
        <v>262</v>
      </c>
    </row>
    <row r="2175" spans="1:10" x14ac:dyDescent="0.35">
      <c r="A2175" s="27" t="str">
        <f t="shared" si="66"/>
        <v>MV</v>
      </c>
      <c r="B2175" s="27" t="str">
        <f t="shared" si="67"/>
        <v>6489D</v>
      </c>
      <c r="C2175" s="28" t="s">
        <v>4420</v>
      </c>
      <c r="D2175" s="28" t="s">
        <v>4421</v>
      </c>
      <c r="E2175" s="29">
        <v>43070</v>
      </c>
      <c r="F2175" s="30"/>
      <c r="G2175" s="29">
        <v>43098.723009259258</v>
      </c>
      <c r="H2175" s="28" t="s">
        <v>214</v>
      </c>
      <c r="I2175" s="28" t="s">
        <v>300</v>
      </c>
      <c r="J2175" s="28" t="s">
        <v>262</v>
      </c>
    </row>
    <row r="2176" spans="1:10" x14ac:dyDescent="0.35">
      <c r="A2176" s="27" t="str">
        <f t="shared" si="66"/>
        <v>MV</v>
      </c>
      <c r="B2176" s="27" t="str">
        <f t="shared" si="67"/>
        <v>6489E</v>
      </c>
      <c r="C2176" s="28" t="s">
        <v>4422</v>
      </c>
      <c r="D2176" s="28" t="s">
        <v>4423</v>
      </c>
      <c r="E2176" s="29">
        <v>43070</v>
      </c>
      <c r="F2176" s="30"/>
      <c r="G2176" s="29">
        <v>43098.723009259258</v>
      </c>
      <c r="H2176" s="28" t="s">
        <v>214</v>
      </c>
      <c r="I2176" s="28" t="s">
        <v>300</v>
      </c>
      <c r="J2176" s="28" t="s">
        <v>262</v>
      </c>
    </row>
    <row r="2177" spans="1:10" x14ac:dyDescent="0.35">
      <c r="A2177" s="27" t="str">
        <f t="shared" si="66"/>
        <v>MV</v>
      </c>
      <c r="B2177" s="27" t="str">
        <f t="shared" si="67"/>
        <v>6489A</v>
      </c>
      <c r="C2177" s="28" t="s">
        <v>4424</v>
      </c>
      <c r="D2177" s="28" t="s">
        <v>4425</v>
      </c>
      <c r="E2177" s="29">
        <v>43070</v>
      </c>
      <c r="F2177" s="30"/>
      <c r="G2177" s="29">
        <v>43098.72184027778</v>
      </c>
      <c r="H2177" s="28" t="s">
        <v>214</v>
      </c>
      <c r="I2177" s="28" t="s">
        <v>300</v>
      </c>
      <c r="J2177" s="28" t="s">
        <v>262</v>
      </c>
    </row>
    <row r="2178" spans="1:10" x14ac:dyDescent="0.35">
      <c r="A2178" s="27" t="str">
        <f t="shared" ref="A2178:A2241" si="68">LEFT(C2178,2)</f>
        <v>MV</v>
      </c>
      <c r="B2178" s="27" t="str">
        <f t="shared" ref="B2178:B2241" si="69">MID(C2178,3,5)</f>
        <v>6489B</v>
      </c>
      <c r="C2178" s="28" t="s">
        <v>4426</v>
      </c>
      <c r="D2178" s="28" t="s">
        <v>4423</v>
      </c>
      <c r="E2178" s="29">
        <v>43070</v>
      </c>
      <c r="F2178" s="31"/>
      <c r="G2178" s="29">
        <v>43098.72184027778</v>
      </c>
      <c r="H2178" s="28" t="s">
        <v>214</v>
      </c>
      <c r="I2178" s="28" t="s">
        <v>300</v>
      </c>
      <c r="J2178" s="28" t="s">
        <v>262</v>
      </c>
    </row>
    <row r="2179" spans="1:10" x14ac:dyDescent="0.35">
      <c r="A2179" s="27" t="str">
        <f t="shared" si="68"/>
        <v>MV</v>
      </c>
      <c r="B2179" s="27" t="str">
        <f t="shared" si="69"/>
        <v>6489C</v>
      </c>
      <c r="C2179" s="28" t="s">
        <v>4427</v>
      </c>
      <c r="D2179" s="28" t="s">
        <v>4428</v>
      </c>
      <c r="E2179" s="29">
        <v>43070</v>
      </c>
      <c r="F2179" s="30"/>
      <c r="G2179" s="29">
        <v>43098.72184027778</v>
      </c>
      <c r="H2179" s="28" t="s">
        <v>214</v>
      </c>
      <c r="I2179" s="28" t="s">
        <v>300</v>
      </c>
      <c r="J2179" s="28" t="s">
        <v>262</v>
      </c>
    </row>
    <row r="2180" spans="1:10" x14ac:dyDescent="0.35">
      <c r="A2180" s="27" t="str">
        <f t="shared" si="68"/>
        <v>MV</v>
      </c>
      <c r="B2180" s="27" t="str">
        <f t="shared" si="69"/>
        <v>6488A</v>
      </c>
      <c r="C2180" s="28" t="s">
        <v>4429</v>
      </c>
      <c r="D2180" s="28" t="s">
        <v>4430</v>
      </c>
      <c r="E2180" s="29">
        <v>43070</v>
      </c>
      <c r="F2180" s="30"/>
      <c r="G2180" s="29">
        <v>43098.707303240742</v>
      </c>
      <c r="H2180" s="28" t="s">
        <v>214</v>
      </c>
      <c r="I2180" s="28" t="s">
        <v>300</v>
      </c>
      <c r="J2180" s="28" t="s">
        <v>262</v>
      </c>
    </row>
    <row r="2181" spans="1:10" x14ac:dyDescent="0.35">
      <c r="A2181" s="27" t="str">
        <f t="shared" si="68"/>
        <v>MV</v>
      </c>
      <c r="B2181" s="27" t="str">
        <f t="shared" si="69"/>
        <v>6488B</v>
      </c>
      <c r="C2181" s="28" t="s">
        <v>4431</v>
      </c>
      <c r="D2181" s="28" t="s">
        <v>4432</v>
      </c>
      <c r="E2181" s="29">
        <v>43070</v>
      </c>
      <c r="F2181" s="30"/>
      <c r="G2181" s="29">
        <v>43098.707303240742</v>
      </c>
      <c r="H2181" s="28" t="s">
        <v>214</v>
      </c>
      <c r="I2181" s="28" t="s">
        <v>300</v>
      </c>
      <c r="J2181" s="28" t="s">
        <v>262</v>
      </c>
    </row>
    <row r="2182" spans="1:10" x14ac:dyDescent="0.35">
      <c r="A2182" s="27" t="str">
        <f t="shared" si="68"/>
        <v>MV</v>
      </c>
      <c r="B2182" s="27" t="str">
        <f t="shared" si="69"/>
        <v>6488C</v>
      </c>
      <c r="C2182" s="28" t="s">
        <v>4433</v>
      </c>
      <c r="D2182" s="28" t="s">
        <v>4434</v>
      </c>
      <c r="E2182" s="29">
        <v>43070</v>
      </c>
      <c r="F2182" s="30"/>
      <c r="G2182" s="29">
        <v>43098.707303240742</v>
      </c>
      <c r="H2182" s="28" t="s">
        <v>214</v>
      </c>
      <c r="I2182" s="28" t="s">
        <v>300</v>
      </c>
      <c r="J2182" s="28" t="s">
        <v>262</v>
      </c>
    </row>
    <row r="2183" spans="1:10" x14ac:dyDescent="0.35">
      <c r="A2183" s="27" t="str">
        <f t="shared" si="68"/>
        <v>MV</v>
      </c>
      <c r="B2183" s="27" t="str">
        <f t="shared" si="69"/>
        <v>6488D</v>
      </c>
      <c r="C2183" s="28" t="s">
        <v>4435</v>
      </c>
      <c r="D2183" s="28" t="s">
        <v>4436</v>
      </c>
      <c r="E2183" s="29">
        <v>43070</v>
      </c>
      <c r="F2183" s="30"/>
      <c r="G2183" s="29">
        <v>43098.707303240742</v>
      </c>
      <c r="H2183" s="28" t="s">
        <v>214</v>
      </c>
      <c r="I2183" s="28" t="s">
        <v>300</v>
      </c>
      <c r="J2183" s="28" t="s">
        <v>262</v>
      </c>
    </row>
    <row r="2184" spans="1:10" x14ac:dyDescent="0.35">
      <c r="A2184" s="27" t="str">
        <f t="shared" si="68"/>
        <v>MV</v>
      </c>
      <c r="B2184" s="27" t="str">
        <f t="shared" si="69"/>
        <v>6488E</v>
      </c>
      <c r="C2184" s="28" t="s">
        <v>4437</v>
      </c>
      <c r="D2184" s="28" t="s">
        <v>4438</v>
      </c>
      <c r="E2184" s="29">
        <v>43070</v>
      </c>
      <c r="F2184" s="30"/>
      <c r="G2184" s="29">
        <v>43098.707303240742</v>
      </c>
      <c r="H2184" s="28" t="s">
        <v>214</v>
      </c>
      <c r="I2184" s="28" t="s">
        <v>300</v>
      </c>
      <c r="J2184" s="28" t="s">
        <v>262</v>
      </c>
    </row>
    <row r="2185" spans="1:10" x14ac:dyDescent="0.35">
      <c r="A2185" s="27" t="str">
        <f t="shared" si="68"/>
        <v>MV</v>
      </c>
      <c r="B2185" s="27" t="str">
        <f t="shared" si="69"/>
        <v>6488F</v>
      </c>
      <c r="C2185" s="28" t="s">
        <v>4439</v>
      </c>
      <c r="D2185" s="28" t="s">
        <v>4440</v>
      </c>
      <c r="E2185" s="29">
        <v>43070</v>
      </c>
      <c r="F2185" s="31"/>
      <c r="G2185" s="29">
        <v>43098.707303240742</v>
      </c>
      <c r="H2185" s="28" t="s">
        <v>214</v>
      </c>
      <c r="I2185" s="28" t="s">
        <v>300</v>
      </c>
      <c r="J2185" s="28" t="s">
        <v>262</v>
      </c>
    </row>
    <row r="2186" spans="1:10" x14ac:dyDescent="0.35">
      <c r="A2186" s="27" t="str">
        <f t="shared" si="68"/>
        <v>LL</v>
      </c>
      <c r="B2186" s="27" t="str">
        <f t="shared" si="69"/>
        <v>6170B</v>
      </c>
      <c r="C2186" s="28" t="s">
        <v>4441</v>
      </c>
      <c r="D2186" s="28" t="s">
        <v>4442</v>
      </c>
      <c r="E2186" s="29">
        <v>43070</v>
      </c>
      <c r="F2186" s="30"/>
      <c r="G2186" s="29">
        <v>43098.694687499999</v>
      </c>
      <c r="H2186" s="28" t="s">
        <v>214</v>
      </c>
      <c r="I2186" s="28" t="s">
        <v>226</v>
      </c>
      <c r="J2186" s="28" t="s">
        <v>216</v>
      </c>
    </row>
    <row r="2187" spans="1:10" x14ac:dyDescent="0.35">
      <c r="A2187" s="27" t="str">
        <f t="shared" si="68"/>
        <v>LR</v>
      </c>
      <c r="B2187" s="27" t="str">
        <f t="shared" si="69"/>
        <v>6170B</v>
      </c>
      <c r="C2187" s="28" t="s">
        <v>4443</v>
      </c>
      <c r="D2187" s="28" t="s">
        <v>4444</v>
      </c>
      <c r="E2187" s="29">
        <v>43070</v>
      </c>
      <c r="F2187" s="31"/>
      <c r="G2187" s="29">
        <v>43098.694687499999</v>
      </c>
      <c r="H2187" s="28" t="s">
        <v>214</v>
      </c>
      <c r="I2187" s="28" t="s">
        <v>226</v>
      </c>
      <c r="J2187" s="28" t="s">
        <v>216</v>
      </c>
    </row>
    <row r="2188" spans="1:10" x14ac:dyDescent="0.35">
      <c r="A2188" s="27" t="str">
        <f t="shared" si="68"/>
        <v>CR</v>
      </c>
      <c r="B2188" s="27" t="str">
        <f t="shared" si="69"/>
        <v>6170B</v>
      </c>
      <c r="C2188" s="28" t="s">
        <v>4445</v>
      </c>
      <c r="D2188" s="28" t="s">
        <v>4446</v>
      </c>
      <c r="E2188" s="29">
        <v>43070</v>
      </c>
      <c r="F2188" s="30"/>
      <c r="G2188" s="29">
        <v>43098.693657407406</v>
      </c>
      <c r="H2188" s="28" t="s">
        <v>214</v>
      </c>
      <c r="I2188" s="28" t="s">
        <v>226</v>
      </c>
      <c r="J2188" s="28" t="s">
        <v>216</v>
      </c>
    </row>
    <row r="2189" spans="1:10" x14ac:dyDescent="0.35">
      <c r="A2189" s="27" t="str">
        <f t="shared" si="68"/>
        <v>CI</v>
      </c>
      <c r="B2189" s="27" t="str">
        <f t="shared" si="69"/>
        <v>6170B</v>
      </c>
      <c r="C2189" s="28" t="s">
        <v>4447</v>
      </c>
      <c r="D2189" s="28" t="s">
        <v>4448</v>
      </c>
      <c r="E2189" s="29">
        <v>43070</v>
      </c>
      <c r="F2189" s="30"/>
      <c r="G2189" s="29">
        <v>43098.69258101852</v>
      </c>
      <c r="H2189" s="28" t="s">
        <v>214</v>
      </c>
      <c r="I2189" s="28" t="s">
        <v>226</v>
      </c>
      <c r="J2189" s="28" t="s">
        <v>216</v>
      </c>
    </row>
    <row r="2190" spans="1:10" x14ac:dyDescent="0.35">
      <c r="A2190" s="27" t="str">
        <f t="shared" si="68"/>
        <v>DA</v>
      </c>
      <c r="B2190" s="27" t="str">
        <f t="shared" si="69"/>
        <v>6487Z</v>
      </c>
      <c r="C2190" s="28" t="s">
        <v>4449</v>
      </c>
      <c r="D2190" s="28" t="s">
        <v>4450</v>
      </c>
      <c r="E2190" s="29">
        <v>43070</v>
      </c>
      <c r="F2190" s="30"/>
      <c r="G2190" s="29">
        <v>43098.691412037035</v>
      </c>
      <c r="H2190" s="28" t="s">
        <v>219</v>
      </c>
      <c r="I2190" s="28" t="s">
        <v>219</v>
      </c>
      <c r="J2190" s="28" t="s">
        <v>219</v>
      </c>
    </row>
    <row r="2191" spans="1:10" x14ac:dyDescent="0.35">
      <c r="A2191" s="27" t="str">
        <f t="shared" si="68"/>
        <v>BT</v>
      </c>
      <c r="B2191" s="27" t="str">
        <f t="shared" si="69"/>
        <v>6482A</v>
      </c>
      <c r="C2191" s="28" t="s">
        <v>4451</v>
      </c>
      <c r="D2191" s="28" t="s">
        <v>4452</v>
      </c>
      <c r="E2191" s="29">
        <v>43070</v>
      </c>
      <c r="F2191" s="31"/>
      <c r="G2191" s="29">
        <v>43087.875578703701</v>
      </c>
      <c r="H2191" s="28" t="s">
        <v>214</v>
      </c>
      <c r="I2191" s="28" t="s">
        <v>261</v>
      </c>
      <c r="J2191" s="28" t="s">
        <v>262</v>
      </c>
    </row>
    <row r="2192" spans="1:10" x14ac:dyDescent="0.35">
      <c r="A2192" s="27" t="str">
        <f t="shared" si="68"/>
        <v>DA</v>
      </c>
      <c r="B2192" s="27" t="str">
        <f t="shared" si="69"/>
        <v>6150A</v>
      </c>
      <c r="C2192" s="28" t="s">
        <v>4453</v>
      </c>
      <c r="D2192" s="28" t="s">
        <v>4454</v>
      </c>
      <c r="E2192" s="29">
        <v>43070</v>
      </c>
      <c r="F2192" s="30"/>
      <c r="G2192" s="29">
        <v>43084.527615740742</v>
      </c>
      <c r="H2192" s="28" t="s">
        <v>219</v>
      </c>
      <c r="I2192" s="28" t="s">
        <v>219</v>
      </c>
      <c r="J2192" s="28" t="s">
        <v>219</v>
      </c>
    </row>
    <row r="2193" spans="1:10" x14ac:dyDescent="0.35">
      <c r="A2193" s="27" t="str">
        <f t="shared" si="68"/>
        <v>BT</v>
      </c>
      <c r="B2193" s="27" t="str">
        <f t="shared" si="69"/>
        <v>6481A</v>
      </c>
      <c r="C2193" s="28" t="s">
        <v>30</v>
      </c>
      <c r="D2193" s="28" t="s">
        <v>4455</v>
      </c>
      <c r="E2193" s="29">
        <v>43070</v>
      </c>
      <c r="F2193" s="30"/>
      <c r="G2193" s="29">
        <v>43082.808506944442</v>
      </c>
      <c r="H2193" s="28" t="s">
        <v>214</v>
      </c>
      <c r="I2193" s="28" t="s">
        <v>261</v>
      </c>
      <c r="J2193" s="28" t="s">
        <v>262</v>
      </c>
    </row>
    <row r="2194" spans="1:10" x14ac:dyDescent="0.35">
      <c r="A2194" s="27" t="str">
        <f t="shared" si="68"/>
        <v>CR</v>
      </c>
      <c r="B2194" s="27" t="str">
        <f t="shared" si="69"/>
        <v>6481A</v>
      </c>
      <c r="C2194" s="28" t="s">
        <v>4456</v>
      </c>
      <c r="D2194" s="28" t="s">
        <v>4457</v>
      </c>
      <c r="E2194" s="29">
        <v>43070</v>
      </c>
      <c r="F2194" s="30"/>
      <c r="G2194" s="29">
        <v>43082.808506944442</v>
      </c>
      <c r="H2194" s="28" t="s">
        <v>214</v>
      </c>
      <c r="I2194" s="28" t="s">
        <v>226</v>
      </c>
      <c r="J2194" s="28" t="s">
        <v>216</v>
      </c>
    </row>
    <row r="2195" spans="1:10" x14ac:dyDescent="0.35">
      <c r="A2195" s="27" t="str">
        <f t="shared" si="68"/>
        <v>DR</v>
      </c>
      <c r="B2195" s="27" t="str">
        <f t="shared" si="69"/>
        <v>6480A</v>
      </c>
      <c r="C2195" s="28" t="s">
        <v>4458</v>
      </c>
      <c r="D2195" s="28" t="s">
        <v>4459</v>
      </c>
      <c r="E2195" s="29">
        <v>43070</v>
      </c>
      <c r="F2195" s="31"/>
      <c r="G2195" s="29">
        <v>43082.805844907409</v>
      </c>
      <c r="H2195" s="28" t="s">
        <v>219</v>
      </c>
      <c r="I2195" s="28" t="s">
        <v>219</v>
      </c>
      <c r="J2195" s="28" t="s">
        <v>219</v>
      </c>
    </row>
    <row r="2196" spans="1:10" x14ac:dyDescent="0.35">
      <c r="A2196" s="27" t="str">
        <f t="shared" si="68"/>
        <v>BR</v>
      </c>
      <c r="B2196" s="27" t="str">
        <f t="shared" si="69"/>
        <v>6479A</v>
      </c>
      <c r="C2196" s="28" t="s">
        <v>4460</v>
      </c>
      <c r="D2196" s="28" t="s">
        <v>4461</v>
      </c>
      <c r="E2196" s="29">
        <v>43070</v>
      </c>
      <c r="F2196" s="30"/>
      <c r="G2196" s="29">
        <v>43081.787893518522</v>
      </c>
      <c r="H2196" s="28" t="s">
        <v>214</v>
      </c>
      <c r="I2196" s="28" t="s">
        <v>300</v>
      </c>
      <c r="J2196" s="28" t="s">
        <v>262</v>
      </c>
    </row>
    <row r="2197" spans="1:10" x14ac:dyDescent="0.35">
      <c r="A2197" s="27" t="str">
        <f t="shared" si="68"/>
        <v>BT</v>
      </c>
      <c r="B2197" s="27" t="str">
        <f t="shared" si="69"/>
        <v>6477A</v>
      </c>
      <c r="C2197" s="28" t="s">
        <v>4462</v>
      </c>
      <c r="D2197" s="28" t="s">
        <v>4463</v>
      </c>
      <c r="E2197" s="29">
        <v>43070</v>
      </c>
      <c r="F2197" s="30"/>
      <c r="G2197" s="29">
        <v>43081.778240740743</v>
      </c>
      <c r="H2197" s="28" t="s">
        <v>214</v>
      </c>
      <c r="I2197" s="28" t="s">
        <v>261</v>
      </c>
      <c r="J2197" s="28" t="s">
        <v>262</v>
      </c>
    </row>
    <row r="2198" spans="1:10" x14ac:dyDescent="0.35">
      <c r="A2198" s="27" t="str">
        <f t="shared" si="68"/>
        <v>BT</v>
      </c>
      <c r="B2198" s="27" t="str">
        <f t="shared" si="69"/>
        <v>6478A</v>
      </c>
      <c r="C2198" s="28" t="s">
        <v>4464</v>
      </c>
      <c r="D2198" s="28" t="s">
        <v>4465</v>
      </c>
      <c r="E2198" s="29">
        <v>43070</v>
      </c>
      <c r="F2198" s="30"/>
      <c r="G2198" s="29">
        <v>43081.777233796296</v>
      </c>
      <c r="H2198" s="28" t="s">
        <v>214</v>
      </c>
      <c r="I2198" s="28" t="s">
        <v>261</v>
      </c>
      <c r="J2198" s="28" t="s">
        <v>262</v>
      </c>
    </row>
    <row r="2199" spans="1:10" x14ac:dyDescent="0.35">
      <c r="A2199" s="27" t="str">
        <f t="shared" si="68"/>
        <v>BT</v>
      </c>
      <c r="B2199" s="27" t="str">
        <f t="shared" si="69"/>
        <v>6476A</v>
      </c>
      <c r="C2199" s="28" t="s">
        <v>4466</v>
      </c>
      <c r="D2199" s="28" t="s">
        <v>4467</v>
      </c>
      <c r="E2199" s="29">
        <v>43070</v>
      </c>
      <c r="F2199" s="30"/>
      <c r="G2199" s="29">
        <v>43081.774687500001</v>
      </c>
      <c r="H2199" s="28" t="s">
        <v>214</v>
      </c>
      <c r="I2199" s="28" t="s">
        <v>261</v>
      </c>
      <c r="J2199" s="28" t="s">
        <v>262</v>
      </c>
    </row>
    <row r="2200" spans="1:10" x14ac:dyDescent="0.35">
      <c r="A2200" s="27" t="str">
        <f t="shared" si="68"/>
        <v>BR</v>
      </c>
      <c r="B2200" s="27" t="str">
        <f t="shared" si="69"/>
        <v>6475A</v>
      </c>
      <c r="C2200" s="28" t="s">
        <v>4468</v>
      </c>
      <c r="D2200" s="28" t="s">
        <v>4469</v>
      </c>
      <c r="E2200" s="29">
        <v>43040</v>
      </c>
      <c r="F2200" s="31"/>
      <c r="G2200" s="29">
        <v>43075.794710648152</v>
      </c>
      <c r="H2200" s="28" t="s">
        <v>214</v>
      </c>
      <c r="I2200" s="28" t="s">
        <v>300</v>
      </c>
      <c r="J2200" s="28" t="s">
        <v>262</v>
      </c>
    </row>
    <row r="2201" spans="1:10" x14ac:dyDescent="0.35">
      <c r="A2201" s="27" t="str">
        <f t="shared" si="68"/>
        <v>BR</v>
      </c>
      <c r="B2201" s="27" t="str">
        <f t="shared" si="69"/>
        <v>6473A</v>
      </c>
      <c r="C2201" s="28" t="s">
        <v>4470</v>
      </c>
      <c r="D2201" s="28" t="s">
        <v>4471</v>
      </c>
      <c r="E2201" s="29">
        <v>43040</v>
      </c>
      <c r="F2201" s="30"/>
      <c r="G2201" s="29">
        <v>43075.603472222225</v>
      </c>
      <c r="H2201" s="28" t="s">
        <v>214</v>
      </c>
      <c r="I2201" s="28" t="s">
        <v>300</v>
      </c>
      <c r="J2201" s="28" t="s">
        <v>262</v>
      </c>
    </row>
    <row r="2202" spans="1:10" x14ac:dyDescent="0.35">
      <c r="A2202" s="27" t="str">
        <f t="shared" si="68"/>
        <v>BR</v>
      </c>
      <c r="B2202" s="27" t="str">
        <f t="shared" si="69"/>
        <v>6472A</v>
      </c>
      <c r="C2202" s="28" t="s">
        <v>4472</v>
      </c>
      <c r="D2202" s="28" t="s">
        <v>4473</v>
      </c>
      <c r="E2202" s="29">
        <v>43040</v>
      </c>
      <c r="F2202" s="30"/>
      <c r="G2202" s="29">
        <v>43075.597962962966</v>
      </c>
      <c r="H2202" s="28" t="s">
        <v>214</v>
      </c>
      <c r="I2202" s="28" t="s">
        <v>300</v>
      </c>
      <c r="J2202" s="28" t="s">
        <v>262</v>
      </c>
    </row>
    <row r="2203" spans="1:10" x14ac:dyDescent="0.35">
      <c r="A2203" s="27" t="str">
        <f t="shared" si="68"/>
        <v>DA</v>
      </c>
      <c r="B2203" s="27" t="str">
        <f t="shared" si="69"/>
        <v>6471Z</v>
      </c>
      <c r="C2203" s="28" t="s">
        <v>4474</v>
      </c>
      <c r="D2203" s="28" t="s">
        <v>4475</v>
      </c>
      <c r="E2203" s="29">
        <v>43040</v>
      </c>
      <c r="F2203" s="30"/>
      <c r="G2203" s="29">
        <v>43075.596215277779</v>
      </c>
      <c r="H2203" s="28" t="s">
        <v>219</v>
      </c>
      <c r="I2203" s="28" t="s">
        <v>219</v>
      </c>
      <c r="J2203" s="28" t="s">
        <v>219</v>
      </c>
    </row>
    <row r="2204" spans="1:10" x14ac:dyDescent="0.35">
      <c r="A2204" s="27" t="str">
        <f t="shared" si="68"/>
        <v>DA</v>
      </c>
      <c r="B2204" s="27" t="str">
        <f t="shared" si="69"/>
        <v>6429Z</v>
      </c>
      <c r="C2204" s="28" t="s">
        <v>4476</v>
      </c>
      <c r="D2204" s="28" t="s">
        <v>4477</v>
      </c>
      <c r="E2204" s="29">
        <v>43040</v>
      </c>
      <c r="F2204" s="30"/>
      <c r="G2204" s="29">
        <v>43075.580740740741</v>
      </c>
      <c r="H2204" s="28" t="s">
        <v>219</v>
      </c>
      <c r="I2204" s="28" t="s">
        <v>219</v>
      </c>
      <c r="J2204" s="28" t="s">
        <v>219</v>
      </c>
    </row>
    <row r="2205" spans="1:10" x14ac:dyDescent="0.35">
      <c r="A2205" s="27" t="str">
        <f t="shared" si="68"/>
        <v>DA</v>
      </c>
      <c r="B2205" s="27" t="str">
        <f t="shared" si="69"/>
        <v>6470Z</v>
      </c>
      <c r="C2205" s="28" t="s">
        <v>4478</v>
      </c>
      <c r="D2205" s="28" t="s">
        <v>4479</v>
      </c>
      <c r="E2205" s="29">
        <v>43040</v>
      </c>
      <c r="F2205" s="31"/>
      <c r="G2205" s="29">
        <v>43075.573865740742</v>
      </c>
      <c r="H2205" s="28" t="s">
        <v>219</v>
      </c>
      <c r="I2205" s="28" t="s">
        <v>219</v>
      </c>
      <c r="J2205" s="28" t="s">
        <v>219</v>
      </c>
    </row>
    <row r="2206" spans="1:10" x14ac:dyDescent="0.35">
      <c r="A2206" s="27" t="str">
        <f t="shared" si="68"/>
        <v>DA</v>
      </c>
      <c r="B2206" s="27" t="str">
        <f t="shared" si="69"/>
        <v>6467Z</v>
      </c>
      <c r="C2206" s="28" t="s">
        <v>4480</v>
      </c>
      <c r="D2206" s="28" t="s">
        <v>4481</v>
      </c>
      <c r="E2206" s="29">
        <v>43040</v>
      </c>
      <c r="F2206" s="31"/>
      <c r="G2206" s="29">
        <v>43068.758969907409</v>
      </c>
      <c r="H2206" s="28" t="s">
        <v>219</v>
      </c>
      <c r="I2206" s="28" t="s">
        <v>219</v>
      </c>
      <c r="J2206" s="28" t="s">
        <v>219</v>
      </c>
    </row>
    <row r="2207" spans="1:10" x14ac:dyDescent="0.35">
      <c r="A2207" s="27" t="str">
        <f t="shared" si="68"/>
        <v>DA</v>
      </c>
      <c r="B2207" s="27" t="str">
        <f t="shared" si="69"/>
        <v>4317B</v>
      </c>
      <c r="C2207" s="28" t="s">
        <v>4482</v>
      </c>
      <c r="D2207" s="28" t="s">
        <v>2750</v>
      </c>
      <c r="E2207" s="29">
        <v>43040</v>
      </c>
      <c r="F2207" s="31"/>
      <c r="G2207" s="29">
        <v>43066.713807870372</v>
      </c>
      <c r="H2207" s="28" t="s">
        <v>219</v>
      </c>
      <c r="I2207" s="28" t="s">
        <v>219</v>
      </c>
      <c r="J2207" s="28" t="s">
        <v>219</v>
      </c>
    </row>
    <row r="2208" spans="1:10" x14ac:dyDescent="0.35">
      <c r="A2208" s="27" t="str">
        <f t="shared" si="68"/>
        <v>CI</v>
      </c>
      <c r="B2208" s="27" t="str">
        <f t="shared" si="69"/>
        <v>5297N</v>
      </c>
      <c r="C2208" s="28" t="s">
        <v>4483</v>
      </c>
      <c r="D2208" s="28" t="s">
        <v>4484</v>
      </c>
      <c r="E2208" s="29">
        <v>43040</v>
      </c>
      <c r="F2208" s="31"/>
      <c r="G2208" s="29">
        <v>43059.656180555554</v>
      </c>
      <c r="H2208" s="28" t="s">
        <v>214</v>
      </c>
      <c r="I2208" s="28" t="s">
        <v>226</v>
      </c>
      <c r="J2208" s="28" t="s">
        <v>216</v>
      </c>
    </row>
    <row r="2209" spans="1:10" x14ac:dyDescent="0.35">
      <c r="A2209" s="27" t="str">
        <f t="shared" si="68"/>
        <v>CR</v>
      </c>
      <c r="B2209" s="27" t="str">
        <f t="shared" si="69"/>
        <v>5297N</v>
      </c>
      <c r="C2209" s="28" t="s">
        <v>4485</v>
      </c>
      <c r="D2209" s="28" t="s">
        <v>4486</v>
      </c>
      <c r="E2209" s="29">
        <v>43040</v>
      </c>
      <c r="F2209" s="31"/>
      <c r="G2209" s="29">
        <v>43059.656180555554</v>
      </c>
      <c r="H2209" s="28" t="s">
        <v>214</v>
      </c>
      <c r="I2209" s="28" t="s">
        <v>226</v>
      </c>
      <c r="J2209" s="28" t="s">
        <v>216</v>
      </c>
    </row>
    <row r="2210" spans="1:10" x14ac:dyDescent="0.35">
      <c r="A2210" s="27" t="str">
        <f t="shared" si="68"/>
        <v>LL</v>
      </c>
      <c r="B2210" s="27" t="str">
        <f t="shared" si="69"/>
        <v>5297N</v>
      </c>
      <c r="C2210" s="28" t="s">
        <v>4487</v>
      </c>
      <c r="D2210" s="28" t="s">
        <v>4488</v>
      </c>
      <c r="E2210" s="29">
        <v>43040</v>
      </c>
      <c r="F2210" s="30"/>
      <c r="G2210" s="29">
        <v>43059.656180555554</v>
      </c>
      <c r="H2210" s="28" t="s">
        <v>214</v>
      </c>
      <c r="I2210" s="28" t="s">
        <v>226</v>
      </c>
      <c r="J2210" s="28" t="s">
        <v>216</v>
      </c>
    </row>
    <row r="2211" spans="1:10" x14ac:dyDescent="0.35">
      <c r="A2211" s="27" t="str">
        <f t="shared" si="68"/>
        <v>LR</v>
      </c>
      <c r="B2211" s="27" t="str">
        <f t="shared" si="69"/>
        <v>5297N</v>
      </c>
      <c r="C2211" s="28" t="s">
        <v>4489</v>
      </c>
      <c r="D2211" s="28" t="s">
        <v>4490</v>
      </c>
      <c r="E2211" s="29">
        <v>43040</v>
      </c>
      <c r="F2211" s="30"/>
      <c r="G2211" s="29">
        <v>43059.656180555554</v>
      </c>
      <c r="H2211" s="28" t="s">
        <v>214</v>
      </c>
      <c r="I2211" s="28" t="s">
        <v>226</v>
      </c>
      <c r="J2211" s="28" t="s">
        <v>216</v>
      </c>
    </row>
    <row r="2212" spans="1:10" x14ac:dyDescent="0.35">
      <c r="A2212" s="27" t="str">
        <f t="shared" si="68"/>
        <v>LL</v>
      </c>
      <c r="B2212" s="27" t="str">
        <f t="shared" si="69"/>
        <v>6186D</v>
      </c>
      <c r="C2212" s="28" t="s">
        <v>4491</v>
      </c>
      <c r="D2212" s="28" t="s">
        <v>4492</v>
      </c>
      <c r="E2212" s="29">
        <v>43040</v>
      </c>
      <c r="F2212" s="31"/>
      <c r="G2212" s="29">
        <v>43053.772685185184</v>
      </c>
      <c r="H2212" s="28" t="s">
        <v>214</v>
      </c>
      <c r="I2212" s="28" t="s">
        <v>226</v>
      </c>
      <c r="J2212" s="28" t="s">
        <v>216</v>
      </c>
    </row>
    <row r="2213" spans="1:10" x14ac:dyDescent="0.35">
      <c r="A2213" s="27" t="str">
        <f t="shared" si="68"/>
        <v>LR</v>
      </c>
      <c r="B2213" s="27" t="str">
        <f t="shared" si="69"/>
        <v>6186D</v>
      </c>
      <c r="C2213" s="28" t="s">
        <v>4493</v>
      </c>
      <c r="D2213" s="28" t="s">
        <v>4494</v>
      </c>
      <c r="E2213" s="29">
        <v>43040</v>
      </c>
      <c r="F2213" s="31"/>
      <c r="G2213" s="29">
        <v>43053.772685185184</v>
      </c>
      <c r="H2213" s="28" t="s">
        <v>214</v>
      </c>
      <c r="I2213" s="28" t="s">
        <v>226</v>
      </c>
      <c r="J2213" s="28" t="s">
        <v>216</v>
      </c>
    </row>
    <row r="2214" spans="1:10" x14ac:dyDescent="0.35">
      <c r="A2214" s="27" t="str">
        <f t="shared" si="68"/>
        <v>CI</v>
      </c>
      <c r="B2214" s="27" t="str">
        <f t="shared" si="69"/>
        <v>6186D</v>
      </c>
      <c r="C2214" s="28" t="s">
        <v>4495</v>
      </c>
      <c r="D2214" s="28" t="s">
        <v>4496</v>
      </c>
      <c r="E2214" s="29">
        <v>43040</v>
      </c>
      <c r="F2214" s="30"/>
      <c r="G2214" s="29">
        <v>43053.771585648145</v>
      </c>
      <c r="H2214" s="28" t="s">
        <v>214</v>
      </c>
      <c r="I2214" s="28" t="s">
        <v>226</v>
      </c>
      <c r="J2214" s="28" t="s">
        <v>216</v>
      </c>
    </row>
    <row r="2215" spans="1:10" x14ac:dyDescent="0.35">
      <c r="A2215" s="27" t="str">
        <f t="shared" si="68"/>
        <v>CR</v>
      </c>
      <c r="B2215" s="27" t="str">
        <f t="shared" si="69"/>
        <v>6186D</v>
      </c>
      <c r="C2215" s="28" t="s">
        <v>4497</v>
      </c>
      <c r="D2215" s="28" t="s">
        <v>4498</v>
      </c>
      <c r="E2215" s="29">
        <v>43040</v>
      </c>
      <c r="F2215" s="30"/>
      <c r="G2215" s="29">
        <v>43053.771585648145</v>
      </c>
      <c r="H2215" s="28" t="s">
        <v>214</v>
      </c>
      <c r="I2215" s="28" t="s">
        <v>226</v>
      </c>
      <c r="J2215" s="28" t="s">
        <v>216</v>
      </c>
    </row>
    <row r="2216" spans="1:10" x14ac:dyDescent="0.35">
      <c r="A2216" s="27" t="str">
        <f t="shared" si="68"/>
        <v>LR</v>
      </c>
      <c r="B2216" s="27" t="str">
        <f t="shared" si="69"/>
        <v>6186B</v>
      </c>
      <c r="C2216" s="28" t="s">
        <v>4499</v>
      </c>
      <c r="D2216" s="28" t="s">
        <v>4500</v>
      </c>
      <c r="E2216" s="29">
        <v>43040</v>
      </c>
      <c r="F2216" s="31"/>
      <c r="G2216" s="29">
        <v>43052.758275462962</v>
      </c>
      <c r="H2216" s="28" t="s">
        <v>214</v>
      </c>
      <c r="I2216" s="28" t="s">
        <v>226</v>
      </c>
      <c r="J2216" s="28" t="s">
        <v>216</v>
      </c>
    </row>
    <row r="2217" spans="1:10" x14ac:dyDescent="0.35">
      <c r="A2217" s="27" t="str">
        <f t="shared" si="68"/>
        <v>CI</v>
      </c>
      <c r="B2217" s="27" t="str">
        <f t="shared" si="69"/>
        <v>6186B</v>
      </c>
      <c r="C2217" s="28" t="s">
        <v>4501</v>
      </c>
      <c r="D2217" s="28" t="s">
        <v>4502</v>
      </c>
      <c r="E2217" s="29">
        <v>43040</v>
      </c>
      <c r="F2217" s="30"/>
      <c r="G2217" s="29">
        <v>43052.757800925923</v>
      </c>
      <c r="H2217" s="28" t="s">
        <v>214</v>
      </c>
      <c r="I2217" s="28" t="s">
        <v>226</v>
      </c>
      <c r="J2217" s="28" t="s">
        <v>216</v>
      </c>
    </row>
    <row r="2218" spans="1:10" x14ac:dyDescent="0.35">
      <c r="A2218" s="27" t="str">
        <f t="shared" si="68"/>
        <v>CR</v>
      </c>
      <c r="B2218" s="27" t="str">
        <f t="shared" si="69"/>
        <v>6186B</v>
      </c>
      <c r="C2218" s="28" t="s">
        <v>4503</v>
      </c>
      <c r="D2218" s="28" t="s">
        <v>4504</v>
      </c>
      <c r="E2218" s="29">
        <v>43040</v>
      </c>
      <c r="F2218" s="30"/>
      <c r="G2218" s="29">
        <v>43052.757800925923</v>
      </c>
      <c r="H2218" s="28" t="s">
        <v>214</v>
      </c>
      <c r="I2218" s="28" t="s">
        <v>226</v>
      </c>
      <c r="J2218" s="28" t="s">
        <v>216</v>
      </c>
    </row>
    <row r="2219" spans="1:10" x14ac:dyDescent="0.35">
      <c r="A2219" s="27" t="str">
        <f t="shared" si="68"/>
        <v>LL</v>
      </c>
      <c r="B2219" s="27" t="str">
        <f t="shared" si="69"/>
        <v>6186B</v>
      </c>
      <c r="C2219" s="28" t="s">
        <v>4505</v>
      </c>
      <c r="D2219" s="28" t="s">
        <v>4506</v>
      </c>
      <c r="E2219" s="29">
        <v>43040</v>
      </c>
      <c r="F2219" s="30"/>
      <c r="G2219" s="29">
        <v>43052.757800925923</v>
      </c>
      <c r="H2219" s="28" t="s">
        <v>214</v>
      </c>
      <c r="I2219" s="28" t="s">
        <v>226</v>
      </c>
      <c r="J2219" s="28" t="s">
        <v>216</v>
      </c>
    </row>
    <row r="2220" spans="1:10" x14ac:dyDescent="0.35">
      <c r="A2220" s="27" t="str">
        <f t="shared" si="68"/>
        <v>AM</v>
      </c>
      <c r="B2220" s="27" t="str">
        <f t="shared" si="69"/>
        <v>6465A</v>
      </c>
      <c r="C2220" s="28" t="s">
        <v>4507</v>
      </c>
      <c r="D2220" s="28" t="s">
        <v>4508</v>
      </c>
      <c r="E2220" s="29">
        <v>43009</v>
      </c>
      <c r="F2220" s="31"/>
      <c r="G2220" s="29">
        <v>43041.655706018515</v>
      </c>
      <c r="H2220" s="28" t="s">
        <v>214</v>
      </c>
      <c r="I2220" s="28" t="s">
        <v>4242</v>
      </c>
      <c r="J2220" s="28" t="s">
        <v>385</v>
      </c>
    </row>
    <row r="2221" spans="1:10" x14ac:dyDescent="0.35">
      <c r="A2221" s="27" t="str">
        <f t="shared" si="68"/>
        <v>CI</v>
      </c>
      <c r="B2221" s="27" t="str">
        <f t="shared" si="69"/>
        <v>6463A</v>
      </c>
      <c r="C2221" s="28" t="s">
        <v>4509</v>
      </c>
      <c r="D2221" s="28" t="s">
        <v>4510</v>
      </c>
      <c r="E2221" s="29">
        <v>43009</v>
      </c>
      <c r="F2221" s="31"/>
      <c r="G2221" s="29">
        <v>43033.664305555554</v>
      </c>
      <c r="H2221" s="28" t="s">
        <v>214</v>
      </c>
      <c r="I2221" s="28" t="s">
        <v>226</v>
      </c>
      <c r="J2221" s="28" t="s">
        <v>216</v>
      </c>
    </row>
    <row r="2222" spans="1:10" x14ac:dyDescent="0.35">
      <c r="A2222" s="27" t="str">
        <f t="shared" si="68"/>
        <v>DA</v>
      </c>
      <c r="B2222" s="27" t="str">
        <f t="shared" si="69"/>
        <v>6462Z</v>
      </c>
      <c r="C2222" s="28" t="s">
        <v>4511</v>
      </c>
      <c r="D2222" s="28" t="s">
        <v>4512</v>
      </c>
      <c r="E2222" s="29">
        <v>43009</v>
      </c>
      <c r="F2222" s="31"/>
      <c r="G2222" s="29">
        <v>43033.663229166668</v>
      </c>
      <c r="H2222" s="28" t="s">
        <v>219</v>
      </c>
      <c r="I2222" s="28" t="s">
        <v>219</v>
      </c>
      <c r="J2222" s="28" t="s">
        <v>219</v>
      </c>
    </row>
    <row r="2223" spans="1:10" x14ac:dyDescent="0.35">
      <c r="A2223" s="27" t="str">
        <f t="shared" si="68"/>
        <v>DA</v>
      </c>
      <c r="B2223" s="27" t="str">
        <f t="shared" si="69"/>
        <v>6461B</v>
      </c>
      <c r="C2223" s="28" t="s">
        <v>4513</v>
      </c>
      <c r="D2223" s="28" t="s">
        <v>4514</v>
      </c>
      <c r="E2223" s="29">
        <v>43009</v>
      </c>
      <c r="F2223" s="30"/>
      <c r="G2223" s="29">
        <v>43032.33630787037</v>
      </c>
      <c r="H2223" s="28" t="s">
        <v>219</v>
      </c>
      <c r="I2223" s="28" t="s">
        <v>219</v>
      </c>
      <c r="J2223" s="28" t="s">
        <v>219</v>
      </c>
    </row>
    <row r="2224" spans="1:10" x14ac:dyDescent="0.35">
      <c r="A2224" s="27" t="str">
        <f t="shared" si="68"/>
        <v>DA</v>
      </c>
      <c r="B2224" s="27" t="str">
        <f t="shared" si="69"/>
        <v>6461C</v>
      </c>
      <c r="C2224" s="28" t="s">
        <v>4515</v>
      </c>
      <c r="D2224" s="28" t="s">
        <v>4516</v>
      </c>
      <c r="E2224" s="29">
        <v>43009</v>
      </c>
      <c r="F2224" s="30"/>
      <c r="G2224" s="29">
        <v>43032.33630787037</v>
      </c>
      <c r="H2224" s="28" t="s">
        <v>219</v>
      </c>
      <c r="I2224" s="28" t="s">
        <v>219</v>
      </c>
      <c r="J2224" s="28" t="s">
        <v>219</v>
      </c>
    </row>
    <row r="2225" spans="1:10" x14ac:dyDescent="0.35">
      <c r="A2225" s="27" t="str">
        <f t="shared" si="68"/>
        <v>DA</v>
      </c>
      <c r="B2225" s="27" t="str">
        <f t="shared" si="69"/>
        <v>6461D</v>
      </c>
      <c r="C2225" s="28" t="s">
        <v>4517</v>
      </c>
      <c r="D2225" s="28" t="s">
        <v>4518</v>
      </c>
      <c r="E2225" s="29">
        <v>43009</v>
      </c>
      <c r="F2225" s="30"/>
      <c r="G2225" s="29">
        <v>43032.33630787037</v>
      </c>
      <c r="H2225" s="28" t="s">
        <v>219</v>
      </c>
      <c r="I2225" s="28" t="s">
        <v>219</v>
      </c>
      <c r="J2225" s="28" t="s">
        <v>219</v>
      </c>
    </row>
    <row r="2226" spans="1:10" x14ac:dyDescent="0.35">
      <c r="A2226" s="27" t="str">
        <f t="shared" si="68"/>
        <v>DA</v>
      </c>
      <c r="B2226" s="27" t="str">
        <f t="shared" si="69"/>
        <v>6461E</v>
      </c>
      <c r="C2226" s="28" t="s">
        <v>4519</v>
      </c>
      <c r="D2226" s="28" t="s">
        <v>4520</v>
      </c>
      <c r="E2226" s="29">
        <v>43009</v>
      </c>
      <c r="F2226" s="30"/>
      <c r="G2226" s="29">
        <v>43032.33630787037</v>
      </c>
      <c r="H2226" s="28" t="s">
        <v>219</v>
      </c>
      <c r="I2226" s="28" t="s">
        <v>219</v>
      </c>
      <c r="J2226" s="28" t="s">
        <v>219</v>
      </c>
    </row>
    <row r="2227" spans="1:10" x14ac:dyDescent="0.35">
      <c r="A2227" s="27" t="str">
        <f t="shared" si="68"/>
        <v>DA</v>
      </c>
      <c r="B2227" s="27" t="str">
        <f t="shared" si="69"/>
        <v>6461A</v>
      </c>
      <c r="C2227" s="28" t="s">
        <v>4521</v>
      </c>
      <c r="D2227" s="28" t="s">
        <v>4522</v>
      </c>
      <c r="E2227" s="29">
        <v>43009</v>
      </c>
      <c r="F2227" s="30"/>
      <c r="G2227" s="29">
        <v>43031.559803240743</v>
      </c>
      <c r="H2227" s="28" t="s">
        <v>219</v>
      </c>
      <c r="I2227" s="28" t="s">
        <v>219</v>
      </c>
      <c r="J2227" s="28" t="s">
        <v>219</v>
      </c>
    </row>
    <row r="2228" spans="1:10" x14ac:dyDescent="0.35">
      <c r="A2228" s="27" t="str">
        <f t="shared" si="68"/>
        <v>AM</v>
      </c>
      <c r="B2228" s="27" t="str">
        <f t="shared" si="69"/>
        <v>4976J</v>
      </c>
      <c r="C2228" s="28" t="s">
        <v>4523</v>
      </c>
      <c r="D2228" s="28" t="s">
        <v>4524</v>
      </c>
      <c r="E2228" s="29">
        <v>43009</v>
      </c>
      <c r="F2228" s="31"/>
      <c r="G2228" s="29">
        <v>43026.703692129631</v>
      </c>
      <c r="H2228" s="28" t="s">
        <v>214</v>
      </c>
      <c r="I2228" s="28" t="s">
        <v>1193</v>
      </c>
      <c r="J2228" s="28" t="s">
        <v>385</v>
      </c>
    </row>
    <row r="2229" spans="1:10" x14ac:dyDescent="0.35">
      <c r="A2229" s="27" t="str">
        <f t="shared" si="68"/>
        <v>AM</v>
      </c>
      <c r="B2229" s="27" t="str">
        <f t="shared" si="69"/>
        <v>4976H</v>
      </c>
      <c r="C2229" s="28" t="s">
        <v>4525</v>
      </c>
      <c r="D2229" s="28" t="s">
        <v>4526</v>
      </c>
      <c r="E2229" s="29">
        <v>43009</v>
      </c>
      <c r="F2229" s="31"/>
      <c r="G2229" s="29">
        <v>43026.701458333337</v>
      </c>
      <c r="H2229" s="28" t="s">
        <v>214</v>
      </c>
      <c r="I2229" s="28" t="s">
        <v>1193</v>
      </c>
      <c r="J2229" s="28" t="s">
        <v>385</v>
      </c>
    </row>
    <row r="2230" spans="1:10" x14ac:dyDescent="0.35">
      <c r="A2230" s="27" t="str">
        <f t="shared" si="68"/>
        <v>BR</v>
      </c>
      <c r="B2230" s="27" t="str">
        <f t="shared" si="69"/>
        <v>5355D</v>
      </c>
      <c r="C2230" s="28" t="s">
        <v>4527</v>
      </c>
      <c r="D2230" s="28" t="s">
        <v>4528</v>
      </c>
      <c r="E2230" s="29">
        <v>43009</v>
      </c>
      <c r="F2230" s="30"/>
      <c r="G2230" s="29">
        <v>43024.685393518521</v>
      </c>
      <c r="H2230" s="28" t="s">
        <v>214</v>
      </c>
      <c r="I2230" s="28" t="s">
        <v>300</v>
      </c>
      <c r="J2230" s="28" t="s">
        <v>262</v>
      </c>
    </row>
    <row r="2231" spans="1:10" x14ac:dyDescent="0.35">
      <c r="A2231" s="27" t="str">
        <f t="shared" si="68"/>
        <v>CR</v>
      </c>
      <c r="B2231" s="27" t="str">
        <f t="shared" si="69"/>
        <v>5355D</v>
      </c>
      <c r="C2231" s="28" t="s">
        <v>4529</v>
      </c>
      <c r="D2231" s="28" t="s">
        <v>4530</v>
      </c>
      <c r="E2231" s="29">
        <v>43009</v>
      </c>
      <c r="F2231" s="31"/>
      <c r="G2231" s="29">
        <v>43024.685393518521</v>
      </c>
      <c r="H2231" s="28" t="s">
        <v>214</v>
      </c>
      <c r="I2231" s="28" t="s">
        <v>226</v>
      </c>
      <c r="J2231" s="28" t="s">
        <v>216</v>
      </c>
    </row>
    <row r="2232" spans="1:10" x14ac:dyDescent="0.35">
      <c r="A2232" s="27" t="str">
        <f t="shared" si="68"/>
        <v>LR</v>
      </c>
      <c r="B2232" s="27" t="str">
        <f t="shared" si="69"/>
        <v>5355D</v>
      </c>
      <c r="C2232" s="28" t="s">
        <v>4531</v>
      </c>
      <c r="D2232" s="28" t="s">
        <v>4532</v>
      </c>
      <c r="E2232" s="29">
        <v>43009</v>
      </c>
      <c r="F2232" s="30"/>
      <c r="G2232" s="29">
        <v>43024.685393518521</v>
      </c>
      <c r="H2232" s="28" t="s">
        <v>214</v>
      </c>
      <c r="I2232" s="28" t="s">
        <v>226</v>
      </c>
      <c r="J2232" s="28" t="s">
        <v>216</v>
      </c>
    </row>
    <row r="2233" spans="1:10" x14ac:dyDescent="0.35">
      <c r="A2233" s="27" t="str">
        <f t="shared" si="68"/>
        <v>CI</v>
      </c>
      <c r="B2233" s="27" t="str">
        <f t="shared" si="69"/>
        <v>6169C</v>
      </c>
      <c r="C2233" s="28" t="s">
        <v>4533</v>
      </c>
      <c r="D2233" s="28" t="s">
        <v>4534</v>
      </c>
      <c r="E2233" s="29">
        <v>43009</v>
      </c>
      <c r="F2233" s="30"/>
      <c r="G2233" s="29">
        <v>43020.654456018521</v>
      </c>
      <c r="H2233" s="28" t="s">
        <v>214</v>
      </c>
      <c r="I2233" s="28" t="s">
        <v>226</v>
      </c>
      <c r="J2233" s="28" t="s">
        <v>216</v>
      </c>
    </row>
    <row r="2234" spans="1:10" x14ac:dyDescent="0.35">
      <c r="A2234" s="27" t="str">
        <f t="shared" si="68"/>
        <v>CI</v>
      </c>
      <c r="B2234" s="27" t="str">
        <f t="shared" si="69"/>
        <v>6171C</v>
      </c>
      <c r="C2234" s="28" t="s">
        <v>41</v>
      </c>
      <c r="D2234" s="28" t="s">
        <v>4535</v>
      </c>
      <c r="E2234" s="29">
        <v>43009</v>
      </c>
      <c r="F2234" s="30"/>
      <c r="G2234" s="29">
        <v>43019.489942129629</v>
      </c>
      <c r="H2234" s="28" t="s">
        <v>214</v>
      </c>
      <c r="I2234" s="28" t="s">
        <v>226</v>
      </c>
      <c r="J2234" s="28" t="s">
        <v>216</v>
      </c>
    </row>
    <row r="2235" spans="1:10" x14ac:dyDescent="0.35">
      <c r="A2235" s="27" t="str">
        <f t="shared" si="68"/>
        <v>BR</v>
      </c>
      <c r="B2235" s="27" t="str">
        <f t="shared" si="69"/>
        <v>6459A</v>
      </c>
      <c r="C2235" s="28" t="s">
        <v>4536</v>
      </c>
      <c r="D2235" s="28" t="s">
        <v>4537</v>
      </c>
      <c r="E2235" s="29">
        <v>43009</v>
      </c>
      <c r="F2235" s="30"/>
      <c r="G2235" s="29">
        <v>43019.481516203705</v>
      </c>
      <c r="H2235" s="28" t="s">
        <v>214</v>
      </c>
      <c r="I2235" s="28" t="s">
        <v>300</v>
      </c>
      <c r="J2235" s="28" t="s">
        <v>262</v>
      </c>
    </row>
    <row r="2236" spans="1:10" x14ac:dyDescent="0.35">
      <c r="A2236" s="27" t="str">
        <f t="shared" si="68"/>
        <v>BT</v>
      </c>
      <c r="B2236" s="27" t="str">
        <f t="shared" si="69"/>
        <v>6458A</v>
      </c>
      <c r="C2236" s="28" t="s">
        <v>4538</v>
      </c>
      <c r="D2236" s="28" t="s">
        <v>4539</v>
      </c>
      <c r="E2236" s="29">
        <v>43009</v>
      </c>
      <c r="F2236" s="30"/>
      <c r="G2236" s="29">
        <v>43019.47755787037</v>
      </c>
      <c r="H2236" s="28" t="s">
        <v>214</v>
      </c>
      <c r="I2236" s="28" t="s">
        <v>261</v>
      </c>
      <c r="J2236" s="28" t="s">
        <v>262</v>
      </c>
    </row>
    <row r="2237" spans="1:10" x14ac:dyDescent="0.35">
      <c r="A2237" s="27" t="str">
        <f t="shared" si="68"/>
        <v>DA</v>
      </c>
      <c r="B2237" s="27" t="str">
        <f t="shared" si="69"/>
        <v>6456Z</v>
      </c>
      <c r="C2237" s="28" t="s">
        <v>4540</v>
      </c>
      <c r="D2237" s="28" t="s">
        <v>4541</v>
      </c>
      <c r="E2237" s="29">
        <v>42979</v>
      </c>
      <c r="F2237" s="31"/>
      <c r="G2237" s="29">
        <v>43013.449143518519</v>
      </c>
      <c r="H2237" s="28" t="s">
        <v>219</v>
      </c>
      <c r="I2237" s="28" t="s">
        <v>219</v>
      </c>
      <c r="J2237" s="28" t="s">
        <v>219</v>
      </c>
    </row>
    <row r="2238" spans="1:10" x14ac:dyDescent="0.35">
      <c r="A2238" s="27" t="str">
        <f t="shared" si="68"/>
        <v>DA</v>
      </c>
      <c r="B2238" s="27" t="str">
        <f t="shared" si="69"/>
        <v>6228A</v>
      </c>
      <c r="C2238" s="28" t="s">
        <v>4542</v>
      </c>
      <c r="D2238" s="28" t="s">
        <v>4543</v>
      </c>
      <c r="E2238" s="29">
        <v>42979</v>
      </c>
      <c r="F2238" s="31"/>
      <c r="G2238" s="29">
        <v>43010.344027777777</v>
      </c>
      <c r="H2238" s="28" t="s">
        <v>219</v>
      </c>
      <c r="I2238" s="28" t="s">
        <v>219</v>
      </c>
      <c r="J2238" s="28" t="s">
        <v>219</v>
      </c>
    </row>
    <row r="2239" spans="1:10" x14ac:dyDescent="0.35">
      <c r="A2239" s="27" t="str">
        <f t="shared" si="68"/>
        <v>BM</v>
      </c>
      <c r="B2239" s="27" t="str">
        <f t="shared" si="69"/>
        <v>5446B</v>
      </c>
      <c r="C2239" s="28" t="s">
        <v>4544</v>
      </c>
      <c r="D2239" s="28" t="s">
        <v>4545</v>
      </c>
      <c r="E2239" s="29">
        <v>42979</v>
      </c>
      <c r="F2239" s="31"/>
      <c r="G2239" s="29">
        <v>43007.580740740741</v>
      </c>
      <c r="H2239" s="28" t="s">
        <v>214</v>
      </c>
      <c r="I2239" s="28" t="s">
        <v>4546</v>
      </c>
      <c r="J2239" s="28" t="s">
        <v>262</v>
      </c>
    </row>
    <row r="2240" spans="1:10" x14ac:dyDescent="0.35">
      <c r="A2240" s="27" t="str">
        <f t="shared" si="68"/>
        <v>DA</v>
      </c>
      <c r="B2240" s="27" t="str">
        <f t="shared" si="69"/>
        <v>6455Z</v>
      </c>
      <c r="C2240" s="28" t="s">
        <v>4547</v>
      </c>
      <c r="D2240" s="28" t="s">
        <v>4548</v>
      </c>
      <c r="E2240" s="29">
        <v>42979</v>
      </c>
      <c r="F2240" s="30"/>
      <c r="G2240" s="29">
        <v>43007.5784375</v>
      </c>
      <c r="H2240" s="28" t="s">
        <v>219</v>
      </c>
      <c r="I2240" s="28" t="s">
        <v>219</v>
      </c>
      <c r="J2240" s="28" t="s">
        <v>219</v>
      </c>
    </row>
    <row r="2241" spans="1:10" x14ac:dyDescent="0.35">
      <c r="A2241" s="27" t="str">
        <f t="shared" si="68"/>
        <v>AM</v>
      </c>
      <c r="B2241" s="27" t="str">
        <f t="shared" si="69"/>
        <v>6454A</v>
      </c>
      <c r="C2241" s="28" t="s">
        <v>4549</v>
      </c>
      <c r="D2241" s="28" t="s">
        <v>4550</v>
      </c>
      <c r="E2241" s="29">
        <v>42979</v>
      </c>
      <c r="F2241" s="31"/>
      <c r="G2241" s="29">
        <v>43000.585300925923</v>
      </c>
      <c r="H2241" s="28" t="s">
        <v>214</v>
      </c>
      <c r="I2241" s="28" t="s">
        <v>4242</v>
      </c>
      <c r="J2241" s="28" t="s">
        <v>385</v>
      </c>
    </row>
    <row r="2242" spans="1:10" x14ac:dyDescent="0.35">
      <c r="A2242" s="27" t="str">
        <f t="shared" ref="A2242:A2305" si="70">LEFT(C2242,2)</f>
        <v>DA</v>
      </c>
      <c r="B2242" s="27" t="str">
        <f t="shared" ref="B2242:B2305" si="71">MID(C2242,3,5)</f>
        <v>6388X</v>
      </c>
      <c r="C2242" s="28" t="s">
        <v>4551</v>
      </c>
      <c r="D2242" s="28" t="s">
        <v>4552</v>
      </c>
      <c r="E2242" s="29">
        <v>42979</v>
      </c>
      <c r="F2242" s="30"/>
      <c r="G2242" s="29">
        <v>43000.583541666667</v>
      </c>
      <c r="H2242" s="28" t="s">
        <v>219</v>
      </c>
      <c r="I2242" s="28" t="s">
        <v>219</v>
      </c>
      <c r="J2242" s="28" t="s">
        <v>219</v>
      </c>
    </row>
    <row r="2243" spans="1:10" x14ac:dyDescent="0.35">
      <c r="A2243" s="27" t="str">
        <f t="shared" si="70"/>
        <v>DA</v>
      </c>
      <c r="B2243" s="27" t="str">
        <f t="shared" si="71"/>
        <v>6388Y</v>
      </c>
      <c r="C2243" s="28" t="s">
        <v>4553</v>
      </c>
      <c r="D2243" s="28" t="s">
        <v>4554</v>
      </c>
      <c r="E2243" s="29">
        <v>42979</v>
      </c>
      <c r="F2243" s="30"/>
      <c r="G2243" s="29">
        <v>43000.583541666667</v>
      </c>
      <c r="H2243" s="28" t="s">
        <v>214</v>
      </c>
      <c r="I2243" s="28" t="s">
        <v>219</v>
      </c>
      <c r="J2243" s="28" t="s">
        <v>262</v>
      </c>
    </row>
    <row r="2244" spans="1:10" x14ac:dyDescent="0.35">
      <c r="A2244" s="27" t="str">
        <f t="shared" si="70"/>
        <v>DA</v>
      </c>
      <c r="B2244" s="27" t="str">
        <f t="shared" si="71"/>
        <v>6388Z</v>
      </c>
      <c r="C2244" s="28" t="s">
        <v>4555</v>
      </c>
      <c r="D2244" s="28" t="s">
        <v>4556</v>
      </c>
      <c r="E2244" s="29">
        <v>42979</v>
      </c>
      <c r="F2244" s="30"/>
      <c r="G2244" s="29">
        <v>43000.583541666667</v>
      </c>
      <c r="H2244" s="28" t="s">
        <v>214</v>
      </c>
      <c r="I2244" s="28" t="s">
        <v>219</v>
      </c>
      <c r="J2244" s="28" t="s">
        <v>262</v>
      </c>
    </row>
    <row r="2245" spans="1:10" x14ac:dyDescent="0.35">
      <c r="A2245" s="27" t="str">
        <f t="shared" si="70"/>
        <v>CI</v>
      </c>
      <c r="B2245" s="27" t="str">
        <f t="shared" si="71"/>
        <v>6171B</v>
      </c>
      <c r="C2245" s="28" t="s">
        <v>4557</v>
      </c>
      <c r="D2245" s="28" t="s">
        <v>4558</v>
      </c>
      <c r="E2245" s="29">
        <v>42979</v>
      </c>
      <c r="F2245" s="31"/>
      <c r="G2245" s="29">
        <v>43000.581076388888</v>
      </c>
      <c r="H2245" s="28" t="s">
        <v>214</v>
      </c>
      <c r="I2245" s="28" t="s">
        <v>226</v>
      </c>
      <c r="J2245" s="28" t="s">
        <v>216</v>
      </c>
    </row>
    <row r="2246" spans="1:10" x14ac:dyDescent="0.35">
      <c r="A2246" s="27" t="str">
        <f t="shared" si="70"/>
        <v>CB</v>
      </c>
      <c r="B2246" s="27" t="str">
        <f t="shared" si="71"/>
        <v>5133L</v>
      </c>
      <c r="C2246" s="28" t="s">
        <v>4559</v>
      </c>
      <c r="D2246" s="28" t="s">
        <v>4560</v>
      </c>
      <c r="E2246" s="29">
        <v>42979</v>
      </c>
      <c r="F2246" s="31"/>
      <c r="G2246" s="29">
        <v>42999.328275462962</v>
      </c>
      <c r="H2246" s="28" t="s">
        <v>214</v>
      </c>
      <c r="I2246" s="28" t="s">
        <v>2929</v>
      </c>
      <c r="J2246" s="28" t="s">
        <v>216</v>
      </c>
    </row>
    <row r="2247" spans="1:10" x14ac:dyDescent="0.35">
      <c r="A2247" s="27" t="str">
        <f t="shared" si="70"/>
        <v>MV</v>
      </c>
      <c r="B2247" s="27" t="str">
        <f t="shared" si="71"/>
        <v>6453B</v>
      </c>
      <c r="C2247" s="28" t="s">
        <v>4561</v>
      </c>
      <c r="D2247" s="28" t="s">
        <v>4562</v>
      </c>
      <c r="E2247" s="29">
        <v>42979</v>
      </c>
      <c r="F2247" s="31"/>
      <c r="G2247" s="29">
        <v>42996.803854166668</v>
      </c>
      <c r="H2247" s="28" t="s">
        <v>214</v>
      </c>
      <c r="I2247" s="28" t="s">
        <v>300</v>
      </c>
      <c r="J2247" s="28" t="s">
        <v>262</v>
      </c>
    </row>
    <row r="2248" spans="1:10" x14ac:dyDescent="0.35">
      <c r="A2248" s="27" t="str">
        <f t="shared" si="70"/>
        <v>MV</v>
      </c>
      <c r="B2248" s="27" t="str">
        <f t="shared" si="71"/>
        <v>6453A</v>
      </c>
      <c r="C2248" s="28" t="s">
        <v>4563</v>
      </c>
      <c r="D2248" s="28" t="s">
        <v>4564</v>
      </c>
      <c r="E2248" s="29">
        <v>42979</v>
      </c>
      <c r="F2248" s="31"/>
      <c r="G2248" s="29">
        <v>42996.800428240742</v>
      </c>
      <c r="H2248" s="28" t="s">
        <v>214</v>
      </c>
      <c r="I2248" s="28" t="s">
        <v>300</v>
      </c>
      <c r="J2248" s="28" t="s">
        <v>262</v>
      </c>
    </row>
    <row r="2249" spans="1:10" x14ac:dyDescent="0.35">
      <c r="A2249" s="27" t="str">
        <f t="shared" si="70"/>
        <v>DA</v>
      </c>
      <c r="B2249" s="27" t="str">
        <f t="shared" si="71"/>
        <v>6450Z</v>
      </c>
      <c r="C2249" s="28" t="s">
        <v>4565</v>
      </c>
      <c r="D2249" s="28" t="s">
        <v>4566</v>
      </c>
      <c r="E2249" s="29">
        <v>42979</v>
      </c>
      <c r="F2249" s="30"/>
      <c r="G2249" s="29">
        <v>42991.619641203702</v>
      </c>
      <c r="H2249" s="28" t="s">
        <v>219</v>
      </c>
      <c r="I2249" s="28" t="s">
        <v>219</v>
      </c>
      <c r="J2249" s="28" t="s">
        <v>219</v>
      </c>
    </row>
    <row r="2250" spans="1:10" x14ac:dyDescent="0.35">
      <c r="A2250" s="27" t="str">
        <f t="shared" si="70"/>
        <v>DA</v>
      </c>
      <c r="B2250" s="27" t="str">
        <f t="shared" si="71"/>
        <v>6302C</v>
      </c>
      <c r="C2250" s="28" t="s">
        <v>4567</v>
      </c>
      <c r="D2250" s="28" t="s">
        <v>4063</v>
      </c>
      <c r="E2250" s="29">
        <v>42948</v>
      </c>
      <c r="F2250" s="30"/>
      <c r="G2250" s="29">
        <v>42984.668564814812</v>
      </c>
      <c r="H2250" s="28" t="s">
        <v>219</v>
      </c>
      <c r="I2250" s="28" t="s">
        <v>219</v>
      </c>
      <c r="J2250" s="28" t="s">
        <v>219</v>
      </c>
    </row>
    <row r="2251" spans="1:10" x14ac:dyDescent="0.35">
      <c r="A2251" s="27" t="str">
        <f t="shared" si="70"/>
        <v>DA</v>
      </c>
      <c r="B2251" s="27" t="str">
        <f t="shared" si="71"/>
        <v>6444Z</v>
      </c>
      <c r="C2251" s="28" t="s">
        <v>4568</v>
      </c>
      <c r="D2251" s="28" t="s">
        <v>4569</v>
      </c>
      <c r="E2251" s="29">
        <v>42948</v>
      </c>
      <c r="F2251" s="30"/>
      <c r="G2251" s="29">
        <v>42969.680787037039</v>
      </c>
      <c r="H2251" s="28" t="s">
        <v>219</v>
      </c>
      <c r="I2251" s="28" t="s">
        <v>219</v>
      </c>
      <c r="J2251" s="28" t="s">
        <v>219</v>
      </c>
    </row>
    <row r="2252" spans="1:10" x14ac:dyDescent="0.35">
      <c r="A2252" s="27" t="str">
        <f t="shared" si="70"/>
        <v>BR</v>
      </c>
      <c r="B2252" s="27" t="str">
        <f t="shared" si="71"/>
        <v>6445A</v>
      </c>
      <c r="C2252" s="28" t="s">
        <v>4570</v>
      </c>
      <c r="D2252" s="28" t="s">
        <v>4571</v>
      </c>
      <c r="E2252" s="29">
        <v>42948</v>
      </c>
      <c r="F2252" s="30"/>
      <c r="G2252" s="29">
        <v>42969.669953703706</v>
      </c>
      <c r="H2252" s="28" t="s">
        <v>214</v>
      </c>
      <c r="I2252" s="28" t="s">
        <v>300</v>
      </c>
      <c r="J2252" s="28" t="s">
        <v>262</v>
      </c>
    </row>
    <row r="2253" spans="1:10" x14ac:dyDescent="0.35">
      <c r="A2253" s="27" t="str">
        <f t="shared" si="70"/>
        <v>AW</v>
      </c>
      <c r="B2253" s="27" t="str">
        <f t="shared" si="71"/>
        <v>6289L</v>
      </c>
      <c r="C2253" s="28" t="s">
        <v>4572</v>
      </c>
      <c r="D2253" s="28" t="s">
        <v>4573</v>
      </c>
      <c r="E2253" s="29">
        <v>42948</v>
      </c>
      <c r="F2253" s="30"/>
      <c r="G2253" s="29">
        <v>42968.620034722226</v>
      </c>
      <c r="H2253" s="28" t="s">
        <v>214</v>
      </c>
      <c r="I2253" s="28" t="s">
        <v>300</v>
      </c>
      <c r="J2253" s="28" t="s">
        <v>262</v>
      </c>
    </row>
    <row r="2254" spans="1:10" x14ac:dyDescent="0.35">
      <c r="A2254" s="27" t="str">
        <f t="shared" si="70"/>
        <v>DA</v>
      </c>
      <c r="B2254" s="27" t="str">
        <f t="shared" si="71"/>
        <v>6388R</v>
      </c>
      <c r="C2254" s="28" t="s">
        <v>4574</v>
      </c>
      <c r="D2254" s="28" t="s">
        <v>4575</v>
      </c>
      <c r="E2254" s="29">
        <v>42948</v>
      </c>
      <c r="F2254" s="30"/>
      <c r="G2254" s="29">
        <v>42968.616539351853</v>
      </c>
      <c r="H2254" s="28" t="s">
        <v>219</v>
      </c>
      <c r="I2254" s="28" t="s">
        <v>219</v>
      </c>
      <c r="J2254" s="28" t="s">
        <v>219</v>
      </c>
    </row>
    <row r="2255" spans="1:10" x14ac:dyDescent="0.35">
      <c r="A2255" s="27" t="str">
        <f t="shared" si="70"/>
        <v>DA</v>
      </c>
      <c r="B2255" s="27" t="str">
        <f t="shared" si="71"/>
        <v>6388S</v>
      </c>
      <c r="C2255" s="28" t="s">
        <v>4576</v>
      </c>
      <c r="D2255" s="28" t="s">
        <v>4577</v>
      </c>
      <c r="E2255" s="29">
        <v>42948</v>
      </c>
      <c r="F2255" s="30"/>
      <c r="G2255" s="29">
        <v>42968.61478009259</v>
      </c>
      <c r="H2255" s="28" t="s">
        <v>219</v>
      </c>
      <c r="I2255" s="28" t="s">
        <v>219</v>
      </c>
      <c r="J2255" s="28" t="s">
        <v>219</v>
      </c>
    </row>
    <row r="2256" spans="1:10" x14ac:dyDescent="0.35">
      <c r="A2256" s="27" t="str">
        <f t="shared" si="70"/>
        <v>DA</v>
      </c>
      <c r="B2256" s="27" t="str">
        <f t="shared" si="71"/>
        <v>6388T</v>
      </c>
      <c r="C2256" s="28" t="s">
        <v>4578</v>
      </c>
      <c r="D2256" s="28" t="s">
        <v>4579</v>
      </c>
      <c r="E2256" s="29">
        <v>42948</v>
      </c>
      <c r="F2256" s="30"/>
      <c r="G2256" s="29">
        <v>42968.61478009259</v>
      </c>
      <c r="H2256" s="28" t="s">
        <v>219</v>
      </c>
      <c r="I2256" s="28" t="s">
        <v>219</v>
      </c>
      <c r="J2256" s="28" t="s">
        <v>219</v>
      </c>
    </row>
    <row r="2257" spans="1:10" x14ac:dyDescent="0.35">
      <c r="A2257" s="27" t="str">
        <f t="shared" si="70"/>
        <v>DA</v>
      </c>
      <c r="B2257" s="27" t="str">
        <f t="shared" si="71"/>
        <v>6388U</v>
      </c>
      <c r="C2257" s="28" t="s">
        <v>4580</v>
      </c>
      <c r="D2257" s="28" t="s">
        <v>4581</v>
      </c>
      <c r="E2257" s="29">
        <v>42948</v>
      </c>
      <c r="F2257" s="30"/>
      <c r="G2257" s="29">
        <v>42968.61478009259</v>
      </c>
      <c r="H2257" s="28" t="s">
        <v>219</v>
      </c>
      <c r="I2257" s="28" t="s">
        <v>219</v>
      </c>
      <c r="J2257" s="28" t="s">
        <v>219</v>
      </c>
    </row>
    <row r="2258" spans="1:10" x14ac:dyDescent="0.35">
      <c r="A2258" s="27" t="str">
        <f t="shared" si="70"/>
        <v>DA</v>
      </c>
      <c r="B2258" s="27" t="str">
        <f t="shared" si="71"/>
        <v>6388V</v>
      </c>
      <c r="C2258" s="28" t="s">
        <v>4582</v>
      </c>
      <c r="D2258" s="28" t="s">
        <v>4583</v>
      </c>
      <c r="E2258" s="29">
        <v>42948</v>
      </c>
      <c r="F2258" s="30"/>
      <c r="G2258" s="29">
        <v>42968.612511574072</v>
      </c>
      <c r="H2258" s="28" t="s">
        <v>219</v>
      </c>
      <c r="I2258" s="28" t="s">
        <v>219</v>
      </c>
      <c r="J2258" s="28" t="s">
        <v>219</v>
      </c>
    </row>
    <row r="2259" spans="1:10" x14ac:dyDescent="0.35">
      <c r="A2259" s="27" t="str">
        <f t="shared" si="70"/>
        <v>BR</v>
      </c>
      <c r="B2259" s="27" t="str">
        <f t="shared" si="71"/>
        <v>6440A</v>
      </c>
      <c r="C2259" s="28" t="s">
        <v>4584</v>
      </c>
      <c r="D2259" s="28" t="s">
        <v>4585</v>
      </c>
      <c r="E2259" s="29">
        <v>42917</v>
      </c>
      <c r="F2259" s="30"/>
      <c r="G2259" s="29">
        <v>42956.672349537039</v>
      </c>
      <c r="H2259" s="28" t="s">
        <v>214</v>
      </c>
      <c r="I2259" s="28" t="s">
        <v>300</v>
      </c>
      <c r="J2259" s="28" t="s">
        <v>262</v>
      </c>
    </row>
    <row r="2260" spans="1:10" x14ac:dyDescent="0.35">
      <c r="A2260" s="27" t="str">
        <f t="shared" si="70"/>
        <v>DA</v>
      </c>
      <c r="B2260" s="27" t="str">
        <f t="shared" si="71"/>
        <v>6439Z</v>
      </c>
      <c r="C2260" s="28" t="s">
        <v>4586</v>
      </c>
      <c r="D2260" s="28" t="s">
        <v>2363</v>
      </c>
      <c r="E2260" s="29">
        <v>42917</v>
      </c>
      <c r="F2260" s="30"/>
      <c r="G2260" s="29">
        <v>42955.480810185189</v>
      </c>
      <c r="H2260" s="28" t="s">
        <v>219</v>
      </c>
      <c r="I2260" s="28" t="s">
        <v>219</v>
      </c>
      <c r="J2260" s="28" t="s">
        <v>219</v>
      </c>
    </row>
    <row r="2261" spans="1:10" x14ac:dyDescent="0.35">
      <c r="A2261" s="27" t="str">
        <f t="shared" si="70"/>
        <v>RF</v>
      </c>
      <c r="B2261" s="27" t="str">
        <f t="shared" si="71"/>
        <v>7679G</v>
      </c>
      <c r="C2261" s="28" t="s">
        <v>4587</v>
      </c>
      <c r="D2261" s="28" t="s">
        <v>4588</v>
      </c>
      <c r="E2261" s="29">
        <v>42917</v>
      </c>
      <c r="F2261" s="30"/>
      <c r="G2261" s="29">
        <v>42954.685474537036</v>
      </c>
      <c r="H2261" s="28" t="s">
        <v>219</v>
      </c>
      <c r="I2261" s="28" t="s">
        <v>219</v>
      </c>
      <c r="J2261" s="28" t="s">
        <v>219</v>
      </c>
    </row>
    <row r="2262" spans="1:10" x14ac:dyDescent="0.35">
      <c r="A2262" s="27" t="str">
        <f t="shared" si="70"/>
        <v>RE</v>
      </c>
      <c r="B2262" s="27" t="str">
        <f t="shared" si="71"/>
        <v>7679G</v>
      </c>
      <c r="C2262" s="28" t="s">
        <v>4589</v>
      </c>
      <c r="D2262" s="28" t="s">
        <v>4588</v>
      </c>
      <c r="E2262" s="29">
        <v>42917</v>
      </c>
      <c r="F2262" s="30"/>
      <c r="G2262" s="29">
        <v>42954.682696759257</v>
      </c>
      <c r="H2262" s="28" t="s">
        <v>219</v>
      </c>
      <c r="I2262" s="28" t="s">
        <v>219</v>
      </c>
      <c r="J2262" s="28" t="s">
        <v>219</v>
      </c>
    </row>
    <row r="2263" spans="1:10" x14ac:dyDescent="0.35">
      <c r="A2263" s="27" t="str">
        <f t="shared" si="70"/>
        <v>RF</v>
      </c>
      <c r="B2263" s="27" t="str">
        <f t="shared" si="71"/>
        <v>7679E</v>
      </c>
      <c r="C2263" s="28" t="s">
        <v>4590</v>
      </c>
      <c r="D2263" s="28" t="s">
        <v>4591</v>
      </c>
      <c r="E2263" s="29">
        <v>42917</v>
      </c>
      <c r="F2263" s="31"/>
      <c r="G2263" s="29">
        <v>42954.680555555555</v>
      </c>
      <c r="H2263" s="28" t="s">
        <v>219</v>
      </c>
      <c r="I2263" s="28" t="s">
        <v>219</v>
      </c>
      <c r="J2263" s="28" t="s">
        <v>219</v>
      </c>
    </row>
    <row r="2264" spans="1:10" x14ac:dyDescent="0.35">
      <c r="A2264" s="27" t="str">
        <f t="shared" si="70"/>
        <v>RE</v>
      </c>
      <c r="B2264" s="27" t="str">
        <f t="shared" si="71"/>
        <v>7679D</v>
      </c>
      <c r="C2264" s="28" t="s">
        <v>4592</v>
      </c>
      <c r="D2264" s="28" t="s">
        <v>4593</v>
      </c>
      <c r="E2264" s="29">
        <v>42917</v>
      </c>
      <c r="F2264" s="30"/>
      <c r="G2264" s="29">
        <v>42954.68</v>
      </c>
      <c r="H2264" s="28" t="s">
        <v>219</v>
      </c>
      <c r="I2264" s="28" t="s">
        <v>219</v>
      </c>
      <c r="J2264" s="28" t="s">
        <v>219</v>
      </c>
    </row>
    <row r="2265" spans="1:10" x14ac:dyDescent="0.35">
      <c r="A2265" s="27" t="str">
        <f t="shared" si="70"/>
        <v>RF</v>
      </c>
      <c r="B2265" s="27" t="str">
        <f t="shared" si="71"/>
        <v>7679D</v>
      </c>
      <c r="C2265" s="28" t="s">
        <v>4594</v>
      </c>
      <c r="D2265" s="28" t="s">
        <v>4591</v>
      </c>
      <c r="E2265" s="29">
        <v>42917</v>
      </c>
      <c r="F2265" s="30"/>
      <c r="G2265" s="29">
        <v>42954.68</v>
      </c>
      <c r="H2265" s="28" t="s">
        <v>219</v>
      </c>
      <c r="I2265" s="28" t="s">
        <v>219</v>
      </c>
      <c r="J2265" s="28" t="s">
        <v>219</v>
      </c>
    </row>
    <row r="2266" spans="1:10" x14ac:dyDescent="0.35">
      <c r="A2266" s="27" t="str">
        <f t="shared" si="70"/>
        <v>RE</v>
      </c>
      <c r="B2266" s="27" t="str">
        <f t="shared" si="71"/>
        <v>7679E</v>
      </c>
      <c r="C2266" s="28" t="s">
        <v>4595</v>
      </c>
      <c r="D2266" s="28" t="s">
        <v>4596</v>
      </c>
      <c r="E2266" s="29">
        <v>42917</v>
      </c>
      <c r="F2266" s="31"/>
      <c r="G2266" s="29">
        <v>42954.68</v>
      </c>
      <c r="H2266" s="28" t="s">
        <v>219</v>
      </c>
      <c r="I2266" s="28" t="s">
        <v>219</v>
      </c>
      <c r="J2266" s="28" t="s">
        <v>219</v>
      </c>
    </row>
    <row r="2267" spans="1:10" x14ac:dyDescent="0.35">
      <c r="A2267" s="27" t="str">
        <f t="shared" si="70"/>
        <v>DA</v>
      </c>
      <c r="B2267" s="27" t="str">
        <f t="shared" si="71"/>
        <v>6435Z</v>
      </c>
      <c r="C2267" s="28" t="s">
        <v>4597</v>
      </c>
      <c r="D2267" s="28" t="s">
        <v>4598</v>
      </c>
      <c r="E2267" s="29">
        <v>42917</v>
      </c>
      <c r="F2267" s="30"/>
      <c r="G2267" s="29">
        <v>42954.668842592589</v>
      </c>
      <c r="H2267" s="28" t="s">
        <v>219</v>
      </c>
      <c r="I2267" s="28" t="s">
        <v>219</v>
      </c>
      <c r="J2267" s="28" t="s">
        <v>219</v>
      </c>
    </row>
    <row r="2268" spans="1:10" x14ac:dyDescent="0.35">
      <c r="A2268" s="27" t="str">
        <f t="shared" si="70"/>
        <v>BR</v>
      </c>
      <c r="B2268" s="27" t="str">
        <f t="shared" si="71"/>
        <v>6434A</v>
      </c>
      <c r="C2268" s="28" t="s">
        <v>27</v>
      </c>
      <c r="D2268" s="28" t="s">
        <v>4599</v>
      </c>
      <c r="E2268" s="29">
        <v>42917</v>
      </c>
      <c r="F2268" s="30"/>
      <c r="G2268" s="29">
        <v>42950.675393518519</v>
      </c>
      <c r="H2268" s="28" t="s">
        <v>214</v>
      </c>
      <c r="I2268" s="28" t="s">
        <v>300</v>
      </c>
      <c r="J2268" s="28" t="s">
        <v>262</v>
      </c>
    </row>
    <row r="2269" spans="1:10" x14ac:dyDescent="0.35">
      <c r="A2269" s="27" t="str">
        <f t="shared" si="70"/>
        <v>MV</v>
      </c>
      <c r="B2269" s="27" t="str">
        <f t="shared" si="71"/>
        <v>6275B</v>
      </c>
      <c r="C2269" s="28" t="s">
        <v>4600</v>
      </c>
      <c r="D2269" s="28" t="s">
        <v>4601</v>
      </c>
      <c r="E2269" s="29">
        <v>42917</v>
      </c>
      <c r="F2269" s="30"/>
      <c r="G2269" s="29">
        <v>42949.608749999999</v>
      </c>
      <c r="H2269" s="28" t="s">
        <v>214</v>
      </c>
      <c r="I2269" s="28" t="s">
        <v>300</v>
      </c>
      <c r="J2269" s="28" t="s">
        <v>262</v>
      </c>
    </row>
    <row r="2270" spans="1:10" x14ac:dyDescent="0.35">
      <c r="A2270" s="27" t="str">
        <f t="shared" si="70"/>
        <v>MV</v>
      </c>
      <c r="B2270" s="27" t="str">
        <f t="shared" si="71"/>
        <v>6275C</v>
      </c>
      <c r="C2270" s="28" t="s">
        <v>4602</v>
      </c>
      <c r="D2270" s="28" t="s">
        <v>4603</v>
      </c>
      <c r="E2270" s="29">
        <v>42917</v>
      </c>
      <c r="F2270" s="30"/>
      <c r="G2270" s="29">
        <v>42949.608749999999</v>
      </c>
      <c r="H2270" s="28" t="s">
        <v>214</v>
      </c>
      <c r="I2270" s="28" t="s">
        <v>300</v>
      </c>
      <c r="J2270" s="28" t="s">
        <v>262</v>
      </c>
    </row>
    <row r="2271" spans="1:10" x14ac:dyDescent="0.35">
      <c r="A2271" s="27" t="str">
        <f t="shared" si="70"/>
        <v>MV</v>
      </c>
      <c r="B2271" s="27" t="str">
        <f t="shared" si="71"/>
        <v>6275D</v>
      </c>
      <c r="C2271" s="28" t="s">
        <v>4604</v>
      </c>
      <c r="D2271" s="28" t="s">
        <v>4605</v>
      </c>
      <c r="E2271" s="29">
        <v>42917</v>
      </c>
      <c r="F2271" s="30"/>
      <c r="G2271" s="29">
        <v>42949.608749999999</v>
      </c>
      <c r="H2271" s="28" t="s">
        <v>214</v>
      </c>
      <c r="I2271" s="28" t="s">
        <v>300</v>
      </c>
      <c r="J2271" s="28" t="s">
        <v>262</v>
      </c>
    </row>
    <row r="2272" spans="1:10" x14ac:dyDescent="0.35">
      <c r="A2272" s="27" t="str">
        <f t="shared" si="70"/>
        <v>MV</v>
      </c>
      <c r="B2272" s="27" t="str">
        <f t="shared" si="71"/>
        <v>6275E</v>
      </c>
      <c r="C2272" s="28" t="s">
        <v>4606</v>
      </c>
      <c r="D2272" s="28" t="s">
        <v>4607</v>
      </c>
      <c r="E2272" s="29">
        <v>42917</v>
      </c>
      <c r="F2272" s="30"/>
      <c r="G2272" s="29">
        <v>42949.608749999999</v>
      </c>
      <c r="H2272" s="28" t="s">
        <v>214</v>
      </c>
      <c r="I2272" s="28" t="s">
        <v>300</v>
      </c>
      <c r="J2272" s="28" t="s">
        <v>262</v>
      </c>
    </row>
    <row r="2273" spans="1:10" x14ac:dyDescent="0.35">
      <c r="A2273" s="27" t="str">
        <f t="shared" si="70"/>
        <v>MV</v>
      </c>
      <c r="B2273" s="27" t="str">
        <f t="shared" si="71"/>
        <v>6275A</v>
      </c>
      <c r="C2273" s="28" t="s">
        <v>4608</v>
      </c>
      <c r="D2273" s="28" t="s">
        <v>4609</v>
      </c>
      <c r="E2273" s="29">
        <v>42917</v>
      </c>
      <c r="F2273" s="30"/>
      <c r="G2273" s="29">
        <v>42949.597696759258</v>
      </c>
      <c r="H2273" s="28" t="s">
        <v>214</v>
      </c>
      <c r="I2273" s="28" t="s">
        <v>300</v>
      </c>
      <c r="J2273" s="28" t="s">
        <v>262</v>
      </c>
    </row>
    <row r="2274" spans="1:10" x14ac:dyDescent="0.35">
      <c r="A2274" s="27" t="str">
        <f t="shared" si="70"/>
        <v>BT</v>
      </c>
      <c r="B2274" s="27" t="str">
        <f t="shared" si="71"/>
        <v>6433A</v>
      </c>
      <c r="C2274" s="28" t="s">
        <v>4610</v>
      </c>
      <c r="D2274" s="28" t="s">
        <v>4611</v>
      </c>
      <c r="E2274" s="29">
        <v>42917</v>
      </c>
      <c r="F2274" s="30"/>
      <c r="G2274" s="29">
        <v>42948.801261574074</v>
      </c>
      <c r="H2274" s="28" t="s">
        <v>214</v>
      </c>
      <c r="I2274" s="28" t="s">
        <v>261</v>
      </c>
      <c r="J2274" s="28" t="s">
        <v>262</v>
      </c>
    </row>
    <row r="2275" spans="1:10" x14ac:dyDescent="0.35">
      <c r="A2275" s="27" t="str">
        <f t="shared" si="70"/>
        <v>DA</v>
      </c>
      <c r="B2275" s="27" t="str">
        <f t="shared" si="71"/>
        <v>6285A</v>
      </c>
      <c r="C2275" s="28" t="s">
        <v>4612</v>
      </c>
      <c r="D2275" s="28" t="s">
        <v>4613</v>
      </c>
      <c r="E2275" s="29">
        <v>42917</v>
      </c>
      <c r="F2275" s="30"/>
      <c r="G2275" s="29">
        <v>42948.794988425929</v>
      </c>
      <c r="H2275" s="28" t="s">
        <v>219</v>
      </c>
      <c r="I2275" s="28" t="s">
        <v>219</v>
      </c>
      <c r="J2275" s="28" t="s">
        <v>219</v>
      </c>
    </row>
    <row r="2276" spans="1:10" x14ac:dyDescent="0.35">
      <c r="A2276" s="27" t="str">
        <f t="shared" si="70"/>
        <v>DA</v>
      </c>
      <c r="B2276" s="27" t="str">
        <f t="shared" si="71"/>
        <v>4632Q</v>
      </c>
      <c r="C2276" s="28" t="s">
        <v>56</v>
      </c>
      <c r="D2276" s="28" t="s">
        <v>4614</v>
      </c>
      <c r="E2276" s="29">
        <v>42917</v>
      </c>
      <c r="F2276" s="31"/>
      <c r="G2276" s="29">
        <v>42934.774247685185</v>
      </c>
      <c r="H2276" s="28" t="s">
        <v>219</v>
      </c>
      <c r="I2276" s="28" t="s">
        <v>219</v>
      </c>
      <c r="J2276" s="28" t="s">
        <v>219</v>
      </c>
    </row>
    <row r="2277" spans="1:10" x14ac:dyDescent="0.35">
      <c r="A2277" s="27" t="str">
        <f t="shared" si="70"/>
        <v>CI</v>
      </c>
      <c r="B2277" s="27" t="str">
        <f t="shared" si="71"/>
        <v>5302M</v>
      </c>
      <c r="C2277" s="28" t="s">
        <v>4615</v>
      </c>
      <c r="D2277" s="28" t="s">
        <v>4616</v>
      </c>
      <c r="E2277" s="29">
        <v>42917</v>
      </c>
      <c r="F2277" s="30"/>
      <c r="G2277" s="29">
        <v>42926.69</v>
      </c>
      <c r="H2277" s="28" t="s">
        <v>214</v>
      </c>
      <c r="I2277" s="28" t="s">
        <v>215</v>
      </c>
      <c r="J2277" s="28" t="s">
        <v>216</v>
      </c>
    </row>
    <row r="2278" spans="1:10" x14ac:dyDescent="0.35">
      <c r="A2278" s="27" t="str">
        <f t="shared" si="70"/>
        <v>RE</v>
      </c>
      <c r="B2278" s="27" t="str">
        <f t="shared" si="71"/>
        <v>7679C</v>
      </c>
      <c r="C2278" s="28" t="s">
        <v>4617</v>
      </c>
      <c r="D2278" s="28" t="s">
        <v>4618</v>
      </c>
      <c r="E2278" s="29">
        <v>42917</v>
      </c>
      <c r="F2278" s="30"/>
      <c r="G2278" s="29">
        <v>42926.667731481481</v>
      </c>
      <c r="H2278" s="28" t="s">
        <v>219</v>
      </c>
      <c r="I2278" s="28" t="s">
        <v>219</v>
      </c>
      <c r="J2278" s="28" t="s">
        <v>219</v>
      </c>
    </row>
    <row r="2279" spans="1:10" x14ac:dyDescent="0.35">
      <c r="A2279" s="27" t="str">
        <f t="shared" si="70"/>
        <v>RF</v>
      </c>
      <c r="B2279" s="27" t="str">
        <f t="shared" si="71"/>
        <v>7679C</v>
      </c>
      <c r="C2279" s="28" t="s">
        <v>4619</v>
      </c>
      <c r="D2279" s="28" t="s">
        <v>4620</v>
      </c>
      <c r="E2279" s="29">
        <v>42917</v>
      </c>
      <c r="F2279" s="30"/>
      <c r="G2279" s="29">
        <v>42926.667731481481</v>
      </c>
      <c r="H2279" s="28" t="s">
        <v>219</v>
      </c>
      <c r="I2279" s="28" t="s">
        <v>219</v>
      </c>
      <c r="J2279" s="28" t="s">
        <v>219</v>
      </c>
    </row>
    <row r="2280" spans="1:10" x14ac:dyDescent="0.35">
      <c r="A2280" s="27" t="str">
        <f t="shared" si="70"/>
        <v>DA</v>
      </c>
      <c r="B2280" s="27" t="str">
        <f t="shared" si="71"/>
        <v>4161A</v>
      </c>
      <c r="C2280" s="28" t="s">
        <v>50</v>
      </c>
      <c r="D2280" s="28" t="s">
        <v>4621</v>
      </c>
      <c r="E2280" s="29">
        <v>42917</v>
      </c>
      <c r="F2280" s="30"/>
      <c r="G2280" s="29">
        <v>42926.651805555557</v>
      </c>
      <c r="H2280" s="28" t="s">
        <v>219</v>
      </c>
      <c r="I2280" s="28" t="s">
        <v>219</v>
      </c>
      <c r="J2280" s="28" t="s">
        <v>219</v>
      </c>
    </row>
    <row r="2281" spans="1:10" x14ac:dyDescent="0.35">
      <c r="A2281" s="27" t="str">
        <f t="shared" si="70"/>
        <v>DA</v>
      </c>
      <c r="B2281" s="27" t="str">
        <f t="shared" si="71"/>
        <v>6388L</v>
      </c>
      <c r="C2281" s="28" t="s">
        <v>4622</v>
      </c>
      <c r="D2281" s="28" t="s">
        <v>4623</v>
      </c>
      <c r="E2281" s="29">
        <v>42887</v>
      </c>
      <c r="F2281" s="30"/>
      <c r="G2281" s="29">
        <v>42921.481921296298</v>
      </c>
      <c r="H2281" s="28" t="s">
        <v>214</v>
      </c>
      <c r="I2281" s="28" t="s">
        <v>219</v>
      </c>
      <c r="J2281" s="28" t="s">
        <v>262</v>
      </c>
    </row>
    <row r="2282" spans="1:10" x14ac:dyDescent="0.35">
      <c r="A2282" s="27" t="str">
        <f t="shared" si="70"/>
        <v>DA</v>
      </c>
      <c r="B2282" s="27" t="str">
        <f t="shared" si="71"/>
        <v>6388M</v>
      </c>
      <c r="C2282" s="28" t="s">
        <v>4624</v>
      </c>
      <c r="D2282" s="28" t="s">
        <v>4625</v>
      </c>
      <c r="E2282" s="29">
        <v>42887</v>
      </c>
      <c r="F2282" s="30"/>
      <c r="G2282" s="29">
        <v>42921.481921296298</v>
      </c>
      <c r="H2282" s="28" t="s">
        <v>214</v>
      </c>
      <c r="I2282" s="28" t="s">
        <v>219</v>
      </c>
      <c r="J2282" s="28" t="s">
        <v>262</v>
      </c>
    </row>
    <row r="2283" spans="1:10" x14ac:dyDescent="0.35">
      <c r="A2283" s="27" t="str">
        <f t="shared" si="70"/>
        <v>DA</v>
      </c>
      <c r="B2283" s="27" t="str">
        <f t="shared" si="71"/>
        <v>6388N</v>
      </c>
      <c r="C2283" s="28" t="s">
        <v>4626</v>
      </c>
      <c r="D2283" s="28" t="s">
        <v>4627</v>
      </c>
      <c r="E2283" s="29">
        <v>42887</v>
      </c>
      <c r="F2283" s="30"/>
      <c r="G2283" s="29">
        <v>42921.481921296298</v>
      </c>
      <c r="H2283" s="28" t="s">
        <v>214</v>
      </c>
      <c r="I2283" s="28" t="s">
        <v>219</v>
      </c>
      <c r="J2283" s="28" t="s">
        <v>262</v>
      </c>
    </row>
    <row r="2284" spans="1:10" x14ac:dyDescent="0.35">
      <c r="A2284" s="27" t="str">
        <f t="shared" si="70"/>
        <v>DA</v>
      </c>
      <c r="B2284" s="27" t="str">
        <f t="shared" si="71"/>
        <v>6388P</v>
      </c>
      <c r="C2284" s="28" t="s">
        <v>4628</v>
      </c>
      <c r="D2284" s="28" t="s">
        <v>4629</v>
      </c>
      <c r="E2284" s="29">
        <v>42887</v>
      </c>
      <c r="F2284" s="30"/>
      <c r="G2284" s="29">
        <v>42921.481921296298</v>
      </c>
      <c r="H2284" s="28" t="s">
        <v>214</v>
      </c>
      <c r="I2284" s="28" t="s">
        <v>219</v>
      </c>
      <c r="J2284" s="28" t="s">
        <v>262</v>
      </c>
    </row>
    <row r="2285" spans="1:10" x14ac:dyDescent="0.35">
      <c r="A2285" s="27" t="str">
        <f t="shared" si="70"/>
        <v>DA</v>
      </c>
      <c r="B2285" s="27" t="str">
        <f t="shared" si="71"/>
        <v>6388Q</v>
      </c>
      <c r="C2285" s="28" t="s">
        <v>4630</v>
      </c>
      <c r="D2285" s="28" t="s">
        <v>4631</v>
      </c>
      <c r="E2285" s="29">
        <v>42887</v>
      </c>
      <c r="F2285" s="30"/>
      <c r="G2285" s="29">
        <v>42921.481921296298</v>
      </c>
      <c r="H2285" s="28" t="s">
        <v>214</v>
      </c>
      <c r="I2285" s="28" t="s">
        <v>219</v>
      </c>
      <c r="J2285" s="28" t="s">
        <v>262</v>
      </c>
    </row>
    <row r="2286" spans="1:10" x14ac:dyDescent="0.35">
      <c r="A2286" s="27" t="str">
        <f t="shared" si="70"/>
        <v>BR</v>
      </c>
      <c r="B2286" s="27" t="str">
        <f t="shared" si="71"/>
        <v>5778B</v>
      </c>
      <c r="C2286" s="28" t="s">
        <v>4632</v>
      </c>
      <c r="D2286" s="28" t="s">
        <v>4633</v>
      </c>
      <c r="E2286" s="29">
        <v>42887</v>
      </c>
      <c r="F2286" s="30"/>
      <c r="G2286" s="29">
        <v>42916.842962962961</v>
      </c>
      <c r="H2286" s="28" t="s">
        <v>394</v>
      </c>
      <c r="I2286" s="28" t="s">
        <v>4634</v>
      </c>
      <c r="J2286" s="28" t="s">
        <v>262</v>
      </c>
    </row>
    <row r="2287" spans="1:10" x14ac:dyDescent="0.35">
      <c r="A2287" s="27" t="str">
        <f t="shared" si="70"/>
        <v>BT</v>
      </c>
      <c r="B2287" s="27" t="str">
        <f t="shared" si="71"/>
        <v>5778B</v>
      </c>
      <c r="C2287" s="28" t="s">
        <v>4635</v>
      </c>
      <c r="D2287" s="28" t="s">
        <v>4636</v>
      </c>
      <c r="E2287" s="29">
        <v>42887</v>
      </c>
      <c r="F2287" s="30"/>
      <c r="G2287" s="29">
        <v>42916.842962962961</v>
      </c>
      <c r="H2287" s="28" t="s">
        <v>394</v>
      </c>
      <c r="I2287" s="28" t="s">
        <v>4634</v>
      </c>
      <c r="J2287" s="28" t="s">
        <v>262</v>
      </c>
    </row>
    <row r="2288" spans="1:10" x14ac:dyDescent="0.35">
      <c r="A2288" s="27" t="str">
        <f t="shared" si="70"/>
        <v>DA</v>
      </c>
      <c r="B2288" s="27" t="str">
        <f t="shared" si="71"/>
        <v>6420Z</v>
      </c>
      <c r="C2288" s="28" t="s">
        <v>4637</v>
      </c>
      <c r="D2288" s="28" t="s">
        <v>4638</v>
      </c>
      <c r="E2288" s="29">
        <v>42887</v>
      </c>
      <c r="F2288" s="30"/>
      <c r="G2288" s="29">
        <v>42914.655671296299</v>
      </c>
      <c r="H2288" s="28" t="s">
        <v>219</v>
      </c>
      <c r="I2288" s="28" t="s">
        <v>219</v>
      </c>
      <c r="J2288" s="28" t="s">
        <v>219</v>
      </c>
    </row>
    <row r="2289" spans="1:10" x14ac:dyDescent="0.35">
      <c r="A2289" s="27" t="str">
        <f t="shared" si="70"/>
        <v>CD</v>
      </c>
      <c r="B2289" s="27" t="str">
        <f t="shared" si="71"/>
        <v>6422A</v>
      </c>
      <c r="C2289" s="28" t="s">
        <v>4639</v>
      </c>
      <c r="D2289" s="28" t="s">
        <v>4640</v>
      </c>
      <c r="E2289" s="29">
        <v>42887</v>
      </c>
      <c r="F2289" s="30"/>
      <c r="G2289" s="29">
        <v>42912.680219907408</v>
      </c>
      <c r="H2289" s="28" t="s">
        <v>214</v>
      </c>
      <c r="I2289" s="28" t="s">
        <v>4641</v>
      </c>
      <c r="J2289" s="28" t="s">
        <v>216</v>
      </c>
    </row>
    <row r="2290" spans="1:10" x14ac:dyDescent="0.35">
      <c r="A2290" s="27" t="str">
        <f t="shared" si="70"/>
        <v>DA</v>
      </c>
      <c r="B2290" s="27" t="str">
        <f t="shared" si="71"/>
        <v>6291F</v>
      </c>
      <c r="C2290" s="28" t="s">
        <v>4642</v>
      </c>
      <c r="D2290" s="28" t="s">
        <v>4643</v>
      </c>
      <c r="E2290" s="29">
        <v>42887</v>
      </c>
      <c r="F2290" s="30"/>
      <c r="G2290" s="29">
        <v>42909.602048611108</v>
      </c>
      <c r="H2290" s="28" t="s">
        <v>219</v>
      </c>
      <c r="I2290" s="28" t="s">
        <v>219</v>
      </c>
      <c r="J2290" s="28" t="s">
        <v>219</v>
      </c>
    </row>
    <row r="2291" spans="1:10" x14ac:dyDescent="0.35">
      <c r="A2291" s="27" t="str">
        <f t="shared" si="70"/>
        <v>BT</v>
      </c>
      <c r="B2291" s="27" t="str">
        <f t="shared" si="71"/>
        <v>6417A</v>
      </c>
      <c r="C2291" s="28" t="s">
        <v>4644</v>
      </c>
      <c r="D2291" s="28" t="s">
        <v>4645</v>
      </c>
      <c r="E2291" s="29">
        <v>42887</v>
      </c>
      <c r="F2291" s="30"/>
      <c r="G2291" s="29">
        <v>42906.747673611113</v>
      </c>
      <c r="H2291" s="28" t="s">
        <v>214</v>
      </c>
      <c r="I2291" s="28" t="s">
        <v>261</v>
      </c>
      <c r="J2291" s="28" t="s">
        <v>262</v>
      </c>
    </row>
    <row r="2292" spans="1:10" x14ac:dyDescent="0.35">
      <c r="A2292" s="27" t="str">
        <f t="shared" si="70"/>
        <v>DA</v>
      </c>
      <c r="B2292" s="27" t="str">
        <f t="shared" si="71"/>
        <v>5889A</v>
      </c>
      <c r="C2292" s="28" t="s">
        <v>4646</v>
      </c>
      <c r="D2292" s="28" t="s">
        <v>4647</v>
      </c>
      <c r="E2292" s="29">
        <v>42887</v>
      </c>
      <c r="F2292" s="30"/>
      <c r="G2292" s="29">
        <v>42906.746192129627</v>
      </c>
      <c r="H2292" s="28" t="s">
        <v>219</v>
      </c>
      <c r="I2292" s="28" t="s">
        <v>219</v>
      </c>
      <c r="J2292" s="28" t="s">
        <v>219</v>
      </c>
    </row>
    <row r="2293" spans="1:10" x14ac:dyDescent="0.35">
      <c r="A2293" s="27" t="str">
        <f t="shared" si="70"/>
        <v>DA</v>
      </c>
      <c r="B2293" s="27" t="str">
        <f t="shared" si="71"/>
        <v>6416Z</v>
      </c>
      <c r="C2293" s="28" t="s">
        <v>4648</v>
      </c>
      <c r="D2293" s="28" t="s">
        <v>3719</v>
      </c>
      <c r="E2293" s="29">
        <v>42887</v>
      </c>
      <c r="F2293" s="30"/>
      <c r="G2293" s="29">
        <v>42906.746192129627</v>
      </c>
      <c r="H2293" s="28" t="s">
        <v>219</v>
      </c>
      <c r="I2293" s="28" t="s">
        <v>219</v>
      </c>
      <c r="J2293" s="28" t="s">
        <v>219</v>
      </c>
    </row>
    <row r="2294" spans="1:10" x14ac:dyDescent="0.35">
      <c r="A2294" s="27" t="str">
        <f t="shared" si="70"/>
        <v>CB</v>
      </c>
      <c r="B2294" s="27" t="str">
        <f t="shared" si="71"/>
        <v>6353A</v>
      </c>
      <c r="C2294" s="28" t="s">
        <v>4649</v>
      </c>
      <c r="D2294" s="28" t="s">
        <v>4650</v>
      </c>
      <c r="E2294" s="29">
        <v>42887</v>
      </c>
      <c r="F2294" s="30"/>
      <c r="G2294" s="29">
        <v>42906.705578703702</v>
      </c>
      <c r="H2294" s="28" t="s">
        <v>214</v>
      </c>
      <c r="I2294" s="28" t="s">
        <v>2359</v>
      </c>
      <c r="J2294" s="28" t="s">
        <v>216</v>
      </c>
    </row>
    <row r="2295" spans="1:10" x14ac:dyDescent="0.35">
      <c r="A2295" s="27" t="str">
        <f t="shared" si="70"/>
        <v>BE</v>
      </c>
      <c r="B2295" s="27" t="str">
        <f t="shared" si="71"/>
        <v>6415A</v>
      </c>
      <c r="C2295" s="28" t="s">
        <v>4651</v>
      </c>
      <c r="D2295" s="28" t="s">
        <v>4652</v>
      </c>
      <c r="E2295" s="29">
        <v>42856</v>
      </c>
      <c r="F2295" s="30"/>
      <c r="G2295" s="29">
        <v>42899.64775462963</v>
      </c>
      <c r="H2295" s="28" t="s">
        <v>214</v>
      </c>
      <c r="I2295" s="28" t="s">
        <v>2135</v>
      </c>
      <c r="J2295" s="28" t="s">
        <v>262</v>
      </c>
    </row>
    <row r="2296" spans="1:10" x14ac:dyDescent="0.35">
      <c r="A2296" s="27" t="str">
        <f t="shared" si="70"/>
        <v>DA</v>
      </c>
      <c r="B2296" s="27" t="str">
        <f t="shared" si="71"/>
        <v>6388K</v>
      </c>
      <c r="C2296" s="28" t="s">
        <v>4653</v>
      </c>
      <c r="D2296" s="28" t="s">
        <v>4654</v>
      </c>
      <c r="E2296" s="29">
        <v>42856</v>
      </c>
      <c r="F2296" s="30"/>
      <c r="G2296" s="29">
        <v>42898.494363425925</v>
      </c>
      <c r="H2296" s="28" t="s">
        <v>219</v>
      </c>
      <c r="I2296" s="28" t="s">
        <v>219</v>
      </c>
      <c r="J2296" s="28" t="s">
        <v>219</v>
      </c>
    </row>
    <row r="2297" spans="1:10" x14ac:dyDescent="0.35">
      <c r="A2297" s="27" t="str">
        <f t="shared" si="70"/>
        <v>DA</v>
      </c>
      <c r="B2297" s="27" t="str">
        <f t="shared" si="71"/>
        <v>6412A</v>
      </c>
      <c r="C2297" s="28" t="s">
        <v>4655</v>
      </c>
      <c r="D2297" s="28" t="s">
        <v>4656</v>
      </c>
      <c r="E2297" s="29">
        <v>42856</v>
      </c>
      <c r="F2297" s="31"/>
      <c r="G2297" s="29">
        <v>42895.497696759259</v>
      </c>
      <c r="H2297" s="28" t="s">
        <v>219</v>
      </c>
      <c r="I2297" s="28" t="s">
        <v>219</v>
      </c>
      <c r="J2297" s="28" t="s">
        <v>219</v>
      </c>
    </row>
    <row r="2298" spans="1:10" x14ac:dyDescent="0.35">
      <c r="A2298" s="27" t="str">
        <f t="shared" si="70"/>
        <v>DA</v>
      </c>
      <c r="B2298" s="27" t="str">
        <f t="shared" si="71"/>
        <v>5923A</v>
      </c>
      <c r="C2298" s="28" t="s">
        <v>4657</v>
      </c>
      <c r="D2298" s="28" t="s">
        <v>4658</v>
      </c>
      <c r="E2298" s="29">
        <v>42856</v>
      </c>
      <c r="F2298" s="30"/>
      <c r="G2298" s="29">
        <v>42891.651863425926</v>
      </c>
      <c r="H2298" s="28" t="s">
        <v>219</v>
      </c>
      <c r="I2298" s="28" t="s">
        <v>219</v>
      </c>
      <c r="J2298" s="28" t="s">
        <v>219</v>
      </c>
    </row>
    <row r="2299" spans="1:10" x14ac:dyDescent="0.35">
      <c r="A2299" s="27" t="str">
        <f t="shared" si="70"/>
        <v>CI</v>
      </c>
      <c r="B2299" s="27" t="str">
        <f t="shared" si="71"/>
        <v>5335A</v>
      </c>
      <c r="C2299" s="28" t="s">
        <v>39</v>
      </c>
      <c r="D2299" s="28" t="s">
        <v>4659</v>
      </c>
      <c r="E2299" s="29">
        <v>42856</v>
      </c>
      <c r="F2299" s="30"/>
      <c r="G2299" s="29">
        <v>42885.583275462966</v>
      </c>
      <c r="H2299" s="28" t="s">
        <v>214</v>
      </c>
      <c r="I2299" s="28" t="s">
        <v>226</v>
      </c>
      <c r="J2299" s="28" t="s">
        <v>216</v>
      </c>
    </row>
    <row r="2300" spans="1:10" x14ac:dyDescent="0.35">
      <c r="A2300" s="27" t="str">
        <f t="shared" si="70"/>
        <v>AM</v>
      </c>
      <c r="B2300" s="27" t="str">
        <f t="shared" si="71"/>
        <v>6407A</v>
      </c>
      <c r="C2300" s="28" t="s">
        <v>4660</v>
      </c>
      <c r="D2300" s="28" t="s">
        <v>4661</v>
      </c>
      <c r="E2300" s="29">
        <v>42856</v>
      </c>
      <c r="F2300" s="30"/>
      <c r="G2300" s="29">
        <v>42877.613553240742</v>
      </c>
      <c r="H2300" s="28" t="s">
        <v>214</v>
      </c>
      <c r="I2300" s="28" t="s">
        <v>4662</v>
      </c>
      <c r="J2300" s="28" t="s">
        <v>385</v>
      </c>
    </row>
    <row r="2301" spans="1:10" x14ac:dyDescent="0.35">
      <c r="A2301" s="27" t="str">
        <f t="shared" si="70"/>
        <v>BF</v>
      </c>
      <c r="B2301" s="27" t="str">
        <f t="shared" si="71"/>
        <v>6405A</v>
      </c>
      <c r="C2301" s="28" t="s">
        <v>4663</v>
      </c>
      <c r="D2301" s="28" t="s">
        <v>4664</v>
      </c>
      <c r="E2301" s="29">
        <v>42856</v>
      </c>
      <c r="F2301" s="30"/>
      <c r="G2301" s="29">
        <v>42867.398634259262</v>
      </c>
      <c r="H2301" s="28" t="s">
        <v>214</v>
      </c>
      <c r="I2301" s="28" t="s">
        <v>4002</v>
      </c>
      <c r="J2301" s="28" t="s">
        <v>385</v>
      </c>
    </row>
    <row r="2302" spans="1:10" x14ac:dyDescent="0.35">
      <c r="A2302" s="27" t="str">
        <f t="shared" si="70"/>
        <v>BF</v>
      </c>
      <c r="B2302" s="27" t="str">
        <f t="shared" si="71"/>
        <v>1582K</v>
      </c>
      <c r="C2302" s="28" t="s">
        <v>4665</v>
      </c>
      <c r="D2302" s="28" t="s">
        <v>4666</v>
      </c>
      <c r="E2302" s="29">
        <v>42826</v>
      </c>
      <c r="F2302" s="30"/>
      <c r="G2302" s="29">
        <v>42860.719375000001</v>
      </c>
      <c r="H2302" s="28" t="s">
        <v>214</v>
      </c>
      <c r="I2302" s="28" t="s">
        <v>1953</v>
      </c>
      <c r="J2302" s="28" t="s">
        <v>262</v>
      </c>
    </row>
    <row r="2303" spans="1:10" x14ac:dyDescent="0.35">
      <c r="A2303" s="27" t="str">
        <f t="shared" si="70"/>
        <v>DA</v>
      </c>
      <c r="B2303" s="27" t="str">
        <f t="shared" si="71"/>
        <v>6388F</v>
      </c>
      <c r="C2303" s="28" t="s">
        <v>76</v>
      </c>
      <c r="D2303" s="28" t="s">
        <v>4667</v>
      </c>
      <c r="E2303" s="29">
        <v>42826</v>
      </c>
      <c r="F2303" s="30"/>
      <c r="G2303" s="29">
        <v>42860.715555555558</v>
      </c>
      <c r="H2303" s="28" t="s">
        <v>219</v>
      </c>
      <c r="I2303" s="28" t="s">
        <v>219</v>
      </c>
      <c r="J2303" s="28" t="s">
        <v>219</v>
      </c>
    </row>
    <row r="2304" spans="1:10" x14ac:dyDescent="0.35">
      <c r="A2304" s="27" t="str">
        <f t="shared" si="70"/>
        <v>DA</v>
      </c>
      <c r="B2304" s="27" t="str">
        <f t="shared" si="71"/>
        <v>6388G</v>
      </c>
      <c r="C2304" s="28" t="s">
        <v>77</v>
      </c>
      <c r="D2304" s="28" t="s">
        <v>4668</v>
      </c>
      <c r="E2304" s="29">
        <v>42826</v>
      </c>
      <c r="F2304" s="30"/>
      <c r="G2304" s="29">
        <v>42860.715555555558</v>
      </c>
      <c r="H2304" s="28" t="s">
        <v>219</v>
      </c>
      <c r="I2304" s="28" t="s">
        <v>219</v>
      </c>
      <c r="J2304" s="28" t="s">
        <v>219</v>
      </c>
    </row>
    <row r="2305" spans="1:10" x14ac:dyDescent="0.35">
      <c r="A2305" s="27" t="str">
        <f t="shared" si="70"/>
        <v>DA</v>
      </c>
      <c r="B2305" s="27" t="str">
        <f t="shared" si="71"/>
        <v>6388H</v>
      </c>
      <c r="C2305" s="28" t="s">
        <v>4669</v>
      </c>
      <c r="D2305" s="28" t="s">
        <v>4670</v>
      </c>
      <c r="E2305" s="29">
        <v>42826</v>
      </c>
      <c r="F2305" s="30"/>
      <c r="G2305" s="29">
        <v>42860.715555555558</v>
      </c>
      <c r="H2305" s="28" t="s">
        <v>219</v>
      </c>
      <c r="I2305" s="28" t="s">
        <v>219</v>
      </c>
      <c r="J2305" s="28" t="s">
        <v>219</v>
      </c>
    </row>
    <row r="2306" spans="1:10" x14ac:dyDescent="0.35">
      <c r="A2306" s="27" t="str">
        <f t="shared" ref="A2306:A2369" si="72">LEFT(C2306,2)</f>
        <v>DA</v>
      </c>
      <c r="B2306" s="27" t="str">
        <f t="shared" ref="B2306:B2369" si="73">MID(C2306,3,5)</f>
        <v>6388J</v>
      </c>
      <c r="C2306" s="28" t="s">
        <v>4671</v>
      </c>
      <c r="D2306" s="28" t="s">
        <v>4672</v>
      </c>
      <c r="E2306" s="29">
        <v>42826</v>
      </c>
      <c r="F2306" s="30"/>
      <c r="G2306" s="29">
        <v>42860.715555555558</v>
      </c>
      <c r="H2306" s="28" t="s">
        <v>219</v>
      </c>
      <c r="I2306" s="28" t="s">
        <v>219</v>
      </c>
      <c r="J2306" s="28" t="s">
        <v>219</v>
      </c>
    </row>
    <row r="2307" spans="1:10" x14ac:dyDescent="0.35">
      <c r="A2307" s="27" t="str">
        <f t="shared" si="72"/>
        <v>LR</v>
      </c>
      <c r="B2307" s="27" t="str">
        <f t="shared" si="73"/>
        <v>6174E</v>
      </c>
      <c r="C2307" s="28" t="s">
        <v>4673</v>
      </c>
      <c r="D2307" s="28" t="s">
        <v>4674</v>
      </c>
      <c r="E2307" s="29">
        <v>42826</v>
      </c>
      <c r="F2307" s="30"/>
      <c r="G2307" s="29">
        <v>42856.63685185185</v>
      </c>
      <c r="H2307" s="28" t="s">
        <v>214</v>
      </c>
      <c r="I2307" s="28" t="s">
        <v>226</v>
      </c>
      <c r="J2307" s="28" t="s">
        <v>216</v>
      </c>
    </row>
    <row r="2308" spans="1:10" x14ac:dyDescent="0.35">
      <c r="A2308" s="27" t="str">
        <f t="shared" si="72"/>
        <v>LR</v>
      </c>
      <c r="B2308" s="27" t="str">
        <f t="shared" si="73"/>
        <v>6173D</v>
      </c>
      <c r="C2308" s="28" t="s">
        <v>4675</v>
      </c>
      <c r="D2308" s="28" t="s">
        <v>4676</v>
      </c>
      <c r="E2308" s="29">
        <v>42826</v>
      </c>
      <c r="F2308" s="30"/>
      <c r="G2308" s="29">
        <v>42851.798414351855</v>
      </c>
      <c r="H2308" s="28" t="s">
        <v>214</v>
      </c>
      <c r="I2308" s="28" t="s">
        <v>226</v>
      </c>
      <c r="J2308" s="28" t="s">
        <v>216</v>
      </c>
    </row>
    <row r="2309" spans="1:10" x14ac:dyDescent="0.35">
      <c r="A2309" s="27" t="str">
        <f t="shared" si="72"/>
        <v>CR</v>
      </c>
      <c r="B2309" s="27" t="str">
        <f t="shared" si="73"/>
        <v>6173D</v>
      </c>
      <c r="C2309" s="28" t="s">
        <v>4677</v>
      </c>
      <c r="D2309" s="28" t="s">
        <v>4678</v>
      </c>
      <c r="E2309" s="29">
        <v>42826</v>
      </c>
      <c r="F2309" s="30"/>
      <c r="G2309" s="29">
        <v>42851.797407407408</v>
      </c>
      <c r="H2309" s="28" t="s">
        <v>214</v>
      </c>
      <c r="I2309" s="28" t="s">
        <v>226</v>
      </c>
      <c r="J2309" s="28" t="s">
        <v>216</v>
      </c>
    </row>
    <row r="2310" spans="1:10" x14ac:dyDescent="0.35">
      <c r="A2310" s="27" t="str">
        <f t="shared" si="72"/>
        <v>LL</v>
      </c>
      <c r="B2310" s="27" t="str">
        <f t="shared" si="73"/>
        <v>6173D</v>
      </c>
      <c r="C2310" s="28" t="s">
        <v>4679</v>
      </c>
      <c r="D2310" s="28" t="s">
        <v>4680</v>
      </c>
      <c r="E2310" s="29">
        <v>42826</v>
      </c>
      <c r="F2310" s="30"/>
      <c r="G2310" s="29">
        <v>42851.797407407408</v>
      </c>
      <c r="H2310" s="28" t="s">
        <v>214</v>
      </c>
      <c r="I2310" s="28" t="s">
        <v>226</v>
      </c>
      <c r="J2310" s="28" t="s">
        <v>216</v>
      </c>
    </row>
    <row r="2311" spans="1:10" x14ac:dyDescent="0.35">
      <c r="A2311" s="27" t="str">
        <f t="shared" si="72"/>
        <v>CI</v>
      </c>
      <c r="B2311" s="27" t="str">
        <f t="shared" si="73"/>
        <v>6173D</v>
      </c>
      <c r="C2311" s="28" t="s">
        <v>4681</v>
      </c>
      <c r="D2311" s="28" t="s">
        <v>4682</v>
      </c>
      <c r="E2311" s="29">
        <v>42826</v>
      </c>
      <c r="F2311" s="31"/>
      <c r="G2311" s="29">
        <v>42851.796377314815</v>
      </c>
      <c r="H2311" s="28" t="s">
        <v>214</v>
      </c>
      <c r="I2311" s="28" t="s">
        <v>226</v>
      </c>
      <c r="J2311" s="28" t="s">
        <v>216</v>
      </c>
    </row>
    <row r="2312" spans="1:10" x14ac:dyDescent="0.35">
      <c r="A2312" s="27" t="str">
        <f t="shared" si="72"/>
        <v>CI</v>
      </c>
      <c r="B2312" s="27" t="str">
        <f t="shared" si="73"/>
        <v>6174F</v>
      </c>
      <c r="C2312" s="28" t="s">
        <v>4683</v>
      </c>
      <c r="D2312" s="28" t="s">
        <v>4684</v>
      </c>
      <c r="E2312" s="29">
        <v>42826</v>
      </c>
      <c r="F2312" s="30"/>
      <c r="G2312" s="29">
        <v>42851.689375000002</v>
      </c>
      <c r="H2312" s="28" t="s">
        <v>214</v>
      </c>
      <c r="I2312" s="28" t="s">
        <v>226</v>
      </c>
      <c r="J2312" s="28" t="s">
        <v>216</v>
      </c>
    </row>
    <row r="2313" spans="1:10" x14ac:dyDescent="0.35">
      <c r="A2313" s="27" t="str">
        <f t="shared" si="72"/>
        <v>CR</v>
      </c>
      <c r="B2313" s="27" t="str">
        <f t="shared" si="73"/>
        <v>6174F</v>
      </c>
      <c r="C2313" s="28" t="s">
        <v>4685</v>
      </c>
      <c r="D2313" s="28" t="s">
        <v>4686</v>
      </c>
      <c r="E2313" s="29">
        <v>42826</v>
      </c>
      <c r="F2313" s="30"/>
      <c r="G2313" s="29">
        <v>42851.689375000002</v>
      </c>
      <c r="H2313" s="28" t="s">
        <v>214</v>
      </c>
      <c r="I2313" s="28" t="s">
        <v>226</v>
      </c>
      <c r="J2313" s="28" t="s">
        <v>216</v>
      </c>
    </row>
    <row r="2314" spans="1:10" x14ac:dyDescent="0.35">
      <c r="A2314" s="27" t="str">
        <f t="shared" si="72"/>
        <v>LL</v>
      </c>
      <c r="B2314" s="27" t="str">
        <f t="shared" si="73"/>
        <v>6174F</v>
      </c>
      <c r="C2314" s="28" t="s">
        <v>4687</v>
      </c>
      <c r="D2314" s="28" t="s">
        <v>4688</v>
      </c>
      <c r="E2314" s="29">
        <v>42826</v>
      </c>
      <c r="F2314" s="30"/>
      <c r="G2314" s="29">
        <v>42851.689375000002</v>
      </c>
      <c r="H2314" s="28" t="s">
        <v>214</v>
      </c>
      <c r="I2314" s="28" t="s">
        <v>226</v>
      </c>
      <c r="J2314" s="28" t="s">
        <v>216</v>
      </c>
    </row>
    <row r="2315" spans="1:10" x14ac:dyDescent="0.35">
      <c r="A2315" s="27" t="str">
        <f t="shared" si="72"/>
        <v>LR</v>
      </c>
      <c r="B2315" s="27" t="str">
        <f t="shared" si="73"/>
        <v>6174F</v>
      </c>
      <c r="C2315" s="28" t="s">
        <v>4689</v>
      </c>
      <c r="D2315" s="28" t="s">
        <v>4690</v>
      </c>
      <c r="E2315" s="29">
        <v>42826</v>
      </c>
      <c r="F2315" s="30"/>
      <c r="G2315" s="29">
        <v>42851.689375000002</v>
      </c>
      <c r="H2315" s="28" t="s">
        <v>214</v>
      </c>
      <c r="I2315" s="28" t="s">
        <v>226</v>
      </c>
      <c r="J2315" s="28" t="s">
        <v>216</v>
      </c>
    </row>
    <row r="2316" spans="1:10" x14ac:dyDescent="0.35">
      <c r="A2316" s="27" t="str">
        <f t="shared" si="72"/>
        <v>LL</v>
      </c>
      <c r="B2316" s="27" t="str">
        <f t="shared" si="73"/>
        <v>6174E</v>
      </c>
      <c r="C2316" s="28" t="s">
        <v>4691</v>
      </c>
      <c r="D2316" s="28" t="s">
        <v>4692</v>
      </c>
      <c r="E2316" s="29">
        <v>42826</v>
      </c>
      <c r="F2316" s="30"/>
      <c r="G2316" s="29">
        <v>42851.675370370373</v>
      </c>
      <c r="H2316" s="28" t="s">
        <v>214</v>
      </c>
      <c r="I2316" s="28" t="s">
        <v>226</v>
      </c>
      <c r="J2316" s="28" t="s">
        <v>216</v>
      </c>
    </row>
    <row r="2317" spans="1:10" x14ac:dyDescent="0.35">
      <c r="A2317" s="27" t="str">
        <f t="shared" si="72"/>
        <v>CI</v>
      </c>
      <c r="B2317" s="27" t="str">
        <f t="shared" si="73"/>
        <v>6174E</v>
      </c>
      <c r="C2317" s="28" t="s">
        <v>4693</v>
      </c>
      <c r="D2317" s="28" t="s">
        <v>4694</v>
      </c>
      <c r="E2317" s="29">
        <v>42826</v>
      </c>
      <c r="F2317" s="30"/>
      <c r="G2317" s="29">
        <v>42851.672743055555</v>
      </c>
      <c r="H2317" s="28" t="s">
        <v>214</v>
      </c>
      <c r="I2317" s="28" t="s">
        <v>226</v>
      </c>
      <c r="J2317" s="28" t="s">
        <v>216</v>
      </c>
    </row>
    <row r="2318" spans="1:10" x14ac:dyDescent="0.35">
      <c r="A2318" s="27" t="str">
        <f t="shared" si="72"/>
        <v>CR</v>
      </c>
      <c r="B2318" s="27" t="str">
        <f t="shared" si="73"/>
        <v>6174E</v>
      </c>
      <c r="C2318" s="28" t="s">
        <v>4695</v>
      </c>
      <c r="D2318" s="28" t="s">
        <v>4696</v>
      </c>
      <c r="E2318" s="29">
        <v>42826</v>
      </c>
      <c r="F2318" s="30"/>
      <c r="G2318" s="29">
        <v>42851.672743055555</v>
      </c>
      <c r="H2318" s="28" t="s">
        <v>214</v>
      </c>
      <c r="I2318" s="28" t="s">
        <v>226</v>
      </c>
      <c r="J2318" s="28" t="s">
        <v>216</v>
      </c>
    </row>
    <row r="2319" spans="1:10" x14ac:dyDescent="0.35">
      <c r="A2319" s="27" t="str">
        <f t="shared" si="72"/>
        <v>DA</v>
      </c>
      <c r="B2319" s="27" t="str">
        <f t="shared" si="73"/>
        <v>6234A</v>
      </c>
      <c r="C2319" s="28" t="s">
        <v>4697</v>
      </c>
      <c r="D2319" s="28" t="s">
        <v>4698</v>
      </c>
      <c r="E2319" s="29">
        <v>42826</v>
      </c>
      <c r="F2319" s="30"/>
      <c r="G2319" s="29">
        <v>42844.829398148147</v>
      </c>
      <c r="H2319" s="28" t="s">
        <v>219</v>
      </c>
      <c r="I2319" s="28" t="s">
        <v>219</v>
      </c>
      <c r="J2319" s="28" t="s">
        <v>219</v>
      </c>
    </row>
    <row r="2320" spans="1:10" x14ac:dyDescent="0.35">
      <c r="A2320" s="27" t="str">
        <f t="shared" si="72"/>
        <v>CR</v>
      </c>
      <c r="B2320" s="27" t="str">
        <f t="shared" si="73"/>
        <v>6169B</v>
      </c>
      <c r="C2320" s="28" t="s">
        <v>4699</v>
      </c>
      <c r="D2320" s="28" t="s">
        <v>4700</v>
      </c>
      <c r="E2320" s="29">
        <v>42826</v>
      </c>
      <c r="F2320" s="30"/>
      <c r="G2320" s="29">
        <v>42843.873171296298</v>
      </c>
      <c r="H2320" s="28" t="s">
        <v>214</v>
      </c>
      <c r="I2320" s="28" t="s">
        <v>226</v>
      </c>
      <c r="J2320" s="28" t="s">
        <v>216</v>
      </c>
    </row>
    <row r="2321" spans="1:10" x14ac:dyDescent="0.35">
      <c r="A2321" s="27" t="str">
        <f t="shared" si="72"/>
        <v>LL</v>
      </c>
      <c r="B2321" s="27" t="str">
        <f t="shared" si="73"/>
        <v>6169B</v>
      </c>
      <c r="C2321" s="28" t="s">
        <v>4701</v>
      </c>
      <c r="D2321" s="28" t="s">
        <v>4702</v>
      </c>
      <c r="E2321" s="29">
        <v>42826</v>
      </c>
      <c r="F2321" s="30"/>
      <c r="G2321" s="29">
        <v>42843.873171296298</v>
      </c>
      <c r="H2321" s="28" t="s">
        <v>214</v>
      </c>
      <c r="I2321" s="28" t="s">
        <v>226</v>
      </c>
      <c r="J2321" s="28" t="s">
        <v>216</v>
      </c>
    </row>
    <row r="2322" spans="1:10" x14ac:dyDescent="0.35">
      <c r="A2322" s="27" t="str">
        <f t="shared" si="72"/>
        <v>LR</v>
      </c>
      <c r="B2322" s="27" t="str">
        <f t="shared" si="73"/>
        <v>6169B</v>
      </c>
      <c r="C2322" s="28" t="s">
        <v>4703</v>
      </c>
      <c r="D2322" s="28" t="s">
        <v>4702</v>
      </c>
      <c r="E2322" s="29">
        <v>42826</v>
      </c>
      <c r="F2322" s="30"/>
      <c r="G2322" s="29">
        <v>42843.873171296298</v>
      </c>
      <c r="H2322" s="28" t="s">
        <v>214</v>
      </c>
      <c r="I2322" s="28" t="s">
        <v>226</v>
      </c>
      <c r="J2322" s="28" t="s">
        <v>216</v>
      </c>
    </row>
    <row r="2323" spans="1:10" x14ac:dyDescent="0.35">
      <c r="A2323" s="27" t="str">
        <f t="shared" si="72"/>
        <v>LR</v>
      </c>
      <c r="B2323" s="27" t="str">
        <f t="shared" si="73"/>
        <v>6169C</v>
      </c>
      <c r="C2323" s="28" t="s">
        <v>4704</v>
      </c>
      <c r="D2323" s="28" t="s">
        <v>4705</v>
      </c>
      <c r="E2323" s="29">
        <v>42826</v>
      </c>
      <c r="F2323" s="30"/>
      <c r="G2323" s="29">
        <v>42843.871678240743</v>
      </c>
      <c r="H2323" s="28" t="s">
        <v>214</v>
      </c>
      <c r="I2323" s="28" t="s">
        <v>226</v>
      </c>
      <c r="J2323" s="28" t="s">
        <v>216</v>
      </c>
    </row>
    <row r="2324" spans="1:10" x14ac:dyDescent="0.35">
      <c r="A2324" s="27" t="str">
        <f t="shared" si="72"/>
        <v>LL</v>
      </c>
      <c r="B2324" s="27" t="str">
        <f t="shared" si="73"/>
        <v>6169C</v>
      </c>
      <c r="C2324" s="28" t="s">
        <v>4706</v>
      </c>
      <c r="D2324" s="28" t="s">
        <v>4707</v>
      </c>
      <c r="E2324" s="29">
        <v>42826</v>
      </c>
      <c r="F2324" s="30"/>
      <c r="G2324" s="29">
        <v>42843.867708333331</v>
      </c>
      <c r="H2324" s="28" t="s">
        <v>214</v>
      </c>
      <c r="I2324" s="28" t="s">
        <v>226</v>
      </c>
      <c r="J2324" s="28" t="s">
        <v>216</v>
      </c>
    </row>
    <row r="2325" spans="1:10" x14ac:dyDescent="0.35">
      <c r="A2325" s="27" t="str">
        <f t="shared" si="72"/>
        <v>CR</v>
      </c>
      <c r="B2325" s="27" t="str">
        <f t="shared" si="73"/>
        <v>6169C</v>
      </c>
      <c r="C2325" s="28" t="s">
        <v>4708</v>
      </c>
      <c r="D2325" s="28" t="s">
        <v>4709</v>
      </c>
      <c r="E2325" s="29">
        <v>42826</v>
      </c>
      <c r="F2325" s="30"/>
      <c r="G2325" s="29">
        <v>42843.8674537037</v>
      </c>
      <c r="H2325" s="28" t="s">
        <v>214</v>
      </c>
      <c r="I2325" s="28" t="s">
        <v>226</v>
      </c>
      <c r="J2325" s="28" t="s">
        <v>216</v>
      </c>
    </row>
    <row r="2326" spans="1:10" x14ac:dyDescent="0.35">
      <c r="A2326" s="27" t="str">
        <f t="shared" si="72"/>
        <v>CR</v>
      </c>
      <c r="B2326" s="27" t="str">
        <f t="shared" si="73"/>
        <v>6171B</v>
      </c>
      <c r="C2326" s="28" t="s">
        <v>4710</v>
      </c>
      <c r="D2326" s="28" t="s">
        <v>4711</v>
      </c>
      <c r="E2326" s="29">
        <v>42826</v>
      </c>
      <c r="F2326" s="30"/>
      <c r="G2326" s="29">
        <v>42843.865428240744</v>
      </c>
      <c r="H2326" s="28" t="s">
        <v>214</v>
      </c>
      <c r="I2326" s="28" t="s">
        <v>226</v>
      </c>
      <c r="J2326" s="28" t="s">
        <v>216</v>
      </c>
    </row>
    <row r="2327" spans="1:10" x14ac:dyDescent="0.35">
      <c r="A2327" s="27" t="str">
        <f t="shared" si="72"/>
        <v>LL</v>
      </c>
      <c r="B2327" s="27" t="str">
        <f t="shared" si="73"/>
        <v>6171B</v>
      </c>
      <c r="C2327" s="28" t="s">
        <v>4712</v>
      </c>
      <c r="D2327" s="28" t="s">
        <v>4713</v>
      </c>
      <c r="E2327" s="29">
        <v>42826</v>
      </c>
      <c r="F2327" s="30"/>
      <c r="G2327" s="29">
        <v>42843.865428240744</v>
      </c>
      <c r="H2327" s="28" t="s">
        <v>214</v>
      </c>
      <c r="I2327" s="28" t="s">
        <v>226</v>
      </c>
      <c r="J2327" s="28" t="s">
        <v>216</v>
      </c>
    </row>
    <row r="2328" spans="1:10" x14ac:dyDescent="0.35">
      <c r="A2328" s="27" t="str">
        <f t="shared" si="72"/>
        <v>LR</v>
      </c>
      <c r="B2328" s="27" t="str">
        <f t="shared" si="73"/>
        <v>6171B</v>
      </c>
      <c r="C2328" s="28" t="s">
        <v>4714</v>
      </c>
      <c r="D2328" s="28" t="s">
        <v>4715</v>
      </c>
      <c r="E2328" s="29">
        <v>42826</v>
      </c>
      <c r="F2328" s="31"/>
      <c r="G2328" s="29">
        <v>42843.865428240744</v>
      </c>
      <c r="H2328" s="28" t="s">
        <v>214</v>
      </c>
      <c r="I2328" s="28" t="s">
        <v>226</v>
      </c>
      <c r="J2328" s="28" t="s">
        <v>216</v>
      </c>
    </row>
    <row r="2329" spans="1:10" x14ac:dyDescent="0.35">
      <c r="A2329" s="27" t="str">
        <f t="shared" si="72"/>
        <v>CR</v>
      </c>
      <c r="B2329" s="27" t="str">
        <f t="shared" si="73"/>
        <v>6171C</v>
      </c>
      <c r="C2329" s="28" t="s">
        <v>4716</v>
      </c>
      <c r="D2329" s="28" t="s">
        <v>4717</v>
      </c>
      <c r="E2329" s="29">
        <v>42826</v>
      </c>
      <c r="F2329" s="31"/>
      <c r="G2329" s="29">
        <v>42843.860347222224</v>
      </c>
      <c r="H2329" s="28" t="s">
        <v>214</v>
      </c>
      <c r="I2329" s="28" t="s">
        <v>226</v>
      </c>
      <c r="J2329" s="28" t="s">
        <v>216</v>
      </c>
    </row>
    <row r="2330" spans="1:10" x14ac:dyDescent="0.35">
      <c r="A2330" s="27" t="str">
        <f t="shared" si="72"/>
        <v>LL</v>
      </c>
      <c r="B2330" s="27" t="str">
        <f t="shared" si="73"/>
        <v>6171C</v>
      </c>
      <c r="C2330" s="28" t="s">
        <v>4718</v>
      </c>
      <c r="D2330" s="28" t="s">
        <v>4719</v>
      </c>
      <c r="E2330" s="29">
        <v>42826</v>
      </c>
      <c r="F2330" s="30"/>
      <c r="G2330" s="29">
        <v>42843.860347222224</v>
      </c>
      <c r="H2330" s="28" t="s">
        <v>214</v>
      </c>
      <c r="I2330" s="28" t="s">
        <v>226</v>
      </c>
      <c r="J2330" s="28" t="s">
        <v>216</v>
      </c>
    </row>
    <row r="2331" spans="1:10" x14ac:dyDescent="0.35">
      <c r="A2331" s="27" t="str">
        <f t="shared" si="72"/>
        <v>LR</v>
      </c>
      <c r="B2331" s="27" t="str">
        <f t="shared" si="73"/>
        <v>6171C</v>
      </c>
      <c r="C2331" s="28" t="s">
        <v>4720</v>
      </c>
      <c r="D2331" s="28" t="s">
        <v>4721</v>
      </c>
      <c r="E2331" s="29">
        <v>42826</v>
      </c>
      <c r="F2331" s="31"/>
      <c r="G2331" s="29">
        <v>42843.860347222224</v>
      </c>
      <c r="H2331" s="28" t="s">
        <v>214</v>
      </c>
      <c r="I2331" s="28" t="s">
        <v>226</v>
      </c>
      <c r="J2331" s="28" t="s">
        <v>216</v>
      </c>
    </row>
    <row r="2332" spans="1:10" x14ac:dyDescent="0.35">
      <c r="A2332" s="27" t="str">
        <f t="shared" si="72"/>
        <v>BM</v>
      </c>
      <c r="B2332" s="27" t="str">
        <f t="shared" si="73"/>
        <v>6398A</v>
      </c>
      <c r="C2332" s="28" t="s">
        <v>4722</v>
      </c>
      <c r="D2332" s="28" t="s">
        <v>4723</v>
      </c>
      <c r="E2332" s="29">
        <v>42795</v>
      </c>
      <c r="F2332" s="30"/>
      <c r="G2332" s="29">
        <v>42843.439768518518</v>
      </c>
      <c r="H2332" s="28" t="s">
        <v>214</v>
      </c>
      <c r="I2332" s="28" t="s">
        <v>261</v>
      </c>
      <c r="J2332" s="28" t="s">
        <v>262</v>
      </c>
    </row>
    <row r="2333" spans="1:10" x14ac:dyDescent="0.35">
      <c r="A2333" s="27" t="str">
        <f t="shared" si="72"/>
        <v>BM</v>
      </c>
      <c r="B2333" s="27" t="str">
        <f t="shared" si="73"/>
        <v>6397A</v>
      </c>
      <c r="C2333" s="28" t="s">
        <v>4724</v>
      </c>
      <c r="D2333" s="28" t="s">
        <v>4725</v>
      </c>
      <c r="E2333" s="29">
        <v>42795</v>
      </c>
      <c r="F2333" s="30"/>
      <c r="G2333" s="29">
        <v>42843.438460648147</v>
      </c>
      <c r="H2333" s="28" t="s">
        <v>214</v>
      </c>
      <c r="I2333" s="28" t="s">
        <v>261</v>
      </c>
      <c r="J2333" s="28" t="s">
        <v>262</v>
      </c>
    </row>
    <row r="2334" spans="1:10" x14ac:dyDescent="0.35">
      <c r="A2334" s="27" t="str">
        <f t="shared" si="72"/>
        <v>DA</v>
      </c>
      <c r="B2334" s="27" t="str">
        <f t="shared" si="73"/>
        <v>6388E</v>
      </c>
      <c r="C2334" s="28" t="s">
        <v>4726</v>
      </c>
      <c r="D2334" s="28" t="s">
        <v>4727</v>
      </c>
      <c r="E2334" s="29">
        <v>42826</v>
      </c>
      <c r="F2334" s="31"/>
      <c r="G2334" s="29">
        <v>42837.748981481483</v>
      </c>
      <c r="H2334" s="28" t="s">
        <v>219</v>
      </c>
      <c r="I2334" s="28" t="s">
        <v>219</v>
      </c>
      <c r="J2334" s="28" t="s">
        <v>219</v>
      </c>
    </row>
    <row r="2335" spans="1:10" x14ac:dyDescent="0.35">
      <c r="A2335" s="27" t="str">
        <f t="shared" si="72"/>
        <v>DA</v>
      </c>
      <c r="B2335" s="27" t="str">
        <f t="shared" si="73"/>
        <v>6388C</v>
      </c>
      <c r="C2335" s="28" t="s">
        <v>4728</v>
      </c>
      <c r="D2335" s="28" t="s">
        <v>4729</v>
      </c>
      <c r="E2335" s="29">
        <v>42795</v>
      </c>
      <c r="F2335" s="30"/>
      <c r="G2335" s="29">
        <v>42828.780972222223</v>
      </c>
      <c r="H2335" s="28" t="s">
        <v>219</v>
      </c>
      <c r="I2335" s="28" t="s">
        <v>219</v>
      </c>
      <c r="J2335" s="28" t="s">
        <v>219</v>
      </c>
    </row>
    <row r="2336" spans="1:10" x14ac:dyDescent="0.35">
      <c r="A2336" s="27" t="str">
        <f t="shared" si="72"/>
        <v>DA</v>
      </c>
      <c r="B2336" s="27" t="str">
        <f t="shared" si="73"/>
        <v>6388D</v>
      </c>
      <c r="C2336" s="28" t="s">
        <v>4730</v>
      </c>
      <c r="D2336" s="28" t="s">
        <v>4731</v>
      </c>
      <c r="E2336" s="29">
        <v>42795</v>
      </c>
      <c r="F2336" s="30"/>
      <c r="G2336" s="29">
        <v>42828.780972222223</v>
      </c>
      <c r="H2336" s="28" t="s">
        <v>219</v>
      </c>
      <c r="I2336" s="28" t="s">
        <v>219</v>
      </c>
      <c r="J2336" s="28" t="s">
        <v>219</v>
      </c>
    </row>
    <row r="2337" spans="1:10" x14ac:dyDescent="0.35">
      <c r="A2337" s="27" t="str">
        <f t="shared" si="72"/>
        <v>DA</v>
      </c>
      <c r="B2337" s="27" t="str">
        <f t="shared" si="73"/>
        <v>6388B</v>
      </c>
      <c r="C2337" s="28" t="s">
        <v>4732</v>
      </c>
      <c r="D2337" s="28" t="s">
        <v>4733</v>
      </c>
      <c r="E2337" s="29">
        <v>42795</v>
      </c>
      <c r="F2337" s="30"/>
      <c r="G2337" s="29">
        <v>42828.777118055557</v>
      </c>
      <c r="H2337" s="28" t="s">
        <v>219</v>
      </c>
      <c r="I2337" s="28" t="s">
        <v>219</v>
      </c>
      <c r="J2337" s="28" t="s">
        <v>219</v>
      </c>
    </row>
    <row r="2338" spans="1:10" x14ac:dyDescent="0.35">
      <c r="A2338" s="27" t="str">
        <f t="shared" si="72"/>
        <v>DA</v>
      </c>
      <c r="B2338" s="27" t="str">
        <f t="shared" si="73"/>
        <v>5461B</v>
      </c>
      <c r="C2338" s="28" t="s">
        <v>4734</v>
      </c>
      <c r="D2338" s="28" t="s">
        <v>4735</v>
      </c>
      <c r="E2338" s="29">
        <v>42795</v>
      </c>
      <c r="F2338" s="30"/>
      <c r="G2338" s="29">
        <v>42828.77615740741</v>
      </c>
      <c r="H2338" s="28" t="s">
        <v>219</v>
      </c>
      <c r="I2338" s="28" t="s">
        <v>219</v>
      </c>
      <c r="J2338" s="28" t="s">
        <v>219</v>
      </c>
    </row>
    <row r="2339" spans="1:10" x14ac:dyDescent="0.35">
      <c r="A2339" s="27" t="str">
        <f t="shared" si="72"/>
        <v>DA</v>
      </c>
      <c r="B2339" s="27" t="str">
        <f t="shared" si="73"/>
        <v>6389Z</v>
      </c>
      <c r="C2339" s="28" t="s">
        <v>4736</v>
      </c>
      <c r="D2339" s="28" t="s">
        <v>4737</v>
      </c>
      <c r="E2339" s="29">
        <v>42795</v>
      </c>
      <c r="F2339" s="30"/>
      <c r="G2339" s="29">
        <v>42828.771284722221</v>
      </c>
      <c r="H2339" s="28" t="s">
        <v>219</v>
      </c>
      <c r="I2339" s="28" t="s">
        <v>219</v>
      </c>
      <c r="J2339" s="28" t="s">
        <v>219</v>
      </c>
    </row>
    <row r="2340" spans="1:10" x14ac:dyDescent="0.35">
      <c r="A2340" s="27" t="str">
        <f t="shared" si="72"/>
        <v>CI</v>
      </c>
      <c r="B2340" s="27" t="str">
        <f t="shared" si="73"/>
        <v>5425K</v>
      </c>
      <c r="C2340" s="28" t="s">
        <v>4738</v>
      </c>
      <c r="D2340" s="28" t="s">
        <v>4739</v>
      </c>
      <c r="E2340" s="29">
        <v>42795</v>
      </c>
      <c r="F2340" s="31"/>
      <c r="G2340" s="29">
        <v>42828.763472222221</v>
      </c>
      <c r="H2340" s="28" t="s">
        <v>214</v>
      </c>
      <c r="I2340" s="28" t="s">
        <v>215</v>
      </c>
      <c r="J2340" s="28" t="s">
        <v>216</v>
      </c>
    </row>
    <row r="2341" spans="1:10" x14ac:dyDescent="0.35">
      <c r="A2341" s="27" t="str">
        <f t="shared" si="72"/>
        <v>DA</v>
      </c>
      <c r="B2341" s="27" t="str">
        <f t="shared" si="73"/>
        <v>6388A</v>
      </c>
      <c r="C2341" s="28" t="s">
        <v>4740</v>
      </c>
      <c r="D2341" s="28" t="s">
        <v>4741</v>
      </c>
      <c r="E2341" s="29">
        <v>42795</v>
      </c>
      <c r="F2341" s="30"/>
      <c r="G2341" s="29">
        <v>42823.769120370373</v>
      </c>
      <c r="H2341" s="28" t="s">
        <v>219</v>
      </c>
      <c r="I2341" s="28" t="s">
        <v>219</v>
      </c>
      <c r="J2341" s="28" t="s">
        <v>219</v>
      </c>
    </row>
    <row r="2342" spans="1:10" x14ac:dyDescent="0.35">
      <c r="A2342" s="27" t="str">
        <f t="shared" si="72"/>
        <v>DA</v>
      </c>
      <c r="B2342" s="27" t="str">
        <f t="shared" si="73"/>
        <v>6322A</v>
      </c>
      <c r="C2342" s="28" t="s">
        <v>4742</v>
      </c>
      <c r="D2342" s="28" t="s">
        <v>4743</v>
      </c>
      <c r="E2342" s="29">
        <v>42795</v>
      </c>
      <c r="F2342" s="30"/>
      <c r="G2342" s="29">
        <v>42823.520601851851</v>
      </c>
      <c r="H2342" s="28" t="s">
        <v>219</v>
      </c>
      <c r="I2342" s="28" t="s">
        <v>219</v>
      </c>
      <c r="J2342" s="28" t="s">
        <v>219</v>
      </c>
    </row>
    <row r="2343" spans="1:10" x14ac:dyDescent="0.35">
      <c r="A2343" s="27" t="str">
        <f t="shared" si="72"/>
        <v>DR</v>
      </c>
      <c r="B2343" s="27" t="str">
        <f t="shared" si="73"/>
        <v>6387A</v>
      </c>
      <c r="C2343" s="28" t="s">
        <v>102</v>
      </c>
      <c r="D2343" s="28" t="s">
        <v>4744</v>
      </c>
      <c r="E2343" s="29">
        <v>42795</v>
      </c>
      <c r="F2343" s="30"/>
      <c r="G2343" s="29">
        <v>42823.519629629627</v>
      </c>
      <c r="H2343" s="28" t="s">
        <v>219</v>
      </c>
      <c r="I2343" s="28" t="s">
        <v>219</v>
      </c>
      <c r="J2343" s="28" t="s">
        <v>219</v>
      </c>
    </row>
    <row r="2344" spans="1:10" x14ac:dyDescent="0.35">
      <c r="A2344" s="27" t="str">
        <f t="shared" si="72"/>
        <v>CI</v>
      </c>
      <c r="B2344" s="27" t="str">
        <f t="shared" si="73"/>
        <v>6172B</v>
      </c>
      <c r="C2344" s="28" t="s">
        <v>4745</v>
      </c>
      <c r="D2344" s="28" t="s">
        <v>4746</v>
      </c>
      <c r="E2344" s="29">
        <v>42795</v>
      </c>
      <c r="F2344" s="30"/>
      <c r="G2344" s="29">
        <v>42822.699050925927</v>
      </c>
      <c r="H2344" s="28" t="s">
        <v>214</v>
      </c>
      <c r="I2344" s="28" t="s">
        <v>226</v>
      </c>
      <c r="J2344" s="28" t="s">
        <v>216</v>
      </c>
    </row>
    <row r="2345" spans="1:10" x14ac:dyDescent="0.35">
      <c r="A2345" s="27" t="str">
        <f t="shared" si="72"/>
        <v>CR</v>
      </c>
      <c r="B2345" s="27" t="str">
        <f t="shared" si="73"/>
        <v>6172B</v>
      </c>
      <c r="C2345" s="28" t="s">
        <v>4747</v>
      </c>
      <c r="D2345" s="28" t="s">
        <v>4748</v>
      </c>
      <c r="E2345" s="29">
        <v>42795</v>
      </c>
      <c r="F2345" s="30"/>
      <c r="G2345" s="29">
        <v>42822.699050925927</v>
      </c>
      <c r="H2345" s="28" t="s">
        <v>214</v>
      </c>
      <c r="I2345" s="28" t="s">
        <v>226</v>
      </c>
      <c r="J2345" s="28" t="s">
        <v>216</v>
      </c>
    </row>
    <row r="2346" spans="1:10" x14ac:dyDescent="0.35">
      <c r="A2346" s="27" t="str">
        <f t="shared" si="72"/>
        <v>LL</v>
      </c>
      <c r="B2346" s="27" t="str">
        <f t="shared" si="73"/>
        <v>6172B</v>
      </c>
      <c r="C2346" s="28" t="s">
        <v>4749</v>
      </c>
      <c r="D2346" s="28" t="s">
        <v>4750</v>
      </c>
      <c r="E2346" s="29">
        <v>42795</v>
      </c>
      <c r="F2346" s="30"/>
      <c r="G2346" s="29">
        <v>42822.699050925927</v>
      </c>
      <c r="H2346" s="28" t="s">
        <v>214</v>
      </c>
      <c r="I2346" s="28" t="s">
        <v>226</v>
      </c>
      <c r="J2346" s="28" t="s">
        <v>216</v>
      </c>
    </row>
    <row r="2347" spans="1:10" x14ac:dyDescent="0.35">
      <c r="A2347" s="27" t="str">
        <f t="shared" si="72"/>
        <v>LR</v>
      </c>
      <c r="B2347" s="27" t="str">
        <f t="shared" si="73"/>
        <v>6172B</v>
      </c>
      <c r="C2347" s="28" t="s">
        <v>4751</v>
      </c>
      <c r="D2347" s="28" t="s">
        <v>4752</v>
      </c>
      <c r="E2347" s="29">
        <v>42795</v>
      </c>
      <c r="F2347" s="30"/>
      <c r="G2347" s="29">
        <v>42822.699050925927</v>
      </c>
      <c r="H2347" s="28" t="s">
        <v>214</v>
      </c>
      <c r="I2347" s="28" t="s">
        <v>226</v>
      </c>
      <c r="J2347" s="28" t="s">
        <v>216</v>
      </c>
    </row>
    <row r="2348" spans="1:10" x14ac:dyDescent="0.35">
      <c r="A2348" s="27" t="str">
        <f t="shared" si="72"/>
        <v>CI</v>
      </c>
      <c r="B2348" s="27" t="str">
        <f t="shared" si="73"/>
        <v>6195B</v>
      </c>
      <c r="C2348" s="28" t="s">
        <v>4753</v>
      </c>
      <c r="D2348" s="28" t="s">
        <v>4754</v>
      </c>
      <c r="E2348" s="29">
        <v>42795</v>
      </c>
      <c r="F2348" s="30"/>
      <c r="G2348" s="29">
        <v>42822.693055555559</v>
      </c>
      <c r="H2348" s="28" t="s">
        <v>214</v>
      </c>
      <c r="I2348" s="28" t="s">
        <v>226</v>
      </c>
      <c r="J2348" s="28" t="s">
        <v>216</v>
      </c>
    </row>
    <row r="2349" spans="1:10" x14ac:dyDescent="0.35">
      <c r="A2349" s="27" t="str">
        <f t="shared" si="72"/>
        <v>CR</v>
      </c>
      <c r="B2349" s="27" t="str">
        <f t="shared" si="73"/>
        <v>6195B</v>
      </c>
      <c r="C2349" s="28" t="s">
        <v>4755</v>
      </c>
      <c r="D2349" s="28" t="s">
        <v>4756</v>
      </c>
      <c r="E2349" s="29">
        <v>42795</v>
      </c>
      <c r="F2349" s="30"/>
      <c r="G2349" s="29">
        <v>42822.693055555559</v>
      </c>
      <c r="H2349" s="28" t="s">
        <v>214</v>
      </c>
      <c r="I2349" s="28" t="s">
        <v>226</v>
      </c>
      <c r="J2349" s="28" t="s">
        <v>216</v>
      </c>
    </row>
    <row r="2350" spans="1:10" x14ac:dyDescent="0.35">
      <c r="A2350" s="27" t="str">
        <f t="shared" si="72"/>
        <v>LL</v>
      </c>
      <c r="B2350" s="27" t="str">
        <f t="shared" si="73"/>
        <v>6195B</v>
      </c>
      <c r="C2350" s="28" t="s">
        <v>4757</v>
      </c>
      <c r="D2350" s="28" t="s">
        <v>4758</v>
      </c>
      <c r="E2350" s="29">
        <v>42795</v>
      </c>
      <c r="F2350" s="31"/>
      <c r="G2350" s="29">
        <v>42822.693055555559</v>
      </c>
      <c r="H2350" s="28" t="s">
        <v>214</v>
      </c>
      <c r="I2350" s="28" t="s">
        <v>226</v>
      </c>
      <c r="J2350" s="28" t="s">
        <v>216</v>
      </c>
    </row>
    <row r="2351" spans="1:10" x14ac:dyDescent="0.35">
      <c r="A2351" s="27" t="str">
        <f t="shared" si="72"/>
        <v>LR</v>
      </c>
      <c r="B2351" s="27" t="str">
        <f t="shared" si="73"/>
        <v>6195B</v>
      </c>
      <c r="C2351" s="28" t="s">
        <v>4759</v>
      </c>
      <c r="D2351" s="28" t="s">
        <v>4760</v>
      </c>
      <c r="E2351" s="29">
        <v>42795</v>
      </c>
      <c r="F2351" s="30"/>
      <c r="G2351" s="29">
        <v>42822.693055555559</v>
      </c>
      <c r="H2351" s="28" t="s">
        <v>214</v>
      </c>
      <c r="I2351" s="28" t="s">
        <v>226</v>
      </c>
      <c r="J2351" s="28" t="s">
        <v>216</v>
      </c>
    </row>
    <row r="2352" spans="1:10" x14ac:dyDescent="0.35">
      <c r="A2352" s="27" t="str">
        <f t="shared" si="72"/>
        <v>CB</v>
      </c>
      <c r="B2352" s="27" t="str">
        <f t="shared" si="73"/>
        <v>5133K</v>
      </c>
      <c r="C2352" s="28" t="s">
        <v>4761</v>
      </c>
      <c r="D2352" s="28" t="s">
        <v>4762</v>
      </c>
      <c r="E2352" s="29">
        <v>42795</v>
      </c>
      <c r="F2352" s="30"/>
      <c r="G2352" s="29">
        <v>42821.325162037036</v>
      </c>
      <c r="H2352" s="28" t="s">
        <v>214</v>
      </c>
      <c r="I2352" s="28" t="s">
        <v>2929</v>
      </c>
      <c r="J2352" s="28" t="s">
        <v>216</v>
      </c>
    </row>
    <row r="2353" spans="1:10" x14ac:dyDescent="0.35">
      <c r="A2353" s="27" t="str">
        <f t="shared" si="72"/>
        <v>CB</v>
      </c>
      <c r="B2353" s="27" t="str">
        <f t="shared" si="73"/>
        <v>5133J</v>
      </c>
      <c r="C2353" s="28" t="s">
        <v>4763</v>
      </c>
      <c r="D2353" s="28" t="s">
        <v>4764</v>
      </c>
      <c r="E2353" s="29">
        <v>42795</v>
      </c>
      <c r="F2353" s="30"/>
      <c r="G2353" s="29">
        <v>42821.323981481481</v>
      </c>
      <c r="H2353" s="28" t="s">
        <v>214</v>
      </c>
      <c r="I2353" s="28" t="s">
        <v>2929</v>
      </c>
      <c r="J2353" s="28" t="s">
        <v>216</v>
      </c>
    </row>
    <row r="2354" spans="1:10" x14ac:dyDescent="0.35">
      <c r="A2354" s="27" t="str">
        <f t="shared" si="72"/>
        <v>DA</v>
      </c>
      <c r="B2354" s="27" t="str">
        <f t="shared" si="73"/>
        <v>6382Z</v>
      </c>
      <c r="C2354" s="28" t="s">
        <v>4765</v>
      </c>
      <c r="D2354" s="28" t="s">
        <v>4077</v>
      </c>
      <c r="E2354" s="29">
        <v>42795</v>
      </c>
      <c r="F2354" s="30"/>
      <c r="G2354" s="29">
        <v>42814.698807870373</v>
      </c>
      <c r="H2354" s="28" t="s">
        <v>219</v>
      </c>
      <c r="I2354" s="28" t="s">
        <v>219</v>
      </c>
      <c r="J2354" s="28" t="s">
        <v>219</v>
      </c>
    </row>
    <row r="2355" spans="1:10" x14ac:dyDescent="0.35">
      <c r="A2355" s="27" t="str">
        <f t="shared" si="72"/>
        <v>BM</v>
      </c>
      <c r="B2355" s="27" t="str">
        <f t="shared" si="73"/>
        <v>6381A</v>
      </c>
      <c r="C2355" s="28" t="s">
        <v>4766</v>
      </c>
      <c r="D2355" s="28" t="s">
        <v>4767</v>
      </c>
      <c r="E2355" s="29">
        <v>42795</v>
      </c>
      <c r="F2355" s="31"/>
      <c r="G2355" s="29">
        <v>42809.598229166666</v>
      </c>
      <c r="H2355" s="28" t="s">
        <v>214</v>
      </c>
      <c r="I2355" s="28" t="s">
        <v>261</v>
      </c>
      <c r="J2355" s="28" t="s">
        <v>262</v>
      </c>
    </row>
    <row r="2356" spans="1:10" x14ac:dyDescent="0.35">
      <c r="A2356" s="27" t="str">
        <f t="shared" si="72"/>
        <v>CI</v>
      </c>
      <c r="B2356" s="27" t="str">
        <f t="shared" si="73"/>
        <v>6173B</v>
      </c>
      <c r="C2356" s="28" t="s">
        <v>4768</v>
      </c>
      <c r="D2356" s="28" t="s">
        <v>4769</v>
      </c>
      <c r="E2356" s="29">
        <v>42767</v>
      </c>
      <c r="F2356" s="31"/>
      <c r="G2356" s="29">
        <v>42797.764236111114</v>
      </c>
      <c r="H2356" s="28" t="s">
        <v>214</v>
      </c>
      <c r="I2356" s="28" t="s">
        <v>226</v>
      </c>
      <c r="J2356" s="28" t="s">
        <v>216</v>
      </c>
    </row>
    <row r="2357" spans="1:10" x14ac:dyDescent="0.35">
      <c r="A2357" s="27" t="str">
        <f t="shared" si="72"/>
        <v>CK</v>
      </c>
      <c r="B2357" s="27" t="str">
        <f t="shared" si="73"/>
        <v>6173B</v>
      </c>
      <c r="C2357" s="28" t="s">
        <v>4770</v>
      </c>
      <c r="D2357" s="28" t="s">
        <v>4771</v>
      </c>
      <c r="E2357" s="29">
        <v>42767</v>
      </c>
      <c r="F2357" s="30"/>
      <c r="G2357" s="29">
        <v>42797.764236111114</v>
      </c>
      <c r="H2357" s="28" t="s">
        <v>214</v>
      </c>
      <c r="I2357" s="28" t="s">
        <v>215</v>
      </c>
      <c r="J2357" s="28" t="s">
        <v>216</v>
      </c>
    </row>
    <row r="2358" spans="1:10" x14ac:dyDescent="0.35">
      <c r="A2358" s="27" t="str">
        <f t="shared" si="72"/>
        <v>CR</v>
      </c>
      <c r="B2358" s="27" t="str">
        <f t="shared" si="73"/>
        <v>6173B</v>
      </c>
      <c r="C2358" s="28" t="s">
        <v>4772</v>
      </c>
      <c r="D2358" s="28" t="s">
        <v>4773</v>
      </c>
      <c r="E2358" s="29">
        <v>42767</v>
      </c>
      <c r="F2358" s="30"/>
      <c r="G2358" s="29">
        <v>42797.764236111114</v>
      </c>
      <c r="H2358" s="28" t="s">
        <v>214</v>
      </c>
      <c r="I2358" s="28" t="s">
        <v>226</v>
      </c>
      <c r="J2358" s="28" t="s">
        <v>216</v>
      </c>
    </row>
    <row r="2359" spans="1:10" x14ac:dyDescent="0.35">
      <c r="A2359" s="27" t="str">
        <f t="shared" si="72"/>
        <v>LL</v>
      </c>
      <c r="B2359" s="27" t="str">
        <f t="shared" si="73"/>
        <v>6173B</v>
      </c>
      <c r="C2359" s="28" t="s">
        <v>4774</v>
      </c>
      <c r="D2359" s="28" t="s">
        <v>4775</v>
      </c>
      <c r="E2359" s="29">
        <v>42767</v>
      </c>
      <c r="F2359" s="30"/>
      <c r="G2359" s="29">
        <v>42797.764236111114</v>
      </c>
      <c r="H2359" s="28" t="s">
        <v>214</v>
      </c>
      <c r="I2359" s="28" t="s">
        <v>226</v>
      </c>
      <c r="J2359" s="28" t="s">
        <v>216</v>
      </c>
    </row>
    <row r="2360" spans="1:10" x14ac:dyDescent="0.35">
      <c r="A2360" s="27" t="str">
        <f t="shared" si="72"/>
        <v>LR</v>
      </c>
      <c r="B2360" s="27" t="str">
        <f t="shared" si="73"/>
        <v>6173B</v>
      </c>
      <c r="C2360" s="28" t="s">
        <v>4776</v>
      </c>
      <c r="D2360" s="28" t="s">
        <v>4777</v>
      </c>
      <c r="E2360" s="29">
        <v>42767</v>
      </c>
      <c r="F2360" s="30"/>
      <c r="G2360" s="29">
        <v>42797.764236111114</v>
      </c>
      <c r="H2360" s="28" t="s">
        <v>214</v>
      </c>
      <c r="I2360" s="28" t="s">
        <v>226</v>
      </c>
      <c r="J2360" s="28" t="s">
        <v>216</v>
      </c>
    </row>
    <row r="2361" spans="1:10" x14ac:dyDescent="0.35">
      <c r="A2361" s="27" t="str">
        <f t="shared" si="72"/>
        <v>CI</v>
      </c>
      <c r="B2361" s="27" t="str">
        <f t="shared" si="73"/>
        <v>6173C</v>
      </c>
      <c r="C2361" s="28" t="s">
        <v>4778</v>
      </c>
      <c r="D2361" s="28" t="s">
        <v>4779</v>
      </c>
      <c r="E2361" s="29">
        <v>42767</v>
      </c>
      <c r="F2361" s="31"/>
      <c r="G2361" s="29">
        <v>42797.750567129631</v>
      </c>
      <c r="H2361" s="28" t="s">
        <v>214</v>
      </c>
      <c r="I2361" s="28" t="s">
        <v>226</v>
      </c>
      <c r="J2361" s="28" t="s">
        <v>216</v>
      </c>
    </row>
    <row r="2362" spans="1:10" x14ac:dyDescent="0.35">
      <c r="A2362" s="27" t="str">
        <f t="shared" si="72"/>
        <v>CK</v>
      </c>
      <c r="B2362" s="27" t="str">
        <f t="shared" si="73"/>
        <v>6173C</v>
      </c>
      <c r="C2362" s="28" t="s">
        <v>4780</v>
      </c>
      <c r="D2362" s="28" t="s">
        <v>4781</v>
      </c>
      <c r="E2362" s="29">
        <v>42767</v>
      </c>
      <c r="F2362" s="31"/>
      <c r="G2362" s="29">
        <v>42797.750567129631</v>
      </c>
      <c r="H2362" s="28" t="s">
        <v>214</v>
      </c>
      <c r="I2362" s="28" t="s">
        <v>215</v>
      </c>
      <c r="J2362" s="28" t="s">
        <v>216</v>
      </c>
    </row>
    <row r="2363" spans="1:10" x14ac:dyDescent="0.35">
      <c r="A2363" s="27" t="str">
        <f t="shared" si="72"/>
        <v>CR</v>
      </c>
      <c r="B2363" s="27" t="str">
        <f t="shared" si="73"/>
        <v>6173C</v>
      </c>
      <c r="C2363" s="28" t="s">
        <v>4782</v>
      </c>
      <c r="D2363" s="28" t="s">
        <v>4783</v>
      </c>
      <c r="E2363" s="29">
        <v>42767</v>
      </c>
      <c r="F2363" s="31"/>
      <c r="G2363" s="29">
        <v>42797.750567129631</v>
      </c>
      <c r="H2363" s="28" t="s">
        <v>214</v>
      </c>
      <c r="I2363" s="28" t="s">
        <v>226</v>
      </c>
      <c r="J2363" s="28" t="s">
        <v>216</v>
      </c>
    </row>
    <row r="2364" spans="1:10" x14ac:dyDescent="0.35">
      <c r="A2364" s="27" t="str">
        <f t="shared" si="72"/>
        <v>LL</v>
      </c>
      <c r="B2364" s="27" t="str">
        <f t="shared" si="73"/>
        <v>6173C</v>
      </c>
      <c r="C2364" s="28" t="s">
        <v>4784</v>
      </c>
      <c r="D2364" s="28" t="s">
        <v>4785</v>
      </c>
      <c r="E2364" s="29">
        <v>42767</v>
      </c>
      <c r="F2364" s="30"/>
      <c r="G2364" s="29">
        <v>42797.750567129631</v>
      </c>
      <c r="H2364" s="28" t="s">
        <v>214</v>
      </c>
      <c r="I2364" s="28" t="s">
        <v>226</v>
      </c>
      <c r="J2364" s="28" t="s">
        <v>216</v>
      </c>
    </row>
    <row r="2365" spans="1:10" x14ac:dyDescent="0.35">
      <c r="A2365" s="27" t="str">
        <f t="shared" si="72"/>
        <v>LR</v>
      </c>
      <c r="B2365" s="27" t="str">
        <f t="shared" si="73"/>
        <v>6173C</v>
      </c>
      <c r="C2365" s="28" t="s">
        <v>4786</v>
      </c>
      <c r="D2365" s="28" t="s">
        <v>4785</v>
      </c>
      <c r="E2365" s="29">
        <v>42767</v>
      </c>
      <c r="F2365" s="30"/>
      <c r="G2365" s="29">
        <v>42797.750567129631</v>
      </c>
      <c r="H2365" s="28" t="s">
        <v>214</v>
      </c>
      <c r="I2365" s="28" t="s">
        <v>226</v>
      </c>
      <c r="J2365" s="28" t="s">
        <v>216</v>
      </c>
    </row>
    <row r="2366" spans="1:10" x14ac:dyDescent="0.35">
      <c r="A2366" s="27" t="str">
        <f t="shared" si="72"/>
        <v>BM</v>
      </c>
      <c r="B2366" s="27" t="str">
        <f t="shared" si="73"/>
        <v>6378A</v>
      </c>
      <c r="C2366" s="28" t="s">
        <v>4787</v>
      </c>
      <c r="D2366" s="28" t="s">
        <v>4788</v>
      </c>
      <c r="E2366" s="29">
        <v>42767</v>
      </c>
      <c r="F2366" s="30"/>
      <c r="G2366" s="29">
        <v>42797.734398148146</v>
      </c>
      <c r="H2366" s="28" t="s">
        <v>214</v>
      </c>
      <c r="I2366" s="28" t="s">
        <v>261</v>
      </c>
      <c r="J2366" s="28" t="s">
        <v>262</v>
      </c>
    </row>
    <row r="2367" spans="1:10" x14ac:dyDescent="0.35">
      <c r="A2367" s="27" t="str">
        <f t="shared" si="72"/>
        <v>BM</v>
      </c>
      <c r="B2367" s="27" t="str">
        <f t="shared" si="73"/>
        <v>6379A</v>
      </c>
      <c r="C2367" s="28" t="s">
        <v>4789</v>
      </c>
      <c r="D2367" s="28" t="s">
        <v>4790</v>
      </c>
      <c r="E2367" s="29">
        <v>42767</v>
      </c>
      <c r="F2367" s="30"/>
      <c r="G2367" s="29">
        <v>42797.734398148146</v>
      </c>
      <c r="H2367" s="28" t="s">
        <v>214</v>
      </c>
      <c r="I2367" s="28" t="s">
        <v>261</v>
      </c>
      <c r="J2367" s="28" t="s">
        <v>262</v>
      </c>
    </row>
    <row r="2368" spans="1:10" x14ac:dyDescent="0.35">
      <c r="A2368" s="27" t="str">
        <f t="shared" si="72"/>
        <v>BM</v>
      </c>
      <c r="B2368" s="27" t="str">
        <f t="shared" si="73"/>
        <v>6368A</v>
      </c>
      <c r="C2368" s="28" t="s">
        <v>4791</v>
      </c>
      <c r="D2368" s="28" t="s">
        <v>4792</v>
      </c>
      <c r="E2368" s="29">
        <v>42767</v>
      </c>
      <c r="F2368" s="30"/>
      <c r="G2368" s="29">
        <v>42783.725763888891</v>
      </c>
      <c r="H2368" s="28" t="s">
        <v>214</v>
      </c>
      <c r="I2368" s="28" t="s">
        <v>261</v>
      </c>
      <c r="J2368" s="28" t="s">
        <v>262</v>
      </c>
    </row>
    <row r="2369" spans="1:10" x14ac:dyDescent="0.35">
      <c r="A2369" s="27" t="str">
        <f t="shared" si="72"/>
        <v>BM</v>
      </c>
      <c r="B2369" s="27" t="str">
        <f t="shared" si="73"/>
        <v>6369A</v>
      </c>
      <c r="C2369" s="28" t="s">
        <v>4793</v>
      </c>
      <c r="D2369" s="28" t="s">
        <v>4794</v>
      </c>
      <c r="E2369" s="29">
        <v>42767</v>
      </c>
      <c r="F2369" s="30"/>
      <c r="G2369" s="29">
        <v>42783.725763888891</v>
      </c>
      <c r="H2369" s="28" t="s">
        <v>214</v>
      </c>
      <c r="I2369" s="28" t="s">
        <v>261</v>
      </c>
      <c r="J2369" s="28" t="s">
        <v>262</v>
      </c>
    </row>
    <row r="2370" spans="1:10" x14ac:dyDescent="0.35">
      <c r="A2370" s="27" t="str">
        <f t="shared" ref="A2370:A2433" si="74">LEFT(C2370,2)</f>
        <v>DA</v>
      </c>
      <c r="B2370" s="27" t="str">
        <f t="shared" ref="B2370:B2433" si="75">MID(C2370,3,5)</f>
        <v>6367Z</v>
      </c>
      <c r="C2370" s="28" t="s">
        <v>4795</v>
      </c>
      <c r="D2370" s="28" t="s">
        <v>4796</v>
      </c>
      <c r="E2370" s="29">
        <v>42736</v>
      </c>
      <c r="F2370" s="30"/>
      <c r="G2370" s="29">
        <v>42779.818807870368</v>
      </c>
      <c r="H2370" s="28" t="s">
        <v>219</v>
      </c>
      <c r="I2370" s="28" t="s">
        <v>219</v>
      </c>
      <c r="J2370" s="28" t="s">
        <v>219</v>
      </c>
    </row>
    <row r="2371" spans="1:10" x14ac:dyDescent="0.35">
      <c r="A2371" s="27" t="str">
        <f t="shared" si="74"/>
        <v>MV</v>
      </c>
      <c r="B2371" s="27" t="str">
        <f t="shared" si="75"/>
        <v>6366A</v>
      </c>
      <c r="C2371" s="28" t="s">
        <v>4797</v>
      </c>
      <c r="D2371" s="28" t="s">
        <v>4798</v>
      </c>
      <c r="E2371" s="29">
        <v>42736</v>
      </c>
      <c r="F2371" s="31"/>
      <c r="G2371" s="29">
        <v>42776.707905092589</v>
      </c>
      <c r="H2371" s="28" t="s">
        <v>214</v>
      </c>
      <c r="I2371" s="28" t="s">
        <v>300</v>
      </c>
      <c r="J2371" s="28" t="s">
        <v>262</v>
      </c>
    </row>
    <row r="2372" spans="1:10" x14ac:dyDescent="0.35">
      <c r="A2372" s="27" t="str">
        <f t="shared" si="74"/>
        <v>MV</v>
      </c>
      <c r="B2372" s="27" t="str">
        <f t="shared" si="75"/>
        <v>6366B</v>
      </c>
      <c r="C2372" s="28" t="s">
        <v>4799</v>
      </c>
      <c r="D2372" s="28" t="s">
        <v>4800</v>
      </c>
      <c r="E2372" s="29">
        <v>42736</v>
      </c>
      <c r="F2372" s="31"/>
      <c r="G2372" s="29">
        <v>42776.707905092589</v>
      </c>
      <c r="H2372" s="28" t="s">
        <v>214</v>
      </c>
      <c r="I2372" s="28" t="s">
        <v>300</v>
      </c>
      <c r="J2372" s="28" t="s">
        <v>262</v>
      </c>
    </row>
    <row r="2373" spans="1:10" x14ac:dyDescent="0.35">
      <c r="A2373" s="27" t="str">
        <f t="shared" si="74"/>
        <v>MV</v>
      </c>
      <c r="B2373" s="27" t="str">
        <f t="shared" si="75"/>
        <v>6366C</v>
      </c>
      <c r="C2373" s="28" t="s">
        <v>4801</v>
      </c>
      <c r="D2373" s="28" t="s">
        <v>4802</v>
      </c>
      <c r="E2373" s="29">
        <v>42736</v>
      </c>
      <c r="F2373" s="31"/>
      <c r="G2373" s="29">
        <v>42776.707905092589</v>
      </c>
      <c r="H2373" s="28" t="s">
        <v>214</v>
      </c>
      <c r="I2373" s="28" t="s">
        <v>300</v>
      </c>
      <c r="J2373" s="28" t="s">
        <v>262</v>
      </c>
    </row>
    <row r="2374" spans="1:10" x14ac:dyDescent="0.35">
      <c r="A2374" s="27" t="str">
        <f t="shared" si="74"/>
        <v>MV</v>
      </c>
      <c r="B2374" s="27" t="str">
        <f t="shared" si="75"/>
        <v>6366D</v>
      </c>
      <c r="C2374" s="28" t="s">
        <v>4803</v>
      </c>
      <c r="D2374" s="28" t="s">
        <v>4804</v>
      </c>
      <c r="E2374" s="29">
        <v>42736</v>
      </c>
      <c r="F2374" s="30"/>
      <c r="G2374" s="29">
        <v>42776.707905092589</v>
      </c>
      <c r="H2374" s="28" t="s">
        <v>214</v>
      </c>
      <c r="I2374" s="28" t="s">
        <v>300</v>
      </c>
      <c r="J2374" s="28" t="s">
        <v>262</v>
      </c>
    </row>
    <row r="2375" spans="1:10" x14ac:dyDescent="0.35">
      <c r="A2375" s="27" t="str">
        <f t="shared" si="74"/>
        <v>MV</v>
      </c>
      <c r="B2375" s="27" t="str">
        <f t="shared" si="75"/>
        <v>6366E</v>
      </c>
      <c r="C2375" s="28" t="s">
        <v>4805</v>
      </c>
      <c r="D2375" s="28" t="s">
        <v>4806</v>
      </c>
      <c r="E2375" s="29">
        <v>42736</v>
      </c>
      <c r="F2375" s="30"/>
      <c r="G2375" s="29">
        <v>42776.707905092589</v>
      </c>
      <c r="H2375" s="28" t="s">
        <v>214</v>
      </c>
      <c r="I2375" s="28" t="s">
        <v>300</v>
      </c>
      <c r="J2375" s="28" t="s">
        <v>262</v>
      </c>
    </row>
    <row r="2376" spans="1:10" x14ac:dyDescent="0.35">
      <c r="A2376" s="27" t="str">
        <f t="shared" si="74"/>
        <v>DA</v>
      </c>
      <c r="B2376" s="27" t="str">
        <f t="shared" si="75"/>
        <v>6363Z</v>
      </c>
      <c r="C2376" s="28" t="s">
        <v>4807</v>
      </c>
      <c r="D2376" s="28" t="s">
        <v>3683</v>
      </c>
      <c r="E2376" s="29">
        <v>42736</v>
      </c>
      <c r="F2376" s="30"/>
      <c r="G2376" s="29">
        <v>42776.697627314818</v>
      </c>
      <c r="H2376" s="28" t="s">
        <v>219</v>
      </c>
      <c r="I2376" s="28" t="s">
        <v>219</v>
      </c>
      <c r="J2376" s="28" t="s">
        <v>219</v>
      </c>
    </row>
    <row r="2377" spans="1:10" x14ac:dyDescent="0.35">
      <c r="A2377" s="27" t="str">
        <f t="shared" si="74"/>
        <v>MV</v>
      </c>
      <c r="B2377" s="27" t="str">
        <f t="shared" si="75"/>
        <v>6365A</v>
      </c>
      <c r="C2377" s="28" t="s">
        <v>4808</v>
      </c>
      <c r="D2377" s="28" t="s">
        <v>4809</v>
      </c>
      <c r="E2377" s="29">
        <v>42736</v>
      </c>
      <c r="F2377" s="30"/>
      <c r="G2377" s="29">
        <v>42776.689166666663</v>
      </c>
      <c r="H2377" s="28" t="s">
        <v>214</v>
      </c>
      <c r="I2377" s="28" t="s">
        <v>300</v>
      </c>
      <c r="J2377" s="28" t="s">
        <v>262</v>
      </c>
    </row>
    <row r="2378" spans="1:10" x14ac:dyDescent="0.35">
      <c r="A2378" s="27" t="str">
        <f t="shared" si="74"/>
        <v>MV</v>
      </c>
      <c r="B2378" s="27" t="str">
        <f t="shared" si="75"/>
        <v>6365B</v>
      </c>
      <c r="C2378" s="28" t="s">
        <v>4810</v>
      </c>
      <c r="D2378" s="28" t="s">
        <v>4811</v>
      </c>
      <c r="E2378" s="29">
        <v>42736</v>
      </c>
      <c r="F2378" s="31"/>
      <c r="G2378" s="29">
        <v>42776.689166666663</v>
      </c>
      <c r="H2378" s="28" t="s">
        <v>214</v>
      </c>
      <c r="I2378" s="28" t="s">
        <v>300</v>
      </c>
      <c r="J2378" s="28" t="s">
        <v>262</v>
      </c>
    </row>
    <row r="2379" spans="1:10" x14ac:dyDescent="0.35">
      <c r="A2379" s="27" t="str">
        <f t="shared" si="74"/>
        <v>MV</v>
      </c>
      <c r="B2379" s="27" t="str">
        <f t="shared" si="75"/>
        <v>6365C</v>
      </c>
      <c r="C2379" s="28" t="s">
        <v>4812</v>
      </c>
      <c r="D2379" s="28" t="s">
        <v>4813</v>
      </c>
      <c r="E2379" s="29">
        <v>42736</v>
      </c>
      <c r="F2379" s="30"/>
      <c r="G2379" s="29">
        <v>42776.689166666663</v>
      </c>
      <c r="H2379" s="28" t="s">
        <v>214</v>
      </c>
      <c r="I2379" s="28" t="s">
        <v>300</v>
      </c>
      <c r="J2379" s="28" t="s">
        <v>262</v>
      </c>
    </row>
    <row r="2380" spans="1:10" x14ac:dyDescent="0.35">
      <c r="A2380" s="27" t="str">
        <f t="shared" si="74"/>
        <v>MV</v>
      </c>
      <c r="B2380" s="27" t="str">
        <f t="shared" si="75"/>
        <v>6365D</v>
      </c>
      <c r="C2380" s="28" t="s">
        <v>4814</v>
      </c>
      <c r="D2380" s="28" t="s">
        <v>4815</v>
      </c>
      <c r="E2380" s="29">
        <v>42736</v>
      </c>
      <c r="F2380" s="30"/>
      <c r="G2380" s="29">
        <v>42776.689166666663</v>
      </c>
      <c r="H2380" s="28" t="s">
        <v>214</v>
      </c>
      <c r="I2380" s="28" t="s">
        <v>300</v>
      </c>
      <c r="J2380" s="28" t="s">
        <v>262</v>
      </c>
    </row>
    <row r="2381" spans="1:10" x14ac:dyDescent="0.35">
      <c r="A2381" s="27" t="str">
        <f t="shared" si="74"/>
        <v>MV</v>
      </c>
      <c r="B2381" s="27" t="str">
        <f t="shared" si="75"/>
        <v>6365E</v>
      </c>
      <c r="C2381" s="28" t="s">
        <v>4816</v>
      </c>
      <c r="D2381" s="28" t="s">
        <v>4817</v>
      </c>
      <c r="E2381" s="29">
        <v>42736</v>
      </c>
      <c r="F2381" s="30"/>
      <c r="G2381" s="29">
        <v>42776.689166666663</v>
      </c>
      <c r="H2381" s="28" t="s">
        <v>214</v>
      </c>
      <c r="I2381" s="28" t="s">
        <v>300</v>
      </c>
      <c r="J2381" s="28" t="s">
        <v>262</v>
      </c>
    </row>
    <row r="2382" spans="1:10" x14ac:dyDescent="0.35">
      <c r="A2382" s="27" t="str">
        <f t="shared" si="74"/>
        <v>MV</v>
      </c>
      <c r="B2382" s="27" t="str">
        <f t="shared" si="75"/>
        <v>6361A</v>
      </c>
      <c r="C2382" s="28" t="s">
        <v>4818</v>
      </c>
      <c r="D2382" s="28" t="s">
        <v>4819</v>
      </c>
      <c r="E2382" s="29">
        <v>42736</v>
      </c>
      <c r="F2382" s="30"/>
      <c r="G2382" s="29">
        <v>42775.868518518517</v>
      </c>
      <c r="H2382" s="28" t="s">
        <v>214</v>
      </c>
      <c r="I2382" s="28" t="s">
        <v>300</v>
      </c>
      <c r="J2382" s="28" t="s">
        <v>262</v>
      </c>
    </row>
    <row r="2383" spans="1:10" x14ac:dyDescent="0.35">
      <c r="A2383" s="27" t="str">
        <f t="shared" si="74"/>
        <v>MV</v>
      </c>
      <c r="B2383" s="27" t="str">
        <f t="shared" si="75"/>
        <v>6361B</v>
      </c>
      <c r="C2383" s="28" t="s">
        <v>4820</v>
      </c>
      <c r="D2383" s="28" t="s">
        <v>4821</v>
      </c>
      <c r="E2383" s="29">
        <v>42736</v>
      </c>
      <c r="F2383" s="30"/>
      <c r="G2383" s="29">
        <v>42775.868518518517</v>
      </c>
      <c r="H2383" s="28" t="s">
        <v>214</v>
      </c>
      <c r="I2383" s="28" t="s">
        <v>300</v>
      </c>
      <c r="J2383" s="28" t="s">
        <v>262</v>
      </c>
    </row>
    <row r="2384" spans="1:10" x14ac:dyDescent="0.35">
      <c r="A2384" s="27" t="str">
        <f t="shared" si="74"/>
        <v>MV</v>
      </c>
      <c r="B2384" s="27" t="str">
        <f t="shared" si="75"/>
        <v>6361C</v>
      </c>
      <c r="C2384" s="28" t="s">
        <v>4822</v>
      </c>
      <c r="D2384" s="28" t="s">
        <v>4823</v>
      </c>
      <c r="E2384" s="29">
        <v>42736</v>
      </c>
      <c r="F2384" s="30"/>
      <c r="G2384" s="29">
        <v>42775.868518518517</v>
      </c>
      <c r="H2384" s="28" t="s">
        <v>214</v>
      </c>
      <c r="I2384" s="28" t="s">
        <v>300</v>
      </c>
      <c r="J2384" s="28" t="s">
        <v>262</v>
      </c>
    </row>
    <row r="2385" spans="1:10" x14ac:dyDescent="0.35">
      <c r="A2385" s="27" t="str">
        <f t="shared" si="74"/>
        <v>MV</v>
      </c>
      <c r="B2385" s="27" t="str">
        <f t="shared" si="75"/>
        <v>6361D</v>
      </c>
      <c r="C2385" s="28" t="s">
        <v>4824</v>
      </c>
      <c r="D2385" s="28" t="s">
        <v>4825</v>
      </c>
      <c r="E2385" s="29">
        <v>42736</v>
      </c>
      <c r="F2385" s="30"/>
      <c r="G2385" s="29">
        <v>42775.868518518517</v>
      </c>
      <c r="H2385" s="28" t="s">
        <v>214</v>
      </c>
      <c r="I2385" s="28" t="s">
        <v>300</v>
      </c>
      <c r="J2385" s="28" t="s">
        <v>262</v>
      </c>
    </row>
    <row r="2386" spans="1:10" x14ac:dyDescent="0.35">
      <c r="A2386" s="27" t="str">
        <f t="shared" si="74"/>
        <v>MV</v>
      </c>
      <c r="B2386" s="27" t="str">
        <f t="shared" si="75"/>
        <v>6361E</v>
      </c>
      <c r="C2386" s="28" t="s">
        <v>4826</v>
      </c>
      <c r="D2386" s="28" t="s">
        <v>4827</v>
      </c>
      <c r="E2386" s="29">
        <v>42736</v>
      </c>
      <c r="F2386" s="30"/>
      <c r="G2386" s="29">
        <v>42775.868518518517</v>
      </c>
      <c r="H2386" s="28" t="s">
        <v>214</v>
      </c>
      <c r="I2386" s="28" t="s">
        <v>300</v>
      </c>
      <c r="J2386" s="28" t="s">
        <v>262</v>
      </c>
    </row>
    <row r="2387" spans="1:10" x14ac:dyDescent="0.35">
      <c r="A2387" s="27" t="str">
        <f t="shared" si="74"/>
        <v>MV</v>
      </c>
      <c r="B2387" s="27" t="str">
        <f t="shared" si="75"/>
        <v>6360F</v>
      </c>
      <c r="C2387" s="28" t="s">
        <v>4828</v>
      </c>
      <c r="D2387" s="28" t="s">
        <v>4829</v>
      </c>
      <c r="E2387" s="29">
        <v>42736</v>
      </c>
      <c r="F2387" s="30"/>
      <c r="G2387" s="29">
        <v>42775.848298611112</v>
      </c>
      <c r="H2387" s="28" t="s">
        <v>214</v>
      </c>
      <c r="I2387" s="28" t="s">
        <v>300</v>
      </c>
      <c r="J2387" s="28" t="s">
        <v>262</v>
      </c>
    </row>
    <row r="2388" spans="1:10" x14ac:dyDescent="0.35">
      <c r="A2388" s="27" t="str">
        <f t="shared" si="74"/>
        <v>MV</v>
      </c>
      <c r="B2388" s="27" t="str">
        <f t="shared" si="75"/>
        <v>6360E</v>
      </c>
      <c r="C2388" s="28" t="s">
        <v>4830</v>
      </c>
      <c r="D2388" s="28" t="s">
        <v>4831</v>
      </c>
      <c r="E2388" s="29">
        <v>42736</v>
      </c>
      <c r="F2388" s="30"/>
      <c r="G2388" s="29">
        <v>42775.847581018519</v>
      </c>
      <c r="H2388" s="28" t="s">
        <v>214</v>
      </c>
      <c r="I2388" s="28" t="s">
        <v>300</v>
      </c>
      <c r="J2388" s="28" t="s">
        <v>262</v>
      </c>
    </row>
    <row r="2389" spans="1:10" x14ac:dyDescent="0.35">
      <c r="A2389" s="27" t="str">
        <f t="shared" si="74"/>
        <v>MV</v>
      </c>
      <c r="B2389" s="27" t="str">
        <f t="shared" si="75"/>
        <v>6360D</v>
      </c>
      <c r="C2389" s="28" t="s">
        <v>4832</v>
      </c>
      <c r="D2389" s="28" t="s">
        <v>4833</v>
      </c>
      <c r="E2389" s="29">
        <v>42736</v>
      </c>
      <c r="F2389" s="31"/>
      <c r="G2389" s="29">
        <v>42775.846180555556</v>
      </c>
      <c r="H2389" s="28" t="s">
        <v>214</v>
      </c>
      <c r="I2389" s="28" t="s">
        <v>300</v>
      </c>
      <c r="J2389" s="28" t="s">
        <v>262</v>
      </c>
    </row>
    <row r="2390" spans="1:10" x14ac:dyDescent="0.35">
      <c r="A2390" s="27" t="str">
        <f t="shared" si="74"/>
        <v>MV</v>
      </c>
      <c r="B2390" s="27" t="str">
        <f t="shared" si="75"/>
        <v>6360C</v>
      </c>
      <c r="C2390" s="28" t="s">
        <v>4834</v>
      </c>
      <c r="D2390" s="28" t="s">
        <v>4835</v>
      </c>
      <c r="E2390" s="29">
        <v>42736</v>
      </c>
      <c r="F2390" s="31"/>
      <c r="G2390" s="29">
        <v>42775.845520833333</v>
      </c>
      <c r="H2390" s="28" t="s">
        <v>214</v>
      </c>
      <c r="I2390" s="28" t="s">
        <v>300</v>
      </c>
      <c r="J2390" s="28" t="s">
        <v>262</v>
      </c>
    </row>
    <row r="2391" spans="1:10" x14ac:dyDescent="0.35">
      <c r="A2391" s="27" t="str">
        <f t="shared" si="74"/>
        <v>MV</v>
      </c>
      <c r="B2391" s="27" t="str">
        <f t="shared" si="75"/>
        <v>6360B</v>
      </c>
      <c r="C2391" s="28" t="s">
        <v>4836</v>
      </c>
      <c r="D2391" s="28" t="s">
        <v>4837</v>
      </c>
      <c r="E2391" s="29">
        <v>42736</v>
      </c>
      <c r="F2391" s="31"/>
      <c r="G2391" s="29">
        <v>42775.844942129632</v>
      </c>
      <c r="H2391" s="28" t="s">
        <v>214</v>
      </c>
      <c r="I2391" s="28" t="s">
        <v>300</v>
      </c>
      <c r="J2391" s="28" t="s">
        <v>262</v>
      </c>
    </row>
    <row r="2392" spans="1:10" x14ac:dyDescent="0.35">
      <c r="A2392" s="27" t="str">
        <f t="shared" si="74"/>
        <v>MV</v>
      </c>
      <c r="B2392" s="27" t="str">
        <f t="shared" si="75"/>
        <v>6360A</v>
      </c>
      <c r="C2392" s="28" t="s">
        <v>4838</v>
      </c>
      <c r="D2392" s="28" t="s">
        <v>4839</v>
      </c>
      <c r="E2392" s="29">
        <v>42736</v>
      </c>
      <c r="F2392" s="31"/>
      <c r="G2392" s="29">
        <v>42775.844375000001</v>
      </c>
      <c r="H2392" s="28" t="s">
        <v>214</v>
      </c>
      <c r="I2392" s="28" t="s">
        <v>300</v>
      </c>
      <c r="J2392" s="28" t="s">
        <v>262</v>
      </c>
    </row>
    <row r="2393" spans="1:10" x14ac:dyDescent="0.35">
      <c r="A2393" s="27" t="str">
        <f t="shared" si="74"/>
        <v>CI</v>
      </c>
      <c r="B2393" s="27" t="str">
        <f t="shared" si="75"/>
        <v>6357A</v>
      </c>
      <c r="C2393" s="28" t="s">
        <v>42</v>
      </c>
      <c r="D2393" s="28" t="s">
        <v>4840</v>
      </c>
      <c r="E2393" s="29">
        <v>42736</v>
      </c>
      <c r="F2393" s="30"/>
      <c r="G2393" s="29">
        <v>42775.819363425922</v>
      </c>
      <c r="H2393" s="28" t="s">
        <v>214</v>
      </c>
      <c r="I2393" s="28" t="s">
        <v>226</v>
      </c>
      <c r="J2393" s="28" t="s">
        <v>216</v>
      </c>
    </row>
    <row r="2394" spans="1:10" x14ac:dyDescent="0.35">
      <c r="A2394" s="27" t="str">
        <f t="shared" si="74"/>
        <v>MV</v>
      </c>
      <c r="B2394" s="27" t="str">
        <f t="shared" si="75"/>
        <v>6359A</v>
      </c>
      <c r="C2394" s="28" t="s">
        <v>4841</v>
      </c>
      <c r="D2394" s="28" t="s">
        <v>4842</v>
      </c>
      <c r="E2394" s="29">
        <v>42736</v>
      </c>
      <c r="F2394" s="30"/>
      <c r="G2394" s="29">
        <v>42775.815983796296</v>
      </c>
      <c r="H2394" s="28" t="s">
        <v>214</v>
      </c>
      <c r="I2394" s="28" t="s">
        <v>300</v>
      </c>
      <c r="J2394" s="28" t="s">
        <v>262</v>
      </c>
    </row>
    <row r="2395" spans="1:10" x14ac:dyDescent="0.35">
      <c r="A2395" s="27" t="str">
        <f t="shared" si="74"/>
        <v>MV</v>
      </c>
      <c r="B2395" s="27" t="str">
        <f t="shared" si="75"/>
        <v>6359B</v>
      </c>
      <c r="C2395" s="28" t="s">
        <v>4843</v>
      </c>
      <c r="D2395" s="28" t="s">
        <v>4844</v>
      </c>
      <c r="E2395" s="29">
        <v>42736</v>
      </c>
      <c r="F2395" s="30"/>
      <c r="G2395" s="29">
        <v>42775.815983796296</v>
      </c>
      <c r="H2395" s="28" t="s">
        <v>214</v>
      </c>
      <c r="I2395" s="28" t="s">
        <v>300</v>
      </c>
      <c r="J2395" s="28" t="s">
        <v>262</v>
      </c>
    </row>
    <row r="2396" spans="1:10" x14ac:dyDescent="0.35">
      <c r="A2396" s="27" t="str">
        <f t="shared" si="74"/>
        <v>MV</v>
      </c>
      <c r="B2396" s="27" t="str">
        <f t="shared" si="75"/>
        <v>6359C</v>
      </c>
      <c r="C2396" s="28" t="s">
        <v>4845</v>
      </c>
      <c r="D2396" s="28" t="s">
        <v>4846</v>
      </c>
      <c r="E2396" s="29">
        <v>42736</v>
      </c>
      <c r="F2396" s="30"/>
      <c r="G2396" s="29">
        <v>42775.815983796296</v>
      </c>
      <c r="H2396" s="28" t="s">
        <v>214</v>
      </c>
      <c r="I2396" s="28" t="s">
        <v>300</v>
      </c>
      <c r="J2396" s="28" t="s">
        <v>262</v>
      </c>
    </row>
    <row r="2397" spans="1:10" x14ac:dyDescent="0.35">
      <c r="A2397" s="27" t="str">
        <f t="shared" si="74"/>
        <v>MV</v>
      </c>
      <c r="B2397" s="27" t="str">
        <f t="shared" si="75"/>
        <v>6359D</v>
      </c>
      <c r="C2397" s="28" t="s">
        <v>4847</v>
      </c>
      <c r="D2397" s="28" t="s">
        <v>4848</v>
      </c>
      <c r="E2397" s="29">
        <v>42736</v>
      </c>
      <c r="F2397" s="30"/>
      <c r="G2397" s="29">
        <v>42775.813055555554</v>
      </c>
      <c r="H2397" s="28" t="s">
        <v>214</v>
      </c>
      <c r="I2397" s="28" t="s">
        <v>300</v>
      </c>
      <c r="J2397" s="28" t="s">
        <v>262</v>
      </c>
    </row>
    <row r="2398" spans="1:10" x14ac:dyDescent="0.35">
      <c r="A2398" s="27" t="str">
        <f t="shared" si="74"/>
        <v>MV</v>
      </c>
      <c r="B2398" s="27" t="str">
        <f t="shared" si="75"/>
        <v>6359E</v>
      </c>
      <c r="C2398" s="28" t="s">
        <v>4849</v>
      </c>
      <c r="D2398" s="28" t="s">
        <v>4850</v>
      </c>
      <c r="E2398" s="29">
        <v>42736</v>
      </c>
      <c r="F2398" s="30"/>
      <c r="G2398" s="29">
        <v>42775.811736111114</v>
      </c>
      <c r="H2398" s="28" t="s">
        <v>214</v>
      </c>
      <c r="I2398" s="28" t="s">
        <v>300</v>
      </c>
      <c r="J2398" s="28" t="s">
        <v>262</v>
      </c>
    </row>
    <row r="2399" spans="1:10" x14ac:dyDescent="0.35">
      <c r="A2399" s="27" t="str">
        <f t="shared" si="74"/>
        <v>MV</v>
      </c>
      <c r="B2399" s="27" t="str">
        <f t="shared" si="75"/>
        <v>6359F</v>
      </c>
      <c r="C2399" s="28" t="s">
        <v>4851</v>
      </c>
      <c r="D2399" s="28" t="s">
        <v>4852</v>
      </c>
      <c r="E2399" s="29">
        <v>42736</v>
      </c>
      <c r="F2399" s="30"/>
      <c r="G2399" s="29">
        <v>42775.811736111114</v>
      </c>
      <c r="H2399" s="28" t="s">
        <v>214</v>
      </c>
      <c r="I2399" s="28" t="s">
        <v>300</v>
      </c>
      <c r="J2399" s="28" t="s">
        <v>262</v>
      </c>
    </row>
    <row r="2400" spans="1:10" x14ac:dyDescent="0.35">
      <c r="A2400" s="27" t="str">
        <f t="shared" si="74"/>
        <v>DA</v>
      </c>
      <c r="B2400" s="27" t="str">
        <f t="shared" si="75"/>
        <v>6358Z</v>
      </c>
      <c r="C2400" s="28" t="s">
        <v>4853</v>
      </c>
      <c r="D2400" s="28" t="s">
        <v>4854</v>
      </c>
      <c r="E2400" s="29">
        <v>42736</v>
      </c>
      <c r="F2400" s="30"/>
      <c r="G2400" s="29">
        <v>42775.809513888889</v>
      </c>
      <c r="H2400" s="28" t="s">
        <v>219</v>
      </c>
      <c r="I2400" s="28" t="s">
        <v>219</v>
      </c>
      <c r="J2400" s="28" t="s">
        <v>219</v>
      </c>
    </row>
    <row r="2401" spans="1:10" x14ac:dyDescent="0.35">
      <c r="A2401" s="27" t="str">
        <f t="shared" si="74"/>
        <v>BF</v>
      </c>
      <c r="B2401" s="27" t="str">
        <f t="shared" si="75"/>
        <v>6362A</v>
      </c>
      <c r="C2401" s="28" t="s">
        <v>4855</v>
      </c>
      <c r="D2401" s="28" t="s">
        <v>4856</v>
      </c>
      <c r="E2401" s="29">
        <v>42736</v>
      </c>
      <c r="F2401" s="30"/>
      <c r="G2401" s="29">
        <v>42773.390729166669</v>
      </c>
      <c r="H2401" s="28" t="s">
        <v>214</v>
      </c>
      <c r="I2401" s="28" t="s">
        <v>1953</v>
      </c>
      <c r="J2401" s="28" t="s">
        <v>262</v>
      </c>
    </row>
    <row r="2402" spans="1:10" x14ac:dyDescent="0.35">
      <c r="A2402" s="27" t="str">
        <f t="shared" si="74"/>
        <v>CD</v>
      </c>
      <c r="B2402" s="27" t="str">
        <f t="shared" si="75"/>
        <v>6356A</v>
      </c>
      <c r="C2402" s="28" t="s">
        <v>4857</v>
      </c>
      <c r="D2402" s="28" t="s">
        <v>4858</v>
      </c>
      <c r="E2402" s="29">
        <v>42736</v>
      </c>
      <c r="F2402" s="30"/>
      <c r="G2402" s="29">
        <v>42769.650335648148</v>
      </c>
      <c r="H2402" s="28" t="s">
        <v>394</v>
      </c>
      <c r="I2402" s="28" t="s">
        <v>573</v>
      </c>
      <c r="J2402" s="28" t="s">
        <v>216</v>
      </c>
    </row>
    <row r="2403" spans="1:10" x14ac:dyDescent="0.35">
      <c r="A2403" s="27" t="str">
        <f t="shared" si="74"/>
        <v>BT</v>
      </c>
      <c r="B2403" s="27" t="str">
        <f t="shared" si="75"/>
        <v>6355A</v>
      </c>
      <c r="C2403" s="28" t="s">
        <v>4859</v>
      </c>
      <c r="D2403" s="28" t="s">
        <v>4860</v>
      </c>
      <c r="E2403" s="29">
        <v>42736</v>
      </c>
      <c r="F2403" s="30"/>
      <c r="G2403" s="29">
        <v>42769.639930555553</v>
      </c>
      <c r="H2403" s="28" t="s">
        <v>214</v>
      </c>
      <c r="I2403" s="28" t="s">
        <v>261</v>
      </c>
      <c r="J2403" s="28" t="s">
        <v>262</v>
      </c>
    </row>
    <row r="2404" spans="1:10" x14ac:dyDescent="0.35">
      <c r="A2404" s="27" t="str">
        <f t="shared" si="74"/>
        <v>BT</v>
      </c>
      <c r="B2404" s="27" t="str">
        <f t="shared" si="75"/>
        <v>6351A</v>
      </c>
      <c r="C2404" s="28" t="s">
        <v>4861</v>
      </c>
      <c r="D2404" s="28" t="s">
        <v>4862</v>
      </c>
      <c r="E2404" s="29">
        <v>42736</v>
      </c>
      <c r="F2404" s="30"/>
      <c r="G2404" s="29">
        <v>42767.658391203702</v>
      </c>
      <c r="H2404" s="28" t="s">
        <v>214</v>
      </c>
      <c r="I2404" s="28" t="s">
        <v>261</v>
      </c>
      <c r="J2404" s="28" t="s">
        <v>262</v>
      </c>
    </row>
    <row r="2405" spans="1:10" x14ac:dyDescent="0.35">
      <c r="A2405" s="27" t="str">
        <f t="shared" si="74"/>
        <v>CI</v>
      </c>
      <c r="B2405" s="27" t="str">
        <f t="shared" si="75"/>
        <v>6354A</v>
      </c>
      <c r="C2405" s="28" t="s">
        <v>4863</v>
      </c>
      <c r="D2405" s="28" t="s">
        <v>4864</v>
      </c>
      <c r="E2405" s="29">
        <v>42736</v>
      </c>
      <c r="F2405" s="30"/>
      <c r="G2405" s="29">
        <v>42767.582499999997</v>
      </c>
      <c r="H2405" s="28" t="s">
        <v>214</v>
      </c>
      <c r="I2405" s="28" t="s">
        <v>226</v>
      </c>
      <c r="J2405" s="28" t="s">
        <v>216</v>
      </c>
    </row>
    <row r="2406" spans="1:10" x14ac:dyDescent="0.35">
      <c r="A2406" s="27" t="str">
        <f t="shared" si="74"/>
        <v>LR</v>
      </c>
      <c r="B2406" s="27" t="str">
        <f t="shared" si="75"/>
        <v>5854E</v>
      </c>
      <c r="C2406" s="28" t="s">
        <v>4865</v>
      </c>
      <c r="D2406" s="28" t="s">
        <v>4866</v>
      </c>
      <c r="E2406" s="29">
        <v>42736</v>
      </c>
      <c r="F2406" s="30"/>
      <c r="G2406" s="29">
        <v>42767.58017361111</v>
      </c>
      <c r="H2406" s="28" t="s">
        <v>214</v>
      </c>
      <c r="I2406" s="28" t="s">
        <v>226</v>
      </c>
      <c r="J2406" s="28" t="s">
        <v>216</v>
      </c>
    </row>
    <row r="2407" spans="1:10" x14ac:dyDescent="0.35">
      <c r="A2407" s="27" t="str">
        <f t="shared" si="74"/>
        <v>LL</v>
      </c>
      <c r="B2407" s="27" t="str">
        <f t="shared" si="75"/>
        <v>5854E</v>
      </c>
      <c r="C2407" s="28" t="s">
        <v>4867</v>
      </c>
      <c r="D2407" s="28" t="s">
        <v>4868</v>
      </c>
      <c r="E2407" s="29">
        <v>42736</v>
      </c>
      <c r="F2407" s="30"/>
      <c r="G2407" s="29">
        <v>42767.579317129632</v>
      </c>
      <c r="H2407" s="28" t="s">
        <v>214</v>
      </c>
      <c r="I2407" s="28" t="s">
        <v>226</v>
      </c>
      <c r="J2407" s="28" t="s">
        <v>216</v>
      </c>
    </row>
    <row r="2408" spans="1:10" x14ac:dyDescent="0.35">
      <c r="A2408" s="27" t="str">
        <f t="shared" si="74"/>
        <v>CR</v>
      </c>
      <c r="B2408" s="27" t="str">
        <f t="shared" si="75"/>
        <v>5854E</v>
      </c>
      <c r="C2408" s="28" t="s">
        <v>4869</v>
      </c>
      <c r="D2408" s="28" t="s">
        <v>4870</v>
      </c>
      <c r="E2408" s="29">
        <v>42736</v>
      </c>
      <c r="F2408" s="31"/>
      <c r="G2408" s="29">
        <v>42767.578217592592</v>
      </c>
      <c r="H2408" s="28" t="s">
        <v>214</v>
      </c>
      <c r="I2408" s="28" t="s">
        <v>226</v>
      </c>
      <c r="J2408" s="28" t="s">
        <v>216</v>
      </c>
    </row>
    <row r="2409" spans="1:10" x14ac:dyDescent="0.35">
      <c r="A2409" s="27" t="str">
        <f t="shared" si="74"/>
        <v>CB</v>
      </c>
      <c r="B2409" s="27" t="str">
        <f t="shared" si="75"/>
        <v>5147Z</v>
      </c>
      <c r="C2409" s="28" t="s">
        <v>4871</v>
      </c>
      <c r="D2409" s="28" t="s">
        <v>4872</v>
      </c>
      <c r="E2409" s="29">
        <v>42736</v>
      </c>
      <c r="F2409" s="31"/>
      <c r="G2409" s="29">
        <v>42766.333333333336</v>
      </c>
      <c r="H2409" s="28" t="s">
        <v>214</v>
      </c>
      <c r="I2409" s="28" t="s">
        <v>2359</v>
      </c>
      <c r="J2409" s="28" t="s">
        <v>216</v>
      </c>
    </row>
    <row r="2410" spans="1:10" x14ac:dyDescent="0.35">
      <c r="A2410" s="27" t="str">
        <f t="shared" si="74"/>
        <v>MV</v>
      </c>
      <c r="B2410" s="27" t="str">
        <f t="shared" si="75"/>
        <v>6352E</v>
      </c>
      <c r="C2410" s="28" t="s">
        <v>4873</v>
      </c>
      <c r="D2410" s="28" t="s">
        <v>4874</v>
      </c>
      <c r="E2410" s="29">
        <v>42736</v>
      </c>
      <c r="F2410" s="30"/>
      <c r="G2410" s="29">
        <v>42765.608124999999</v>
      </c>
      <c r="H2410" s="28" t="s">
        <v>214</v>
      </c>
      <c r="I2410" s="28" t="s">
        <v>300</v>
      </c>
      <c r="J2410" s="28" t="s">
        <v>262</v>
      </c>
    </row>
    <row r="2411" spans="1:10" x14ac:dyDescent="0.35">
      <c r="A2411" s="27" t="str">
        <f t="shared" si="74"/>
        <v>MV</v>
      </c>
      <c r="B2411" s="27" t="str">
        <f t="shared" si="75"/>
        <v>6352D</v>
      </c>
      <c r="C2411" s="28" t="s">
        <v>4875</v>
      </c>
      <c r="D2411" s="28" t="s">
        <v>4876</v>
      </c>
      <c r="E2411" s="29">
        <v>42736</v>
      </c>
      <c r="F2411" s="30"/>
      <c r="G2411" s="29">
        <v>42765.607858796298</v>
      </c>
      <c r="H2411" s="28" t="s">
        <v>214</v>
      </c>
      <c r="I2411" s="28" t="s">
        <v>300</v>
      </c>
      <c r="J2411" s="28" t="s">
        <v>262</v>
      </c>
    </row>
    <row r="2412" spans="1:10" x14ac:dyDescent="0.35">
      <c r="A2412" s="27" t="str">
        <f t="shared" si="74"/>
        <v>DA</v>
      </c>
      <c r="B2412" s="27" t="str">
        <f t="shared" si="75"/>
        <v>6350Z</v>
      </c>
      <c r="C2412" s="28" t="s">
        <v>4877</v>
      </c>
      <c r="D2412" s="28" t="s">
        <v>4878</v>
      </c>
      <c r="E2412" s="29">
        <v>42736</v>
      </c>
      <c r="F2412" s="30"/>
      <c r="G2412" s="29">
        <v>42765.607557870368</v>
      </c>
      <c r="H2412" s="28" t="s">
        <v>219</v>
      </c>
      <c r="I2412" s="28" t="s">
        <v>219</v>
      </c>
      <c r="J2412" s="28" t="s">
        <v>219</v>
      </c>
    </row>
    <row r="2413" spans="1:10" x14ac:dyDescent="0.35">
      <c r="A2413" s="27" t="str">
        <f t="shared" si="74"/>
        <v>MV</v>
      </c>
      <c r="B2413" s="27" t="str">
        <f t="shared" si="75"/>
        <v>6352A</v>
      </c>
      <c r="C2413" s="28" t="s">
        <v>4879</v>
      </c>
      <c r="D2413" s="28" t="s">
        <v>4880</v>
      </c>
      <c r="E2413" s="29">
        <v>42736</v>
      </c>
      <c r="F2413" s="31"/>
      <c r="G2413" s="29">
        <v>42765.607557870368</v>
      </c>
      <c r="H2413" s="28" t="s">
        <v>214</v>
      </c>
      <c r="I2413" s="28" t="s">
        <v>300</v>
      </c>
      <c r="J2413" s="28" t="s">
        <v>262</v>
      </c>
    </row>
    <row r="2414" spans="1:10" x14ac:dyDescent="0.35">
      <c r="A2414" s="27" t="str">
        <f t="shared" si="74"/>
        <v>MV</v>
      </c>
      <c r="B2414" s="27" t="str">
        <f t="shared" si="75"/>
        <v>6352B</v>
      </c>
      <c r="C2414" s="28" t="s">
        <v>4881</v>
      </c>
      <c r="D2414" s="28" t="s">
        <v>4882</v>
      </c>
      <c r="E2414" s="29">
        <v>42736</v>
      </c>
      <c r="F2414" s="30"/>
      <c r="G2414" s="29">
        <v>42765.607557870368</v>
      </c>
      <c r="H2414" s="28" t="s">
        <v>214</v>
      </c>
      <c r="I2414" s="28" t="s">
        <v>300</v>
      </c>
      <c r="J2414" s="28" t="s">
        <v>262</v>
      </c>
    </row>
    <row r="2415" spans="1:10" x14ac:dyDescent="0.35">
      <c r="A2415" s="27" t="str">
        <f t="shared" si="74"/>
        <v>MV</v>
      </c>
      <c r="B2415" s="27" t="str">
        <f t="shared" si="75"/>
        <v>6352C</v>
      </c>
      <c r="C2415" s="28" t="s">
        <v>4883</v>
      </c>
      <c r="D2415" s="28" t="s">
        <v>4884</v>
      </c>
      <c r="E2415" s="29">
        <v>42736</v>
      </c>
      <c r="F2415" s="30"/>
      <c r="G2415" s="29">
        <v>42765.607557870368</v>
      </c>
      <c r="H2415" s="28" t="s">
        <v>214</v>
      </c>
      <c r="I2415" s="28" t="s">
        <v>300</v>
      </c>
      <c r="J2415" s="28" t="s">
        <v>262</v>
      </c>
    </row>
    <row r="2416" spans="1:10" x14ac:dyDescent="0.35">
      <c r="A2416" s="27" t="str">
        <f t="shared" si="74"/>
        <v>DA</v>
      </c>
      <c r="B2416" s="27" t="str">
        <f t="shared" si="75"/>
        <v>6345Z</v>
      </c>
      <c r="C2416" s="28" t="s">
        <v>4885</v>
      </c>
      <c r="D2416" s="28" t="s">
        <v>4886</v>
      </c>
      <c r="E2416" s="29">
        <v>42736</v>
      </c>
      <c r="F2416" s="30"/>
      <c r="G2416" s="29">
        <v>42759.742905092593</v>
      </c>
      <c r="H2416" s="28" t="s">
        <v>219</v>
      </c>
      <c r="I2416" s="28" t="s">
        <v>219</v>
      </c>
      <c r="J2416" s="28" t="s">
        <v>219</v>
      </c>
    </row>
    <row r="2417" spans="1:10" x14ac:dyDescent="0.35">
      <c r="A2417" s="27" t="str">
        <f t="shared" si="74"/>
        <v>BT</v>
      </c>
      <c r="B2417" s="27" t="str">
        <f t="shared" si="75"/>
        <v>6346A</v>
      </c>
      <c r="C2417" s="28" t="s">
        <v>4887</v>
      </c>
      <c r="D2417" s="28" t="s">
        <v>4888</v>
      </c>
      <c r="E2417" s="29">
        <v>42736</v>
      </c>
      <c r="F2417" s="30"/>
      <c r="G2417" s="29">
        <v>42759.729421296295</v>
      </c>
      <c r="H2417" s="28" t="s">
        <v>214</v>
      </c>
      <c r="I2417" s="28" t="s">
        <v>261</v>
      </c>
      <c r="J2417" s="28" t="s">
        <v>262</v>
      </c>
    </row>
    <row r="2418" spans="1:10" x14ac:dyDescent="0.35">
      <c r="A2418" s="27" t="str">
        <f t="shared" si="74"/>
        <v>CD</v>
      </c>
      <c r="B2418" s="27" t="str">
        <f t="shared" si="75"/>
        <v>6342A</v>
      </c>
      <c r="C2418" s="28" t="s">
        <v>4889</v>
      </c>
      <c r="D2418" s="28" t="s">
        <v>4890</v>
      </c>
      <c r="E2418" s="29">
        <v>42736</v>
      </c>
      <c r="F2418" s="30"/>
      <c r="G2418" s="29">
        <v>42754.724722222221</v>
      </c>
      <c r="H2418" s="28" t="s">
        <v>394</v>
      </c>
      <c r="I2418" s="28" t="s">
        <v>573</v>
      </c>
      <c r="J2418" s="28" t="s">
        <v>216</v>
      </c>
    </row>
    <row r="2419" spans="1:10" x14ac:dyDescent="0.35">
      <c r="A2419" s="27" t="str">
        <f t="shared" si="74"/>
        <v>MV</v>
      </c>
      <c r="B2419" s="27" t="str">
        <f t="shared" si="75"/>
        <v>6340A</v>
      </c>
      <c r="C2419" s="28" t="s">
        <v>4891</v>
      </c>
      <c r="D2419" s="28" t="s">
        <v>4892</v>
      </c>
      <c r="E2419" s="29">
        <v>42736</v>
      </c>
      <c r="F2419" s="30"/>
      <c r="G2419" s="29">
        <v>42754.706886574073</v>
      </c>
      <c r="H2419" s="28" t="s">
        <v>214</v>
      </c>
      <c r="I2419" s="28" t="s">
        <v>300</v>
      </c>
      <c r="J2419" s="28" t="s">
        <v>262</v>
      </c>
    </row>
    <row r="2420" spans="1:10" x14ac:dyDescent="0.35">
      <c r="A2420" s="27" t="str">
        <f t="shared" si="74"/>
        <v>MV</v>
      </c>
      <c r="B2420" s="27" t="str">
        <f t="shared" si="75"/>
        <v>6340B</v>
      </c>
      <c r="C2420" s="28" t="s">
        <v>4893</v>
      </c>
      <c r="D2420" s="28" t="s">
        <v>4894</v>
      </c>
      <c r="E2420" s="29">
        <v>42736</v>
      </c>
      <c r="F2420" s="30"/>
      <c r="G2420" s="29">
        <v>42754.706886574073</v>
      </c>
      <c r="H2420" s="28" t="s">
        <v>214</v>
      </c>
      <c r="I2420" s="28" t="s">
        <v>300</v>
      </c>
      <c r="J2420" s="28" t="s">
        <v>262</v>
      </c>
    </row>
    <row r="2421" spans="1:10" x14ac:dyDescent="0.35">
      <c r="A2421" s="27" t="str">
        <f t="shared" si="74"/>
        <v>MV</v>
      </c>
      <c r="B2421" s="27" t="str">
        <f t="shared" si="75"/>
        <v>6340C</v>
      </c>
      <c r="C2421" s="28" t="s">
        <v>4895</v>
      </c>
      <c r="D2421" s="28" t="s">
        <v>4896</v>
      </c>
      <c r="E2421" s="29">
        <v>42736</v>
      </c>
      <c r="F2421" s="30"/>
      <c r="G2421" s="29">
        <v>42754.706886574073</v>
      </c>
      <c r="H2421" s="28" t="s">
        <v>214</v>
      </c>
      <c r="I2421" s="28" t="s">
        <v>300</v>
      </c>
      <c r="J2421" s="28" t="s">
        <v>262</v>
      </c>
    </row>
    <row r="2422" spans="1:10" x14ac:dyDescent="0.35">
      <c r="A2422" s="27" t="str">
        <f t="shared" si="74"/>
        <v>MV</v>
      </c>
      <c r="B2422" s="27" t="str">
        <f t="shared" si="75"/>
        <v>6340D</v>
      </c>
      <c r="C2422" s="28" t="s">
        <v>4897</v>
      </c>
      <c r="D2422" s="28" t="s">
        <v>4898</v>
      </c>
      <c r="E2422" s="29">
        <v>42736</v>
      </c>
      <c r="F2422" s="30"/>
      <c r="G2422" s="29">
        <v>42754.706886574073</v>
      </c>
      <c r="H2422" s="28" t="s">
        <v>214</v>
      </c>
      <c r="I2422" s="28" t="s">
        <v>300</v>
      </c>
      <c r="J2422" s="28" t="s">
        <v>262</v>
      </c>
    </row>
    <row r="2423" spans="1:10" x14ac:dyDescent="0.35">
      <c r="A2423" s="27" t="str">
        <f t="shared" si="74"/>
        <v>MV</v>
      </c>
      <c r="B2423" s="27" t="str">
        <f t="shared" si="75"/>
        <v>6340E</v>
      </c>
      <c r="C2423" s="28" t="s">
        <v>4899</v>
      </c>
      <c r="D2423" s="28" t="s">
        <v>4900</v>
      </c>
      <c r="E2423" s="29">
        <v>42736</v>
      </c>
      <c r="F2423" s="30"/>
      <c r="G2423" s="29">
        <v>42754.706886574073</v>
      </c>
      <c r="H2423" s="28" t="s">
        <v>214</v>
      </c>
      <c r="I2423" s="28" t="s">
        <v>300</v>
      </c>
      <c r="J2423" s="28" t="s">
        <v>262</v>
      </c>
    </row>
    <row r="2424" spans="1:10" x14ac:dyDescent="0.35">
      <c r="A2424" s="27" t="str">
        <f t="shared" si="74"/>
        <v>DA</v>
      </c>
      <c r="B2424" s="27" t="str">
        <f t="shared" si="75"/>
        <v>6339Z</v>
      </c>
      <c r="C2424" s="28" t="s">
        <v>4901</v>
      </c>
      <c r="D2424" s="28" t="s">
        <v>4902</v>
      </c>
      <c r="E2424" s="29">
        <v>42736</v>
      </c>
      <c r="F2424" s="30"/>
      <c r="G2424" s="29">
        <v>42754.698379629626</v>
      </c>
      <c r="H2424" s="28" t="s">
        <v>219</v>
      </c>
      <c r="I2424" s="28" t="s">
        <v>219</v>
      </c>
      <c r="J2424" s="28" t="s">
        <v>219</v>
      </c>
    </row>
    <row r="2425" spans="1:10" x14ac:dyDescent="0.35">
      <c r="A2425" s="27" t="str">
        <f t="shared" si="74"/>
        <v>MV</v>
      </c>
      <c r="B2425" s="27" t="str">
        <f t="shared" si="75"/>
        <v>6337E</v>
      </c>
      <c r="C2425" s="28" t="s">
        <v>4903</v>
      </c>
      <c r="D2425" s="28" t="s">
        <v>4904</v>
      </c>
      <c r="E2425" s="29">
        <v>42370</v>
      </c>
      <c r="F2425" s="30"/>
      <c r="G2425" s="29">
        <v>42748.78398148148</v>
      </c>
      <c r="H2425" s="28" t="s">
        <v>214</v>
      </c>
      <c r="I2425" s="28" t="s">
        <v>300</v>
      </c>
      <c r="J2425" s="28" t="s">
        <v>262</v>
      </c>
    </row>
    <row r="2426" spans="1:10" x14ac:dyDescent="0.35">
      <c r="A2426" s="27" t="str">
        <f t="shared" si="74"/>
        <v>MV</v>
      </c>
      <c r="B2426" s="27" t="str">
        <f t="shared" si="75"/>
        <v>6337D</v>
      </c>
      <c r="C2426" s="28" t="s">
        <v>4905</v>
      </c>
      <c r="D2426" s="28" t="s">
        <v>4906</v>
      </c>
      <c r="E2426" s="29">
        <v>42370</v>
      </c>
      <c r="F2426" s="30"/>
      <c r="G2426" s="29">
        <v>42748.782546296294</v>
      </c>
      <c r="H2426" s="28" t="s">
        <v>214</v>
      </c>
      <c r="I2426" s="28" t="s">
        <v>300</v>
      </c>
      <c r="J2426" s="28" t="s">
        <v>262</v>
      </c>
    </row>
    <row r="2427" spans="1:10" x14ac:dyDescent="0.35">
      <c r="A2427" s="27" t="str">
        <f t="shared" si="74"/>
        <v>MV</v>
      </c>
      <c r="B2427" s="27" t="str">
        <f t="shared" si="75"/>
        <v>6337B</v>
      </c>
      <c r="C2427" s="28" t="s">
        <v>4907</v>
      </c>
      <c r="D2427" s="28" t="s">
        <v>4908</v>
      </c>
      <c r="E2427" s="29">
        <v>42370</v>
      </c>
      <c r="F2427" s="31"/>
      <c r="G2427" s="29">
        <v>42748.782118055555</v>
      </c>
      <c r="H2427" s="28" t="s">
        <v>214</v>
      </c>
      <c r="I2427" s="28" t="s">
        <v>300</v>
      </c>
      <c r="J2427" s="28" t="s">
        <v>262</v>
      </c>
    </row>
    <row r="2428" spans="1:10" x14ac:dyDescent="0.35">
      <c r="A2428" s="27" t="str">
        <f t="shared" si="74"/>
        <v>MV</v>
      </c>
      <c r="B2428" s="27" t="str">
        <f t="shared" si="75"/>
        <v>6337C</v>
      </c>
      <c r="C2428" s="28" t="s">
        <v>4909</v>
      </c>
      <c r="D2428" s="28" t="s">
        <v>4910</v>
      </c>
      <c r="E2428" s="29">
        <v>42370</v>
      </c>
      <c r="F2428" s="30"/>
      <c r="G2428" s="29">
        <v>42748.782118055555</v>
      </c>
      <c r="H2428" s="28" t="s">
        <v>214</v>
      </c>
      <c r="I2428" s="28" t="s">
        <v>300</v>
      </c>
      <c r="J2428" s="28" t="s">
        <v>262</v>
      </c>
    </row>
    <row r="2429" spans="1:10" x14ac:dyDescent="0.35">
      <c r="A2429" s="27" t="str">
        <f t="shared" si="74"/>
        <v>MV</v>
      </c>
      <c r="B2429" s="27" t="str">
        <f t="shared" si="75"/>
        <v>6337A</v>
      </c>
      <c r="C2429" s="28" t="s">
        <v>4911</v>
      </c>
      <c r="D2429" s="28" t="s">
        <v>4912</v>
      </c>
      <c r="E2429" s="29">
        <v>42370</v>
      </c>
      <c r="F2429" s="30"/>
      <c r="G2429" s="29">
        <v>42748.781053240738</v>
      </c>
      <c r="H2429" s="28" t="s">
        <v>214</v>
      </c>
      <c r="I2429" s="28" t="s">
        <v>300</v>
      </c>
      <c r="J2429" s="28" t="s">
        <v>262</v>
      </c>
    </row>
    <row r="2430" spans="1:10" x14ac:dyDescent="0.35">
      <c r="A2430" s="27" t="str">
        <f t="shared" si="74"/>
        <v>MV</v>
      </c>
      <c r="B2430" s="27" t="str">
        <f t="shared" si="75"/>
        <v>6338D</v>
      </c>
      <c r="C2430" s="28" t="s">
        <v>4913</v>
      </c>
      <c r="D2430" s="28" t="s">
        <v>4914</v>
      </c>
      <c r="E2430" s="29">
        <v>42370</v>
      </c>
      <c r="F2430" s="30"/>
      <c r="G2430" s="29">
        <v>42748.77542824074</v>
      </c>
      <c r="H2430" s="28" t="s">
        <v>214</v>
      </c>
      <c r="I2430" s="28" t="s">
        <v>300</v>
      </c>
      <c r="J2430" s="28" t="s">
        <v>262</v>
      </c>
    </row>
    <row r="2431" spans="1:10" x14ac:dyDescent="0.35">
      <c r="A2431" s="27" t="str">
        <f t="shared" si="74"/>
        <v>MV</v>
      </c>
      <c r="B2431" s="27" t="str">
        <f t="shared" si="75"/>
        <v>6338E</v>
      </c>
      <c r="C2431" s="28" t="s">
        <v>4915</v>
      </c>
      <c r="D2431" s="28" t="s">
        <v>4916</v>
      </c>
      <c r="E2431" s="29">
        <v>42370</v>
      </c>
      <c r="F2431" s="30"/>
      <c r="G2431" s="29">
        <v>42748.77542824074</v>
      </c>
      <c r="H2431" s="28" t="s">
        <v>214</v>
      </c>
      <c r="I2431" s="28" t="s">
        <v>300</v>
      </c>
      <c r="J2431" s="28" t="s">
        <v>262</v>
      </c>
    </row>
    <row r="2432" spans="1:10" x14ac:dyDescent="0.35">
      <c r="A2432" s="27" t="str">
        <f t="shared" si="74"/>
        <v>MV</v>
      </c>
      <c r="B2432" s="27" t="str">
        <f t="shared" si="75"/>
        <v>6338C</v>
      </c>
      <c r="C2432" s="28" t="s">
        <v>4917</v>
      </c>
      <c r="D2432" s="28" t="s">
        <v>4918</v>
      </c>
      <c r="E2432" s="29">
        <v>42370</v>
      </c>
      <c r="F2432" s="31"/>
      <c r="G2432" s="29">
        <v>42748.774155092593</v>
      </c>
      <c r="H2432" s="28" t="s">
        <v>214</v>
      </c>
      <c r="I2432" s="28" t="s">
        <v>300</v>
      </c>
      <c r="J2432" s="28" t="s">
        <v>262</v>
      </c>
    </row>
    <row r="2433" spans="1:10" x14ac:dyDescent="0.35">
      <c r="A2433" s="27" t="str">
        <f t="shared" si="74"/>
        <v>MV</v>
      </c>
      <c r="B2433" s="27" t="str">
        <f t="shared" si="75"/>
        <v>6338A</v>
      </c>
      <c r="C2433" s="28" t="s">
        <v>4919</v>
      </c>
      <c r="D2433" s="28" t="s">
        <v>4920</v>
      </c>
      <c r="E2433" s="29">
        <v>42370</v>
      </c>
      <c r="F2433" s="30"/>
      <c r="G2433" s="29">
        <v>42748.7734837963</v>
      </c>
      <c r="H2433" s="28" t="s">
        <v>214</v>
      </c>
      <c r="I2433" s="28" t="s">
        <v>300</v>
      </c>
      <c r="J2433" s="28" t="s">
        <v>262</v>
      </c>
    </row>
    <row r="2434" spans="1:10" x14ac:dyDescent="0.35">
      <c r="A2434" s="27" t="str">
        <f t="shared" ref="A2434:A2497" si="76">LEFT(C2434,2)</f>
        <v>MV</v>
      </c>
      <c r="B2434" s="27" t="str">
        <f t="shared" ref="B2434:B2497" si="77">MID(C2434,3,5)</f>
        <v>6338B</v>
      </c>
      <c r="C2434" s="28" t="s">
        <v>4921</v>
      </c>
      <c r="D2434" s="28" t="s">
        <v>4922</v>
      </c>
      <c r="E2434" s="29">
        <v>42370</v>
      </c>
      <c r="F2434" s="30"/>
      <c r="G2434" s="29">
        <v>42748.7734837963</v>
      </c>
      <c r="H2434" s="28" t="s">
        <v>214</v>
      </c>
      <c r="I2434" s="28" t="s">
        <v>300</v>
      </c>
      <c r="J2434" s="28" t="s">
        <v>262</v>
      </c>
    </row>
    <row r="2435" spans="1:10" x14ac:dyDescent="0.35">
      <c r="A2435" s="27" t="str">
        <f t="shared" si="76"/>
        <v>MV</v>
      </c>
      <c r="B2435" s="27" t="str">
        <f t="shared" si="77"/>
        <v>6334A</v>
      </c>
      <c r="C2435" s="28" t="s">
        <v>4923</v>
      </c>
      <c r="D2435" s="28" t="s">
        <v>4924</v>
      </c>
      <c r="E2435" s="29">
        <v>42370</v>
      </c>
      <c r="F2435" s="31"/>
      <c r="G2435" s="29">
        <v>42748.756203703706</v>
      </c>
      <c r="H2435" s="28" t="s">
        <v>214</v>
      </c>
      <c r="I2435" s="28" t="s">
        <v>300</v>
      </c>
      <c r="J2435" s="28" t="s">
        <v>262</v>
      </c>
    </row>
    <row r="2436" spans="1:10" x14ac:dyDescent="0.35">
      <c r="A2436" s="27" t="str">
        <f t="shared" si="76"/>
        <v>MV</v>
      </c>
      <c r="B2436" s="27" t="str">
        <f t="shared" si="77"/>
        <v>6334B</v>
      </c>
      <c r="C2436" s="28" t="s">
        <v>4925</v>
      </c>
      <c r="D2436" s="28" t="s">
        <v>4926</v>
      </c>
      <c r="E2436" s="29">
        <v>42370</v>
      </c>
      <c r="F2436" s="30"/>
      <c r="G2436" s="29">
        <v>42748.755578703705</v>
      </c>
      <c r="H2436" s="28" t="s">
        <v>214</v>
      </c>
      <c r="I2436" s="28" t="s">
        <v>300</v>
      </c>
      <c r="J2436" s="28" t="s">
        <v>262</v>
      </c>
    </row>
    <row r="2437" spans="1:10" x14ac:dyDescent="0.35">
      <c r="A2437" s="27" t="str">
        <f t="shared" si="76"/>
        <v>MV</v>
      </c>
      <c r="B2437" s="27" t="str">
        <f t="shared" si="77"/>
        <v>6334C</v>
      </c>
      <c r="C2437" s="28" t="s">
        <v>4927</v>
      </c>
      <c r="D2437" s="28" t="s">
        <v>4928</v>
      </c>
      <c r="E2437" s="29">
        <v>42370</v>
      </c>
      <c r="F2437" s="30"/>
      <c r="G2437" s="29">
        <v>42748.75472222222</v>
      </c>
      <c r="H2437" s="28" t="s">
        <v>214</v>
      </c>
      <c r="I2437" s="28" t="s">
        <v>300</v>
      </c>
      <c r="J2437" s="28" t="s">
        <v>262</v>
      </c>
    </row>
    <row r="2438" spans="1:10" x14ac:dyDescent="0.35">
      <c r="A2438" s="27" t="str">
        <f t="shared" si="76"/>
        <v>MV</v>
      </c>
      <c r="B2438" s="27" t="str">
        <f t="shared" si="77"/>
        <v>6334D</v>
      </c>
      <c r="C2438" s="28" t="s">
        <v>4929</v>
      </c>
      <c r="D2438" s="28" t="s">
        <v>4930</v>
      </c>
      <c r="E2438" s="29">
        <v>42370</v>
      </c>
      <c r="F2438" s="30"/>
      <c r="G2438" s="29">
        <v>42748.754236111112</v>
      </c>
      <c r="H2438" s="28" t="s">
        <v>214</v>
      </c>
      <c r="I2438" s="28" t="s">
        <v>300</v>
      </c>
      <c r="J2438" s="28" t="s">
        <v>262</v>
      </c>
    </row>
    <row r="2439" spans="1:10" x14ac:dyDescent="0.35">
      <c r="A2439" s="27" t="str">
        <f t="shared" si="76"/>
        <v>MV</v>
      </c>
      <c r="B2439" s="27" t="str">
        <f t="shared" si="77"/>
        <v>6334E</v>
      </c>
      <c r="C2439" s="28" t="s">
        <v>4931</v>
      </c>
      <c r="D2439" s="28" t="s">
        <v>4932</v>
      </c>
      <c r="E2439" s="29">
        <v>42370</v>
      </c>
      <c r="F2439" s="30"/>
      <c r="G2439" s="29">
        <v>42748.754236111112</v>
      </c>
      <c r="H2439" s="28" t="s">
        <v>214</v>
      </c>
      <c r="I2439" s="28" t="s">
        <v>300</v>
      </c>
      <c r="J2439" s="28" t="s">
        <v>262</v>
      </c>
    </row>
    <row r="2440" spans="1:10" x14ac:dyDescent="0.35">
      <c r="A2440" s="27" t="str">
        <f t="shared" si="76"/>
        <v>DA</v>
      </c>
      <c r="B2440" s="27" t="str">
        <f t="shared" si="77"/>
        <v>6330Z</v>
      </c>
      <c r="C2440" s="28" t="s">
        <v>4933</v>
      </c>
      <c r="D2440" s="28" t="s">
        <v>4095</v>
      </c>
      <c r="E2440" s="29">
        <v>42705</v>
      </c>
      <c r="F2440" s="30"/>
      <c r="G2440" s="29">
        <v>42745.842187499999</v>
      </c>
      <c r="H2440" s="28" t="s">
        <v>219</v>
      </c>
      <c r="I2440" s="28" t="s">
        <v>219</v>
      </c>
      <c r="J2440" s="28" t="s">
        <v>219</v>
      </c>
    </row>
    <row r="2441" spans="1:10" x14ac:dyDescent="0.35">
      <c r="A2441" s="27" t="str">
        <f t="shared" si="76"/>
        <v>RF</v>
      </c>
      <c r="B2441" s="27" t="str">
        <f t="shared" si="77"/>
        <v>7679B</v>
      </c>
      <c r="C2441" s="28" t="s">
        <v>4934</v>
      </c>
      <c r="D2441" s="28" t="s">
        <v>4935</v>
      </c>
      <c r="E2441" s="29">
        <v>42705</v>
      </c>
      <c r="F2441" s="30"/>
      <c r="G2441" s="29">
        <v>42740.790034722224</v>
      </c>
      <c r="H2441" s="28" t="s">
        <v>219</v>
      </c>
      <c r="I2441" s="28" t="s">
        <v>219</v>
      </c>
      <c r="J2441" s="28" t="s">
        <v>219</v>
      </c>
    </row>
    <row r="2442" spans="1:10" x14ac:dyDescent="0.35">
      <c r="A2442" s="27" t="str">
        <f t="shared" si="76"/>
        <v>RE</v>
      </c>
      <c r="B2442" s="27" t="str">
        <f t="shared" si="77"/>
        <v>7679B</v>
      </c>
      <c r="C2442" s="28" t="s">
        <v>4936</v>
      </c>
      <c r="D2442" s="28" t="s">
        <v>4937</v>
      </c>
      <c r="E2442" s="29">
        <v>42705</v>
      </c>
      <c r="F2442" s="30"/>
      <c r="G2442" s="29">
        <v>42740.788981481484</v>
      </c>
      <c r="H2442" s="28" t="s">
        <v>219</v>
      </c>
      <c r="I2442" s="28" t="s">
        <v>219</v>
      </c>
      <c r="J2442" s="28" t="s">
        <v>219</v>
      </c>
    </row>
    <row r="2443" spans="1:10" x14ac:dyDescent="0.35">
      <c r="A2443" s="27" t="str">
        <f t="shared" si="76"/>
        <v>BR</v>
      </c>
      <c r="B2443" s="27" t="str">
        <f t="shared" si="77"/>
        <v>6146A</v>
      </c>
      <c r="C2443" s="28" t="s">
        <v>4938</v>
      </c>
      <c r="D2443" s="28" t="s">
        <v>4939</v>
      </c>
      <c r="E2443" s="29">
        <v>42705</v>
      </c>
      <c r="F2443" s="31"/>
      <c r="G2443" s="29">
        <v>42739.749571759261</v>
      </c>
      <c r="H2443" s="28" t="s">
        <v>214</v>
      </c>
      <c r="I2443" s="28" t="s">
        <v>300</v>
      </c>
      <c r="J2443" s="28" t="s">
        <v>262</v>
      </c>
    </row>
    <row r="2444" spans="1:10" x14ac:dyDescent="0.35">
      <c r="A2444" s="27" t="str">
        <f t="shared" si="76"/>
        <v>BR</v>
      </c>
      <c r="B2444" s="27" t="str">
        <f t="shared" si="77"/>
        <v>6325A</v>
      </c>
      <c r="C2444" s="28" t="s">
        <v>4940</v>
      </c>
      <c r="D2444" s="28" t="s">
        <v>4941</v>
      </c>
      <c r="E2444" s="29">
        <v>42705</v>
      </c>
      <c r="F2444" s="30"/>
      <c r="G2444" s="29">
        <v>42739.734282407408</v>
      </c>
      <c r="H2444" s="28" t="s">
        <v>214</v>
      </c>
      <c r="I2444" s="28" t="s">
        <v>300</v>
      </c>
      <c r="J2444" s="28" t="s">
        <v>262</v>
      </c>
    </row>
    <row r="2445" spans="1:10" x14ac:dyDescent="0.35">
      <c r="A2445" s="27" t="str">
        <f t="shared" si="76"/>
        <v>DA</v>
      </c>
      <c r="B2445" s="27" t="str">
        <f t="shared" si="77"/>
        <v>6324Z</v>
      </c>
      <c r="C2445" s="28" t="s">
        <v>71</v>
      </c>
      <c r="D2445" s="28" t="s">
        <v>4399</v>
      </c>
      <c r="E2445" s="29">
        <v>42705</v>
      </c>
      <c r="F2445" s="30"/>
      <c r="G2445" s="29">
        <v>42739.725902777776</v>
      </c>
      <c r="H2445" s="28" t="s">
        <v>219</v>
      </c>
      <c r="I2445" s="28" t="s">
        <v>219</v>
      </c>
      <c r="J2445" s="28" t="s">
        <v>219</v>
      </c>
    </row>
    <row r="2446" spans="1:10" x14ac:dyDescent="0.35">
      <c r="A2446" s="27" t="str">
        <f t="shared" si="76"/>
        <v>DA</v>
      </c>
      <c r="B2446" s="27" t="str">
        <f t="shared" si="77"/>
        <v>6322Z</v>
      </c>
      <c r="C2446" s="28" t="s">
        <v>4942</v>
      </c>
      <c r="D2446" s="28" t="s">
        <v>4943</v>
      </c>
      <c r="E2446" s="29">
        <v>42705</v>
      </c>
      <c r="F2446" s="30"/>
      <c r="G2446" s="29">
        <v>42739.714363425926</v>
      </c>
      <c r="H2446" s="28" t="s">
        <v>219</v>
      </c>
      <c r="I2446" s="28" t="s">
        <v>219</v>
      </c>
      <c r="J2446" s="28" t="s">
        <v>219</v>
      </c>
    </row>
    <row r="2447" spans="1:10" x14ac:dyDescent="0.35">
      <c r="A2447" s="27" t="str">
        <f t="shared" si="76"/>
        <v>DA</v>
      </c>
      <c r="B2447" s="27" t="str">
        <f t="shared" si="77"/>
        <v>6323Z</v>
      </c>
      <c r="C2447" s="28" t="s">
        <v>4944</v>
      </c>
      <c r="D2447" s="28" t="s">
        <v>4945</v>
      </c>
      <c r="E2447" s="29">
        <v>42705</v>
      </c>
      <c r="F2447" s="30"/>
      <c r="G2447" s="29">
        <v>42739.714363425926</v>
      </c>
      <c r="H2447" s="28" t="s">
        <v>219</v>
      </c>
      <c r="I2447" s="28" t="s">
        <v>219</v>
      </c>
      <c r="J2447" s="28" t="s">
        <v>219</v>
      </c>
    </row>
    <row r="2448" spans="1:10" x14ac:dyDescent="0.35">
      <c r="A2448" s="27" t="str">
        <f t="shared" si="76"/>
        <v>RS</v>
      </c>
      <c r="B2448" s="27" t="str">
        <f t="shared" si="77"/>
        <v>8002A</v>
      </c>
      <c r="C2448" s="28" t="s">
        <v>4946</v>
      </c>
      <c r="D2448" s="28" t="s">
        <v>4947</v>
      </c>
      <c r="E2448" s="32">
        <v>42705</v>
      </c>
      <c r="F2448" s="30"/>
      <c r="G2448" s="29">
        <v>42727.711574074077</v>
      </c>
      <c r="H2448" s="28" t="s">
        <v>219</v>
      </c>
      <c r="I2448" s="28" t="s">
        <v>219</v>
      </c>
      <c r="J2448" s="28" t="s">
        <v>219</v>
      </c>
    </row>
    <row r="2449" spans="1:10" x14ac:dyDescent="0.35">
      <c r="A2449" s="27" t="str">
        <f t="shared" si="76"/>
        <v>RW</v>
      </c>
      <c r="B2449" s="27" t="str">
        <f t="shared" si="77"/>
        <v>8002A</v>
      </c>
      <c r="C2449" s="28" t="s">
        <v>4948</v>
      </c>
      <c r="D2449" s="28" t="s">
        <v>4949</v>
      </c>
      <c r="E2449" s="32">
        <v>42705</v>
      </c>
      <c r="F2449" s="30"/>
      <c r="G2449" s="29">
        <v>42727.711574074077</v>
      </c>
      <c r="H2449" s="28" t="s">
        <v>219</v>
      </c>
      <c r="I2449" s="28" t="s">
        <v>219</v>
      </c>
      <c r="J2449" s="28" t="s">
        <v>219</v>
      </c>
    </row>
    <row r="2450" spans="1:10" x14ac:dyDescent="0.35">
      <c r="A2450" s="27" t="str">
        <f t="shared" si="76"/>
        <v>DA</v>
      </c>
      <c r="B2450" s="27" t="str">
        <f t="shared" si="77"/>
        <v>6280A</v>
      </c>
      <c r="C2450" s="28" t="s">
        <v>4950</v>
      </c>
      <c r="D2450" s="28" t="s">
        <v>4951</v>
      </c>
      <c r="E2450" s="29">
        <v>42705</v>
      </c>
      <c r="F2450" s="30"/>
      <c r="G2450" s="29">
        <v>42727.704236111109</v>
      </c>
      <c r="H2450" s="28" t="s">
        <v>219</v>
      </c>
      <c r="I2450" s="28" t="s">
        <v>219</v>
      </c>
      <c r="J2450" s="28" t="s">
        <v>219</v>
      </c>
    </row>
    <row r="2451" spans="1:10" x14ac:dyDescent="0.35">
      <c r="A2451" s="27" t="str">
        <f t="shared" si="76"/>
        <v>CK</v>
      </c>
      <c r="B2451" s="27" t="str">
        <f t="shared" si="77"/>
        <v>5300R</v>
      </c>
      <c r="C2451" s="28" t="s">
        <v>4952</v>
      </c>
      <c r="D2451" s="28" t="s">
        <v>4953</v>
      </c>
      <c r="E2451" s="29">
        <v>42705</v>
      </c>
      <c r="F2451" s="30"/>
      <c r="G2451" s="29">
        <v>42725.736377314817</v>
      </c>
      <c r="H2451" s="28" t="s">
        <v>214</v>
      </c>
      <c r="I2451" s="28" t="s">
        <v>215</v>
      </c>
      <c r="J2451" s="28" t="s">
        <v>216</v>
      </c>
    </row>
    <row r="2452" spans="1:10" x14ac:dyDescent="0.35">
      <c r="A2452" s="27" t="str">
        <f t="shared" si="76"/>
        <v>CI</v>
      </c>
      <c r="B2452" s="27" t="str">
        <f t="shared" si="77"/>
        <v>5300R</v>
      </c>
      <c r="C2452" s="28" t="s">
        <v>4954</v>
      </c>
      <c r="D2452" s="28" t="s">
        <v>4955</v>
      </c>
      <c r="E2452" s="29">
        <v>42705</v>
      </c>
      <c r="F2452" s="30"/>
      <c r="G2452" s="29">
        <v>42725.73537037037</v>
      </c>
      <c r="H2452" s="28" t="s">
        <v>214</v>
      </c>
      <c r="I2452" s="28" t="s">
        <v>215</v>
      </c>
      <c r="J2452" s="28" t="s">
        <v>216</v>
      </c>
    </row>
    <row r="2453" spans="1:10" x14ac:dyDescent="0.35">
      <c r="A2453" s="27" t="str">
        <f t="shared" si="76"/>
        <v>BR</v>
      </c>
      <c r="B2453" s="27" t="str">
        <f t="shared" si="77"/>
        <v>6319A</v>
      </c>
      <c r="C2453" s="28" t="s">
        <v>4956</v>
      </c>
      <c r="D2453" s="28" t="s">
        <v>4957</v>
      </c>
      <c r="E2453" s="29">
        <v>42705</v>
      </c>
      <c r="F2453" s="31"/>
      <c r="G2453" s="29">
        <v>42719.74722222222</v>
      </c>
      <c r="H2453" s="28" t="s">
        <v>214</v>
      </c>
      <c r="I2453" s="28" t="s">
        <v>300</v>
      </c>
      <c r="J2453" s="28" t="s">
        <v>262</v>
      </c>
    </row>
    <row r="2454" spans="1:10" x14ac:dyDescent="0.35">
      <c r="A2454" s="27" t="str">
        <f t="shared" si="76"/>
        <v>CK</v>
      </c>
      <c r="B2454" s="27" t="str">
        <f t="shared" si="77"/>
        <v>6318A</v>
      </c>
      <c r="C2454" s="28" t="s">
        <v>46</v>
      </c>
      <c r="D2454" s="28" t="s">
        <v>4958</v>
      </c>
      <c r="E2454" s="29">
        <v>42705</v>
      </c>
      <c r="F2454" s="30"/>
      <c r="G2454" s="29">
        <v>42719.735717592594</v>
      </c>
      <c r="H2454" s="28" t="s">
        <v>214</v>
      </c>
      <c r="I2454" s="28" t="s">
        <v>215</v>
      </c>
      <c r="J2454" s="28" t="s">
        <v>216</v>
      </c>
    </row>
    <row r="2455" spans="1:10" x14ac:dyDescent="0.35">
      <c r="A2455" s="27" t="str">
        <f t="shared" si="76"/>
        <v>BR</v>
      </c>
      <c r="B2455" s="27" t="str">
        <f t="shared" si="77"/>
        <v>6317A</v>
      </c>
      <c r="C2455" s="28" t="s">
        <v>4959</v>
      </c>
      <c r="D2455" s="28" t="s">
        <v>4960</v>
      </c>
      <c r="E2455" s="29">
        <v>42705</v>
      </c>
      <c r="F2455" s="30"/>
      <c r="G2455" s="29">
        <v>42717.568090277775</v>
      </c>
      <c r="H2455" s="28" t="s">
        <v>214</v>
      </c>
      <c r="I2455" s="28" t="s">
        <v>300</v>
      </c>
      <c r="J2455" s="28" t="s">
        <v>262</v>
      </c>
    </row>
    <row r="2456" spans="1:10" x14ac:dyDescent="0.35">
      <c r="A2456" s="27" t="str">
        <f t="shared" si="76"/>
        <v>BR</v>
      </c>
      <c r="B2456" s="27" t="str">
        <f t="shared" si="77"/>
        <v>6315A</v>
      </c>
      <c r="C2456" s="28" t="s">
        <v>4961</v>
      </c>
      <c r="D2456" s="28" t="s">
        <v>4962</v>
      </c>
      <c r="E2456" s="29">
        <v>42675</v>
      </c>
      <c r="F2456" s="30"/>
      <c r="G2456" s="29">
        <v>42713.727789351855</v>
      </c>
      <c r="H2456" s="28" t="s">
        <v>214</v>
      </c>
      <c r="I2456" s="28" t="s">
        <v>300</v>
      </c>
      <c r="J2456" s="28" t="s">
        <v>262</v>
      </c>
    </row>
    <row r="2457" spans="1:10" x14ac:dyDescent="0.35">
      <c r="A2457" s="27" t="str">
        <f t="shared" si="76"/>
        <v>BR</v>
      </c>
      <c r="B2457" s="27" t="str">
        <f t="shared" si="77"/>
        <v>6314A</v>
      </c>
      <c r="C2457" s="28" t="s">
        <v>4963</v>
      </c>
      <c r="D2457" s="28" t="s">
        <v>4964</v>
      </c>
      <c r="E2457" s="29">
        <v>42675</v>
      </c>
      <c r="F2457" s="30"/>
      <c r="G2457" s="29">
        <v>42713.722939814812</v>
      </c>
      <c r="H2457" s="28" t="s">
        <v>214</v>
      </c>
      <c r="I2457" s="28" t="s">
        <v>300</v>
      </c>
      <c r="J2457" s="28" t="s">
        <v>262</v>
      </c>
    </row>
    <row r="2458" spans="1:10" x14ac:dyDescent="0.35">
      <c r="A2458" s="27" t="str">
        <f t="shared" si="76"/>
        <v>DA</v>
      </c>
      <c r="B2458" s="27" t="str">
        <f t="shared" si="77"/>
        <v>6312Z</v>
      </c>
      <c r="C2458" s="28" t="s">
        <v>4965</v>
      </c>
      <c r="D2458" s="28" t="s">
        <v>4966</v>
      </c>
      <c r="E2458" s="29">
        <v>42675</v>
      </c>
      <c r="F2458" s="30"/>
      <c r="G2458" s="29">
        <v>42713.72042824074</v>
      </c>
      <c r="H2458" s="28" t="s">
        <v>219</v>
      </c>
      <c r="I2458" s="28" t="s">
        <v>219</v>
      </c>
      <c r="J2458" s="28" t="s">
        <v>219</v>
      </c>
    </row>
    <row r="2459" spans="1:10" x14ac:dyDescent="0.35">
      <c r="A2459" s="27" t="str">
        <f t="shared" si="76"/>
        <v>BR</v>
      </c>
      <c r="B2459" s="27" t="str">
        <f t="shared" si="77"/>
        <v>6235A</v>
      </c>
      <c r="C2459" s="28" t="s">
        <v>4967</v>
      </c>
      <c r="D2459" s="28" t="s">
        <v>4968</v>
      </c>
      <c r="E2459" s="29">
        <v>42675</v>
      </c>
      <c r="F2459" s="30"/>
      <c r="G2459" s="29">
        <v>42713.718414351853</v>
      </c>
      <c r="H2459" s="28" t="s">
        <v>214</v>
      </c>
      <c r="I2459" s="28" t="s">
        <v>300</v>
      </c>
      <c r="J2459" s="28" t="s">
        <v>262</v>
      </c>
    </row>
    <row r="2460" spans="1:10" x14ac:dyDescent="0.35">
      <c r="A2460" s="27" t="str">
        <f t="shared" si="76"/>
        <v>RW</v>
      </c>
      <c r="B2460" s="27" t="str">
        <f t="shared" si="77"/>
        <v>7987A</v>
      </c>
      <c r="C2460" s="28" t="s">
        <v>33</v>
      </c>
      <c r="D2460" s="28" t="s">
        <v>4969</v>
      </c>
      <c r="E2460" s="29">
        <v>42705</v>
      </c>
      <c r="F2460" s="30"/>
      <c r="G2460" s="29">
        <v>42711.544282407405</v>
      </c>
      <c r="H2460" s="28" t="s">
        <v>383</v>
      </c>
      <c r="I2460" s="28" t="s">
        <v>4970</v>
      </c>
      <c r="J2460" s="28" t="s">
        <v>262</v>
      </c>
    </row>
    <row r="2461" spans="1:10" x14ac:dyDescent="0.35">
      <c r="A2461" s="27" t="str">
        <f t="shared" si="76"/>
        <v>CI</v>
      </c>
      <c r="B2461" s="27" t="str">
        <f t="shared" si="77"/>
        <v>6311A</v>
      </c>
      <c r="C2461" s="28" t="s">
        <v>4971</v>
      </c>
      <c r="D2461" s="28" t="s">
        <v>4972</v>
      </c>
      <c r="E2461" s="29">
        <v>42705</v>
      </c>
      <c r="F2461" s="30"/>
      <c r="G2461" s="29">
        <v>42710.343414351853</v>
      </c>
      <c r="H2461" s="28" t="s">
        <v>214</v>
      </c>
      <c r="I2461" s="28" t="s">
        <v>226</v>
      </c>
      <c r="J2461" s="28" t="s">
        <v>216</v>
      </c>
    </row>
    <row r="2462" spans="1:10" x14ac:dyDescent="0.35">
      <c r="A2462" s="27" t="str">
        <f t="shared" si="76"/>
        <v>BR</v>
      </c>
      <c r="B2462" s="27" t="str">
        <f t="shared" si="77"/>
        <v>6310A</v>
      </c>
      <c r="C2462" s="28" t="s">
        <v>4973</v>
      </c>
      <c r="D2462" s="28" t="s">
        <v>4974</v>
      </c>
      <c r="E2462" s="29">
        <v>42705</v>
      </c>
      <c r="F2462" s="30"/>
      <c r="G2462" s="29">
        <v>42710.339097222219</v>
      </c>
      <c r="H2462" s="28" t="s">
        <v>214</v>
      </c>
      <c r="I2462" s="28" t="s">
        <v>300</v>
      </c>
      <c r="J2462" s="28" t="s">
        <v>262</v>
      </c>
    </row>
    <row r="2463" spans="1:10" x14ac:dyDescent="0.35">
      <c r="A2463" s="27" t="str">
        <f t="shared" si="76"/>
        <v>BR</v>
      </c>
      <c r="B2463" s="27" t="str">
        <f t="shared" si="77"/>
        <v>6305A</v>
      </c>
      <c r="C2463" s="28" t="s">
        <v>4975</v>
      </c>
      <c r="D2463" s="28" t="s">
        <v>4976</v>
      </c>
      <c r="E2463" s="29">
        <v>42675</v>
      </c>
      <c r="F2463" s="31"/>
      <c r="G2463" s="29">
        <v>42706.723321759258</v>
      </c>
      <c r="H2463" s="28" t="s">
        <v>214</v>
      </c>
      <c r="I2463" s="28" t="s">
        <v>300</v>
      </c>
      <c r="J2463" s="28" t="s">
        <v>262</v>
      </c>
    </row>
    <row r="2464" spans="1:10" x14ac:dyDescent="0.35">
      <c r="A2464" s="27" t="str">
        <f t="shared" si="76"/>
        <v>BR</v>
      </c>
      <c r="B2464" s="27" t="str">
        <f t="shared" si="77"/>
        <v>6304A</v>
      </c>
      <c r="C2464" s="28" t="s">
        <v>4977</v>
      </c>
      <c r="D2464" s="28" t="s">
        <v>4978</v>
      </c>
      <c r="E2464" s="29">
        <v>42675</v>
      </c>
      <c r="F2464" s="30"/>
      <c r="G2464" s="29">
        <v>42706.712106481478</v>
      </c>
      <c r="H2464" s="28" t="s">
        <v>214</v>
      </c>
      <c r="I2464" s="28" t="s">
        <v>300</v>
      </c>
      <c r="J2464" s="28" t="s">
        <v>262</v>
      </c>
    </row>
    <row r="2465" spans="1:10" x14ac:dyDescent="0.35">
      <c r="A2465" s="27" t="str">
        <f t="shared" si="76"/>
        <v>DA</v>
      </c>
      <c r="B2465" s="27" t="str">
        <f t="shared" si="77"/>
        <v>6302Z</v>
      </c>
      <c r="C2465" s="28" t="s">
        <v>4979</v>
      </c>
      <c r="D2465" s="28" t="s">
        <v>4063</v>
      </c>
      <c r="E2465" s="29">
        <v>42675</v>
      </c>
      <c r="F2465" s="31"/>
      <c r="G2465" s="29">
        <v>42706.710775462961</v>
      </c>
      <c r="H2465" s="28" t="s">
        <v>219</v>
      </c>
      <c r="I2465" s="28" t="s">
        <v>219</v>
      </c>
      <c r="J2465" s="28" t="s">
        <v>219</v>
      </c>
    </row>
    <row r="2466" spans="1:10" x14ac:dyDescent="0.35">
      <c r="A2466" s="27" t="str">
        <f t="shared" si="76"/>
        <v>DA</v>
      </c>
      <c r="B2466" s="27" t="str">
        <f t="shared" si="77"/>
        <v>6303Z</v>
      </c>
      <c r="C2466" s="28" t="s">
        <v>4980</v>
      </c>
      <c r="D2466" s="28" t="s">
        <v>4981</v>
      </c>
      <c r="E2466" s="29">
        <v>42675</v>
      </c>
      <c r="F2466" s="31"/>
      <c r="G2466" s="29">
        <v>42706.710775462961</v>
      </c>
      <c r="H2466" s="28" t="s">
        <v>219</v>
      </c>
      <c r="I2466" s="28" t="s">
        <v>219</v>
      </c>
      <c r="J2466" s="28" t="s">
        <v>219</v>
      </c>
    </row>
    <row r="2467" spans="1:10" x14ac:dyDescent="0.35">
      <c r="A2467" s="27" t="str">
        <f t="shared" si="76"/>
        <v>BR</v>
      </c>
      <c r="B2467" s="27" t="str">
        <f t="shared" si="77"/>
        <v>6308A</v>
      </c>
      <c r="C2467" s="28" t="s">
        <v>26</v>
      </c>
      <c r="D2467" s="28" t="s">
        <v>4982</v>
      </c>
      <c r="E2467" s="29">
        <v>42675</v>
      </c>
      <c r="F2467" s="30"/>
      <c r="G2467" s="29">
        <v>42706.594756944447</v>
      </c>
      <c r="H2467" s="28" t="s">
        <v>214</v>
      </c>
      <c r="I2467" s="28" t="s">
        <v>300</v>
      </c>
      <c r="J2467" s="28" t="s">
        <v>262</v>
      </c>
    </row>
    <row r="2468" spans="1:10" x14ac:dyDescent="0.35">
      <c r="A2468" s="27" t="str">
        <f t="shared" si="76"/>
        <v>CI</v>
      </c>
      <c r="B2468" s="27" t="str">
        <f t="shared" si="77"/>
        <v>6306A</v>
      </c>
      <c r="C2468" s="28" t="s">
        <v>4983</v>
      </c>
      <c r="D2468" s="28" t="s">
        <v>4984</v>
      </c>
      <c r="E2468" s="29">
        <v>42675</v>
      </c>
      <c r="F2468" s="30"/>
      <c r="G2468" s="29">
        <v>42706.341064814813</v>
      </c>
      <c r="H2468" s="28" t="s">
        <v>214</v>
      </c>
      <c r="I2468" s="28" t="s">
        <v>226</v>
      </c>
      <c r="J2468" s="28" t="s">
        <v>216</v>
      </c>
    </row>
    <row r="2469" spans="1:10" x14ac:dyDescent="0.35">
      <c r="A2469" s="27" t="str">
        <f t="shared" si="76"/>
        <v>CR</v>
      </c>
      <c r="B2469" s="27" t="str">
        <f t="shared" si="77"/>
        <v>5359A</v>
      </c>
      <c r="C2469" s="28" t="s">
        <v>4985</v>
      </c>
      <c r="D2469" s="28" t="s">
        <v>4986</v>
      </c>
      <c r="E2469" s="29">
        <v>42675</v>
      </c>
      <c r="F2469" s="30"/>
      <c r="G2469" s="29">
        <v>42705.558888888889</v>
      </c>
      <c r="H2469" s="28" t="s">
        <v>214</v>
      </c>
      <c r="I2469" s="28" t="s">
        <v>226</v>
      </c>
      <c r="J2469" s="28" t="s">
        <v>216</v>
      </c>
    </row>
    <row r="2470" spans="1:10" x14ac:dyDescent="0.35">
      <c r="A2470" s="27" t="str">
        <f t="shared" si="76"/>
        <v>CI</v>
      </c>
      <c r="B2470" s="27" t="str">
        <f t="shared" si="77"/>
        <v>6301A</v>
      </c>
      <c r="C2470" s="28" t="s">
        <v>4987</v>
      </c>
      <c r="D2470" s="28" t="s">
        <v>4988</v>
      </c>
      <c r="E2470" s="29">
        <v>42675</v>
      </c>
      <c r="F2470" s="30"/>
      <c r="G2470" s="29">
        <v>42703.702372685184</v>
      </c>
      <c r="H2470" s="28" t="s">
        <v>214</v>
      </c>
      <c r="I2470" s="28" t="s">
        <v>226</v>
      </c>
      <c r="J2470" s="28" t="s">
        <v>216</v>
      </c>
    </row>
    <row r="2471" spans="1:10" x14ac:dyDescent="0.35">
      <c r="A2471" s="27" t="str">
        <f t="shared" si="76"/>
        <v>CI</v>
      </c>
      <c r="B2471" s="27" t="str">
        <f t="shared" si="77"/>
        <v>6300A</v>
      </c>
      <c r="C2471" s="28" t="s">
        <v>4989</v>
      </c>
      <c r="D2471" s="28" t="s">
        <v>4990</v>
      </c>
      <c r="E2471" s="29">
        <v>42675</v>
      </c>
      <c r="F2471" s="30"/>
      <c r="G2471" s="29">
        <v>42703.57503472222</v>
      </c>
      <c r="H2471" s="28" t="s">
        <v>214</v>
      </c>
      <c r="I2471" s="28" t="s">
        <v>226</v>
      </c>
      <c r="J2471" s="28" t="s">
        <v>216</v>
      </c>
    </row>
    <row r="2472" spans="1:10" x14ac:dyDescent="0.35">
      <c r="A2472" s="27" t="str">
        <f t="shared" si="76"/>
        <v>BR</v>
      </c>
      <c r="B2472" s="27" t="str">
        <f t="shared" si="77"/>
        <v>6298A</v>
      </c>
      <c r="C2472" s="28" t="s">
        <v>4991</v>
      </c>
      <c r="D2472" s="28" t="s">
        <v>4992</v>
      </c>
      <c r="E2472" s="29">
        <v>42675</v>
      </c>
      <c r="F2472" s="30"/>
      <c r="G2472" s="29">
        <v>42695.727326388886</v>
      </c>
      <c r="H2472" s="28" t="s">
        <v>214</v>
      </c>
      <c r="I2472" s="28" t="s">
        <v>300</v>
      </c>
      <c r="J2472" s="28" t="s">
        <v>262</v>
      </c>
    </row>
    <row r="2473" spans="1:10" x14ac:dyDescent="0.35">
      <c r="A2473" s="27" t="str">
        <f t="shared" si="76"/>
        <v>BR</v>
      </c>
      <c r="B2473" s="27" t="str">
        <f t="shared" si="77"/>
        <v>6294A</v>
      </c>
      <c r="C2473" s="28" t="s">
        <v>4993</v>
      </c>
      <c r="D2473" s="28" t="s">
        <v>4994</v>
      </c>
      <c r="E2473" s="29">
        <v>42675</v>
      </c>
      <c r="F2473" s="30"/>
      <c r="G2473" s="29">
        <v>42689.795983796299</v>
      </c>
      <c r="H2473" s="28" t="s">
        <v>214</v>
      </c>
      <c r="I2473" s="28" t="s">
        <v>300</v>
      </c>
      <c r="J2473" s="28" t="s">
        <v>262</v>
      </c>
    </row>
    <row r="2474" spans="1:10" x14ac:dyDescent="0.35">
      <c r="A2474" s="27" t="str">
        <f t="shared" si="76"/>
        <v>CI</v>
      </c>
      <c r="B2474" s="27" t="str">
        <f t="shared" si="77"/>
        <v>6295A</v>
      </c>
      <c r="C2474" s="28" t="s">
        <v>4995</v>
      </c>
      <c r="D2474" s="28" t="s">
        <v>4996</v>
      </c>
      <c r="E2474" s="29">
        <v>42675</v>
      </c>
      <c r="F2474" s="31"/>
      <c r="G2474" s="29">
        <v>42689.790162037039</v>
      </c>
      <c r="H2474" s="28" t="s">
        <v>214</v>
      </c>
      <c r="I2474" s="28" t="s">
        <v>226</v>
      </c>
      <c r="J2474" s="28" t="s">
        <v>216</v>
      </c>
    </row>
    <row r="2475" spans="1:10" x14ac:dyDescent="0.35">
      <c r="A2475" s="27" t="str">
        <f t="shared" si="76"/>
        <v>DA</v>
      </c>
      <c r="B2475" s="27" t="str">
        <f t="shared" si="77"/>
        <v>6291Z</v>
      </c>
      <c r="C2475" s="28" t="s">
        <v>4997</v>
      </c>
      <c r="D2475" s="28" t="s">
        <v>4998</v>
      </c>
      <c r="E2475" s="29">
        <v>42675</v>
      </c>
      <c r="F2475" s="30"/>
      <c r="G2475" s="29">
        <v>42688.76158564815</v>
      </c>
      <c r="H2475" s="28" t="s">
        <v>219</v>
      </c>
      <c r="I2475" s="28" t="s">
        <v>219</v>
      </c>
      <c r="J2475" s="28" t="s">
        <v>219</v>
      </c>
    </row>
    <row r="2476" spans="1:10" x14ac:dyDescent="0.35">
      <c r="A2476" s="27" t="str">
        <f t="shared" si="76"/>
        <v>BT</v>
      </c>
      <c r="B2476" s="27" t="str">
        <f t="shared" si="77"/>
        <v>6289A</v>
      </c>
      <c r="C2476" s="28" t="s">
        <v>4999</v>
      </c>
      <c r="D2476" s="28" t="s">
        <v>5000</v>
      </c>
      <c r="E2476" s="29">
        <v>42644</v>
      </c>
      <c r="F2476" s="30"/>
      <c r="G2476" s="29">
        <v>42681.799351851849</v>
      </c>
      <c r="H2476" s="28" t="s">
        <v>214</v>
      </c>
      <c r="I2476" s="28" t="s">
        <v>261</v>
      </c>
      <c r="J2476" s="28" t="s">
        <v>262</v>
      </c>
    </row>
    <row r="2477" spans="1:10" x14ac:dyDescent="0.35">
      <c r="A2477" s="27" t="str">
        <f t="shared" si="76"/>
        <v>BR</v>
      </c>
      <c r="B2477" s="27" t="str">
        <f t="shared" si="77"/>
        <v>6225A</v>
      </c>
      <c r="C2477" s="28" t="s">
        <v>5001</v>
      </c>
      <c r="D2477" s="28" t="s">
        <v>5002</v>
      </c>
      <c r="E2477" s="29">
        <v>42644</v>
      </c>
      <c r="F2477" s="30"/>
      <c r="G2477" s="29">
        <v>42676.695416666669</v>
      </c>
      <c r="H2477" s="28" t="s">
        <v>214</v>
      </c>
      <c r="I2477" s="28" t="s">
        <v>300</v>
      </c>
      <c r="J2477" s="28" t="s">
        <v>262</v>
      </c>
    </row>
    <row r="2478" spans="1:10" x14ac:dyDescent="0.35">
      <c r="A2478" s="27" t="str">
        <f t="shared" si="76"/>
        <v>BR</v>
      </c>
      <c r="B2478" s="27" t="str">
        <f t="shared" si="77"/>
        <v>5996A</v>
      </c>
      <c r="C2478" s="28" t="s">
        <v>5003</v>
      </c>
      <c r="D2478" s="28" t="s">
        <v>5004</v>
      </c>
      <c r="E2478" s="29">
        <v>42644</v>
      </c>
      <c r="F2478" s="30"/>
      <c r="G2478" s="29">
        <v>42676.691574074073</v>
      </c>
      <c r="H2478" s="28" t="s">
        <v>214</v>
      </c>
      <c r="I2478" s="28" t="s">
        <v>300</v>
      </c>
      <c r="J2478" s="28" t="s">
        <v>262</v>
      </c>
    </row>
    <row r="2479" spans="1:10" x14ac:dyDescent="0.35">
      <c r="A2479" s="27" t="str">
        <f t="shared" si="76"/>
        <v>BR</v>
      </c>
      <c r="B2479" s="27" t="str">
        <f t="shared" si="77"/>
        <v>5995A</v>
      </c>
      <c r="C2479" s="28" t="s">
        <v>5005</v>
      </c>
      <c r="D2479" s="28" t="s">
        <v>5006</v>
      </c>
      <c r="E2479" s="29">
        <v>42644</v>
      </c>
      <c r="F2479" s="30"/>
      <c r="G2479" s="29">
        <v>42676.661886574075</v>
      </c>
      <c r="H2479" s="28" t="s">
        <v>214</v>
      </c>
      <c r="I2479" s="28" t="s">
        <v>300</v>
      </c>
      <c r="J2479" s="28" t="s">
        <v>262</v>
      </c>
    </row>
    <row r="2480" spans="1:10" x14ac:dyDescent="0.35">
      <c r="A2480" s="27" t="str">
        <f t="shared" si="76"/>
        <v>BR</v>
      </c>
      <c r="B2480" s="27" t="str">
        <f t="shared" si="77"/>
        <v>5993A</v>
      </c>
      <c r="C2480" s="28" t="s">
        <v>5007</v>
      </c>
      <c r="D2480" s="28" t="s">
        <v>5008</v>
      </c>
      <c r="E2480" s="29">
        <v>42644</v>
      </c>
      <c r="F2480" s="30"/>
      <c r="G2480" s="29">
        <v>42676.661307870374</v>
      </c>
      <c r="H2480" s="28" t="s">
        <v>214</v>
      </c>
      <c r="I2480" s="28" t="s">
        <v>300</v>
      </c>
      <c r="J2480" s="28" t="s">
        <v>262</v>
      </c>
    </row>
    <row r="2481" spans="1:10" x14ac:dyDescent="0.35">
      <c r="A2481" s="27" t="str">
        <f t="shared" si="76"/>
        <v>BR</v>
      </c>
      <c r="B2481" s="27" t="str">
        <f t="shared" si="77"/>
        <v>5821A</v>
      </c>
      <c r="C2481" s="28" t="s">
        <v>5009</v>
      </c>
      <c r="D2481" s="28" t="s">
        <v>5010</v>
      </c>
      <c r="E2481" s="29">
        <v>42644</v>
      </c>
      <c r="F2481" s="30"/>
      <c r="G2481" s="29">
        <v>42676.660937499997</v>
      </c>
      <c r="H2481" s="28" t="s">
        <v>214</v>
      </c>
      <c r="I2481" s="28" t="s">
        <v>300</v>
      </c>
      <c r="J2481" s="28" t="s">
        <v>262</v>
      </c>
    </row>
    <row r="2482" spans="1:10" x14ac:dyDescent="0.35">
      <c r="A2482" s="27" t="str">
        <f t="shared" si="76"/>
        <v>BR</v>
      </c>
      <c r="B2482" s="27" t="str">
        <f t="shared" si="77"/>
        <v>5822A</v>
      </c>
      <c r="C2482" s="28" t="s">
        <v>5011</v>
      </c>
      <c r="D2482" s="28" t="s">
        <v>5012</v>
      </c>
      <c r="E2482" s="29">
        <v>42644</v>
      </c>
      <c r="F2482" s="30"/>
      <c r="G2482" s="29">
        <v>42676.660937499997</v>
      </c>
      <c r="H2482" s="28" t="s">
        <v>214</v>
      </c>
      <c r="I2482" s="28" t="s">
        <v>300</v>
      </c>
      <c r="J2482" s="28" t="s">
        <v>262</v>
      </c>
    </row>
    <row r="2483" spans="1:10" x14ac:dyDescent="0.35">
      <c r="A2483" s="27" t="str">
        <f t="shared" si="76"/>
        <v>BR</v>
      </c>
      <c r="B2483" s="27" t="str">
        <f t="shared" si="77"/>
        <v>5892A</v>
      </c>
      <c r="C2483" s="28" t="s">
        <v>5013</v>
      </c>
      <c r="D2483" s="28" t="s">
        <v>5014</v>
      </c>
      <c r="E2483" s="29">
        <v>42644</v>
      </c>
      <c r="F2483" s="31"/>
      <c r="G2483" s="29">
        <v>42676.660937499997</v>
      </c>
      <c r="H2483" s="28" t="s">
        <v>214</v>
      </c>
      <c r="I2483" s="28" t="s">
        <v>300</v>
      </c>
      <c r="J2483" s="28" t="s">
        <v>262</v>
      </c>
    </row>
    <row r="2484" spans="1:10" x14ac:dyDescent="0.35">
      <c r="A2484" s="27" t="str">
        <f t="shared" si="76"/>
        <v>BR</v>
      </c>
      <c r="B2484" s="27" t="str">
        <f t="shared" si="77"/>
        <v>5893A</v>
      </c>
      <c r="C2484" s="28" t="s">
        <v>5015</v>
      </c>
      <c r="D2484" s="28" t="s">
        <v>5016</v>
      </c>
      <c r="E2484" s="29">
        <v>42644</v>
      </c>
      <c r="F2484" s="31"/>
      <c r="G2484" s="29">
        <v>42676.660937499997</v>
      </c>
      <c r="H2484" s="28" t="s">
        <v>214</v>
      </c>
      <c r="I2484" s="28" t="s">
        <v>300</v>
      </c>
      <c r="J2484" s="28" t="s">
        <v>262</v>
      </c>
    </row>
    <row r="2485" spans="1:10" x14ac:dyDescent="0.35">
      <c r="A2485" s="27" t="str">
        <f t="shared" si="76"/>
        <v>BR</v>
      </c>
      <c r="B2485" s="27" t="str">
        <f t="shared" si="77"/>
        <v>5994A</v>
      </c>
      <c r="C2485" s="28" t="s">
        <v>5017</v>
      </c>
      <c r="D2485" s="28" t="s">
        <v>5018</v>
      </c>
      <c r="E2485" s="29">
        <v>42644</v>
      </c>
      <c r="F2485" s="30"/>
      <c r="G2485" s="29">
        <v>42676.660937499997</v>
      </c>
      <c r="H2485" s="28" t="s">
        <v>214</v>
      </c>
      <c r="I2485" s="28" t="s">
        <v>300</v>
      </c>
      <c r="J2485" s="28" t="s">
        <v>262</v>
      </c>
    </row>
    <row r="2486" spans="1:10" x14ac:dyDescent="0.35">
      <c r="A2486" s="27" t="str">
        <f t="shared" si="76"/>
        <v>BR</v>
      </c>
      <c r="B2486" s="27" t="str">
        <f t="shared" si="77"/>
        <v>6163A</v>
      </c>
      <c r="C2486" s="28" t="s">
        <v>5019</v>
      </c>
      <c r="D2486" s="28" t="s">
        <v>5020</v>
      </c>
      <c r="E2486" s="29">
        <v>42644</v>
      </c>
      <c r="F2486" s="30"/>
      <c r="G2486" s="29">
        <v>42676.660937499997</v>
      </c>
      <c r="H2486" s="28" t="s">
        <v>214</v>
      </c>
      <c r="I2486" s="28" t="s">
        <v>300</v>
      </c>
      <c r="J2486" s="28" t="s">
        <v>262</v>
      </c>
    </row>
    <row r="2487" spans="1:10" x14ac:dyDescent="0.35">
      <c r="A2487" s="27" t="str">
        <f t="shared" si="76"/>
        <v>BR</v>
      </c>
      <c r="B2487" s="27" t="str">
        <f t="shared" si="77"/>
        <v>6189A</v>
      </c>
      <c r="C2487" s="28" t="s">
        <v>5021</v>
      </c>
      <c r="D2487" s="28" t="s">
        <v>5022</v>
      </c>
      <c r="E2487" s="29">
        <v>42644</v>
      </c>
      <c r="F2487" s="30"/>
      <c r="G2487" s="29">
        <v>42676.660937499997</v>
      </c>
      <c r="H2487" s="28" t="s">
        <v>214</v>
      </c>
      <c r="I2487" s="28" t="s">
        <v>300</v>
      </c>
      <c r="J2487" s="28" t="s">
        <v>262</v>
      </c>
    </row>
    <row r="2488" spans="1:10" x14ac:dyDescent="0.35">
      <c r="A2488" s="27" t="str">
        <f t="shared" si="76"/>
        <v>BR</v>
      </c>
      <c r="B2488" s="27" t="str">
        <f t="shared" si="77"/>
        <v>6189B</v>
      </c>
      <c r="C2488" s="28" t="s">
        <v>5023</v>
      </c>
      <c r="D2488" s="28" t="s">
        <v>5024</v>
      </c>
      <c r="E2488" s="29">
        <v>42644</v>
      </c>
      <c r="F2488" s="30"/>
      <c r="G2488" s="29">
        <v>42676.660937499997</v>
      </c>
      <c r="H2488" s="28" t="s">
        <v>214</v>
      </c>
      <c r="I2488" s="28" t="s">
        <v>300</v>
      </c>
      <c r="J2488" s="28" t="s">
        <v>262</v>
      </c>
    </row>
    <row r="2489" spans="1:10" x14ac:dyDescent="0.35">
      <c r="A2489" s="27" t="str">
        <f t="shared" si="76"/>
        <v>BR</v>
      </c>
      <c r="B2489" s="27" t="str">
        <f t="shared" si="77"/>
        <v>6226A</v>
      </c>
      <c r="C2489" s="28" t="s">
        <v>5025</v>
      </c>
      <c r="D2489" s="28" t="s">
        <v>5026</v>
      </c>
      <c r="E2489" s="29">
        <v>42644</v>
      </c>
      <c r="F2489" s="31"/>
      <c r="G2489" s="29">
        <v>42676.660937499997</v>
      </c>
      <c r="H2489" s="28" t="s">
        <v>214</v>
      </c>
      <c r="I2489" s="28" t="s">
        <v>300</v>
      </c>
      <c r="J2489" s="28" t="s">
        <v>262</v>
      </c>
    </row>
    <row r="2490" spans="1:10" x14ac:dyDescent="0.35">
      <c r="A2490" s="27" t="str">
        <f t="shared" si="76"/>
        <v>BR</v>
      </c>
      <c r="B2490" s="27" t="str">
        <f t="shared" si="77"/>
        <v>5833A</v>
      </c>
      <c r="C2490" s="28" t="s">
        <v>5027</v>
      </c>
      <c r="D2490" s="28" t="s">
        <v>5028</v>
      </c>
      <c r="E2490" s="29">
        <v>42644</v>
      </c>
      <c r="F2490" s="31"/>
      <c r="G2490" s="29">
        <v>42676.639664351853</v>
      </c>
      <c r="H2490" s="28" t="s">
        <v>214</v>
      </c>
      <c r="I2490" s="28" t="s">
        <v>300</v>
      </c>
      <c r="J2490" s="28" t="s">
        <v>262</v>
      </c>
    </row>
    <row r="2491" spans="1:10" x14ac:dyDescent="0.35">
      <c r="A2491" s="27" t="str">
        <f t="shared" si="76"/>
        <v>BR</v>
      </c>
      <c r="B2491" s="27" t="str">
        <f t="shared" si="77"/>
        <v>5958B</v>
      </c>
      <c r="C2491" s="28" t="s">
        <v>5029</v>
      </c>
      <c r="D2491" s="28" t="s">
        <v>5030</v>
      </c>
      <c r="E2491" s="29">
        <v>42644</v>
      </c>
      <c r="F2491" s="30"/>
      <c r="G2491" s="29">
        <v>42676.639664351853</v>
      </c>
      <c r="H2491" s="28" t="s">
        <v>214</v>
      </c>
      <c r="I2491" s="28" t="s">
        <v>300</v>
      </c>
      <c r="J2491" s="28" t="s">
        <v>262</v>
      </c>
    </row>
    <row r="2492" spans="1:10" x14ac:dyDescent="0.35">
      <c r="A2492" s="27" t="str">
        <f t="shared" si="76"/>
        <v>DA</v>
      </c>
      <c r="B2492" s="27" t="str">
        <f t="shared" si="77"/>
        <v>6286Z</v>
      </c>
      <c r="C2492" s="28" t="s">
        <v>5031</v>
      </c>
      <c r="D2492" s="28" t="s">
        <v>4210</v>
      </c>
      <c r="E2492" s="29">
        <v>42644</v>
      </c>
      <c r="F2492" s="30"/>
      <c r="G2492" s="29">
        <v>42671.729849537034</v>
      </c>
      <c r="H2492" s="28" t="s">
        <v>219</v>
      </c>
      <c r="I2492" s="28" t="s">
        <v>219</v>
      </c>
      <c r="J2492" s="28" t="s">
        <v>219</v>
      </c>
    </row>
    <row r="2493" spans="1:10" x14ac:dyDescent="0.35">
      <c r="A2493" s="27" t="str">
        <f t="shared" si="76"/>
        <v>DA</v>
      </c>
      <c r="B2493" s="27" t="str">
        <f t="shared" si="77"/>
        <v>6285Z</v>
      </c>
      <c r="C2493" s="28" t="s">
        <v>5032</v>
      </c>
      <c r="D2493" s="28" t="s">
        <v>4613</v>
      </c>
      <c r="E2493" s="29">
        <v>42644</v>
      </c>
      <c r="F2493" s="30"/>
      <c r="G2493" s="29">
        <v>42671.72892361111</v>
      </c>
      <c r="H2493" s="28" t="s">
        <v>219</v>
      </c>
      <c r="I2493" s="28" t="s">
        <v>219</v>
      </c>
      <c r="J2493" s="28" t="s">
        <v>219</v>
      </c>
    </row>
    <row r="2494" spans="1:10" x14ac:dyDescent="0.35">
      <c r="A2494" s="27" t="str">
        <f t="shared" si="76"/>
        <v>BR</v>
      </c>
      <c r="B2494" s="27" t="str">
        <f t="shared" si="77"/>
        <v>6287A</v>
      </c>
      <c r="C2494" s="28" t="s">
        <v>25</v>
      </c>
      <c r="D2494" s="28" t="s">
        <v>5033</v>
      </c>
      <c r="E2494" s="29">
        <v>42644</v>
      </c>
      <c r="F2494" s="30"/>
      <c r="G2494" s="29">
        <v>42671.725115740737</v>
      </c>
      <c r="H2494" s="28" t="s">
        <v>214</v>
      </c>
      <c r="I2494" s="28" t="s">
        <v>300</v>
      </c>
      <c r="J2494" s="28" t="s">
        <v>262</v>
      </c>
    </row>
    <row r="2495" spans="1:10" x14ac:dyDescent="0.35">
      <c r="A2495" s="27" t="str">
        <f t="shared" si="76"/>
        <v>DA</v>
      </c>
      <c r="B2495" s="27" t="str">
        <f t="shared" si="77"/>
        <v>6280Z</v>
      </c>
      <c r="C2495" s="28" t="s">
        <v>5034</v>
      </c>
      <c r="D2495" s="28" t="s">
        <v>4951</v>
      </c>
      <c r="E2495" s="32">
        <v>42644</v>
      </c>
      <c r="F2495" s="31"/>
      <c r="G2495" s="29">
        <v>42671.675416666665</v>
      </c>
      <c r="H2495" s="28" t="s">
        <v>219</v>
      </c>
      <c r="I2495" s="28" t="s">
        <v>219</v>
      </c>
      <c r="J2495" s="28" t="s">
        <v>219</v>
      </c>
    </row>
    <row r="2496" spans="1:10" x14ac:dyDescent="0.35">
      <c r="A2496" s="27" t="str">
        <f t="shared" si="76"/>
        <v>BR</v>
      </c>
      <c r="B2496" s="27" t="str">
        <f t="shared" si="77"/>
        <v>6282A</v>
      </c>
      <c r="C2496" s="28" t="s">
        <v>5035</v>
      </c>
      <c r="D2496" s="28" t="s">
        <v>5036</v>
      </c>
      <c r="E2496" s="29">
        <v>42644</v>
      </c>
      <c r="F2496" s="30"/>
      <c r="G2496" s="29">
        <v>42667.678541666668</v>
      </c>
      <c r="H2496" s="28" t="s">
        <v>214</v>
      </c>
      <c r="I2496" s="28" t="s">
        <v>300</v>
      </c>
      <c r="J2496" s="28" t="s">
        <v>262</v>
      </c>
    </row>
    <row r="2497" spans="1:10" x14ac:dyDescent="0.35">
      <c r="A2497" s="27" t="str">
        <f t="shared" si="76"/>
        <v>DA</v>
      </c>
      <c r="B2497" s="27" t="str">
        <f t="shared" si="77"/>
        <v>6070A</v>
      </c>
      <c r="C2497" s="28" t="s">
        <v>5037</v>
      </c>
      <c r="D2497" s="28" t="s">
        <v>1028</v>
      </c>
      <c r="E2497" s="29">
        <v>42644</v>
      </c>
      <c r="F2497" s="31"/>
      <c r="G2497" s="29">
        <v>42667.675185185188</v>
      </c>
      <c r="H2497" s="28" t="s">
        <v>219</v>
      </c>
      <c r="I2497" s="28" t="s">
        <v>219</v>
      </c>
      <c r="J2497" s="28" t="s">
        <v>219</v>
      </c>
    </row>
    <row r="2498" spans="1:10" x14ac:dyDescent="0.35">
      <c r="A2498" s="27" t="str">
        <f t="shared" ref="A2498:A2561" si="78">LEFT(C2498,2)</f>
        <v>BT</v>
      </c>
      <c r="B2498" s="27" t="str">
        <f t="shared" ref="B2498:B2561" si="79">MID(C2498,3,5)</f>
        <v>6279A</v>
      </c>
      <c r="C2498" s="28" t="s">
        <v>5038</v>
      </c>
      <c r="D2498" s="28" t="s">
        <v>4093</v>
      </c>
      <c r="E2498" s="29">
        <v>42644</v>
      </c>
      <c r="F2498" s="30"/>
      <c r="G2498" s="29">
        <v>42664.986851851849</v>
      </c>
      <c r="H2498" s="28" t="s">
        <v>214</v>
      </c>
      <c r="I2498" s="28" t="s">
        <v>261</v>
      </c>
      <c r="J2498" s="28" t="s">
        <v>262</v>
      </c>
    </row>
    <row r="2499" spans="1:10" x14ac:dyDescent="0.35">
      <c r="A2499" s="27" t="str">
        <f t="shared" si="78"/>
        <v>BR</v>
      </c>
      <c r="B2499" s="27" t="str">
        <f t="shared" si="79"/>
        <v>6271A</v>
      </c>
      <c r="C2499" s="28" t="s">
        <v>5039</v>
      </c>
      <c r="D2499" s="28" t="s">
        <v>5040</v>
      </c>
      <c r="E2499" s="29">
        <v>42644</v>
      </c>
      <c r="F2499" s="30"/>
      <c r="G2499" s="29">
        <v>42662.535787037035</v>
      </c>
      <c r="H2499" s="28" t="s">
        <v>214</v>
      </c>
      <c r="I2499" s="28" t="s">
        <v>300</v>
      </c>
      <c r="J2499" s="28" t="s">
        <v>262</v>
      </c>
    </row>
    <row r="2500" spans="1:10" x14ac:dyDescent="0.35">
      <c r="A2500" s="27" t="str">
        <f t="shared" si="78"/>
        <v>BR</v>
      </c>
      <c r="B2500" s="27" t="str">
        <f t="shared" si="79"/>
        <v>6269A</v>
      </c>
      <c r="C2500" s="28" t="s">
        <v>5041</v>
      </c>
      <c r="D2500" s="28" t="s">
        <v>5042</v>
      </c>
      <c r="E2500" s="29">
        <v>42644</v>
      </c>
      <c r="F2500" s="30"/>
      <c r="G2500" s="29">
        <v>42662.533784722225</v>
      </c>
      <c r="H2500" s="28" t="s">
        <v>214</v>
      </c>
      <c r="I2500" s="28" t="s">
        <v>300</v>
      </c>
      <c r="J2500" s="28" t="s">
        <v>262</v>
      </c>
    </row>
    <row r="2501" spans="1:10" x14ac:dyDescent="0.35">
      <c r="A2501" s="27" t="str">
        <f t="shared" si="78"/>
        <v>BR</v>
      </c>
      <c r="B2501" s="27" t="str">
        <f t="shared" si="79"/>
        <v>6272A</v>
      </c>
      <c r="C2501" s="28" t="s">
        <v>5043</v>
      </c>
      <c r="D2501" s="28" t="s">
        <v>5044</v>
      </c>
      <c r="E2501" s="29">
        <v>42644</v>
      </c>
      <c r="F2501" s="30"/>
      <c r="G2501" s="29">
        <v>42661.733784722222</v>
      </c>
      <c r="H2501" s="28" t="s">
        <v>214</v>
      </c>
      <c r="I2501" s="28" t="s">
        <v>300</v>
      </c>
      <c r="J2501" s="28" t="s">
        <v>262</v>
      </c>
    </row>
    <row r="2502" spans="1:10" x14ac:dyDescent="0.35">
      <c r="A2502" s="27" t="str">
        <f t="shared" si="78"/>
        <v>BR</v>
      </c>
      <c r="B2502" s="27" t="str">
        <f t="shared" si="79"/>
        <v>6273A</v>
      </c>
      <c r="C2502" s="28" t="s">
        <v>5045</v>
      </c>
      <c r="D2502" s="28" t="s">
        <v>5046</v>
      </c>
      <c r="E2502" s="29">
        <v>42644</v>
      </c>
      <c r="F2502" s="30"/>
      <c r="G2502" s="29">
        <v>42661.733784722222</v>
      </c>
      <c r="H2502" s="28" t="s">
        <v>214</v>
      </c>
      <c r="I2502" s="28" t="s">
        <v>300</v>
      </c>
      <c r="J2502" s="28" t="s">
        <v>262</v>
      </c>
    </row>
    <row r="2503" spans="1:10" x14ac:dyDescent="0.35">
      <c r="A2503" s="27" t="str">
        <f t="shared" si="78"/>
        <v>BR</v>
      </c>
      <c r="B2503" s="27" t="str">
        <f t="shared" si="79"/>
        <v>6270A</v>
      </c>
      <c r="C2503" s="28" t="s">
        <v>5047</v>
      </c>
      <c r="D2503" s="28" t="s">
        <v>5048</v>
      </c>
      <c r="E2503" s="29">
        <v>42644</v>
      </c>
      <c r="F2503" s="31"/>
      <c r="G2503" s="29">
        <v>42661.730555555558</v>
      </c>
      <c r="H2503" s="28" t="s">
        <v>214</v>
      </c>
      <c r="I2503" s="28" t="s">
        <v>300</v>
      </c>
      <c r="J2503" s="28" t="s">
        <v>262</v>
      </c>
    </row>
    <row r="2504" spans="1:10" x14ac:dyDescent="0.35">
      <c r="A2504" s="27" t="str">
        <f t="shared" si="78"/>
        <v>DA</v>
      </c>
      <c r="B2504" s="27" t="str">
        <f t="shared" si="79"/>
        <v>6266Z</v>
      </c>
      <c r="C2504" s="28" t="s">
        <v>5049</v>
      </c>
      <c r="D2504" s="28" t="s">
        <v>3543</v>
      </c>
      <c r="E2504" s="29">
        <v>42644</v>
      </c>
      <c r="F2504" s="31"/>
      <c r="G2504" s="29">
        <v>42661.727789351855</v>
      </c>
      <c r="H2504" s="28" t="s">
        <v>219</v>
      </c>
      <c r="I2504" s="28" t="s">
        <v>219</v>
      </c>
      <c r="J2504" s="28" t="s">
        <v>219</v>
      </c>
    </row>
    <row r="2505" spans="1:10" x14ac:dyDescent="0.35">
      <c r="A2505" s="27" t="str">
        <f t="shared" si="78"/>
        <v>DA</v>
      </c>
      <c r="B2505" s="27" t="str">
        <f t="shared" si="79"/>
        <v>5142A</v>
      </c>
      <c r="C2505" s="28" t="s">
        <v>5050</v>
      </c>
      <c r="D2505" s="28" t="s">
        <v>5051</v>
      </c>
      <c r="E2505" s="29">
        <v>42644</v>
      </c>
      <c r="F2505" s="31"/>
      <c r="G2505" s="29">
        <v>42661.72347222222</v>
      </c>
      <c r="H2505" s="28" t="s">
        <v>219</v>
      </c>
      <c r="I2505" s="28" t="s">
        <v>219</v>
      </c>
      <c r="J2505" s="28" t="s">
        <v>219</v>
      </c>
    </row>
    <row r="2506" spans="1:10" x14ac:dyDescent="0.35">
      <c r="A2506" s="27" t="str">
        <f t="shared" si="78"/>
        <v>BR</v>
      </c>
      <c r="B2506" s="27" t="str">
        <f t="shared" si="79"/>
        <v>6265A</v>
      </c>
      <c r="C2506" s="28" t="s">
        <v>5052</v>
      </c>
      <c r="D2506" s="28" t="s">
        <v>5053</v>
      </c>
      <c r="E2506" s="29">
        <v>42644</v>
      </c>
      <c r="F2506" s="30"/>
      <c r="G2506" s="29">
        <v>42661.710543981484</v>
      </c>
      <c r="H2506" s="28" t="s">
        <v>214</v>
      </c>
      <c r="I2506" s="28" t="s">
        <v>300</v>
      </c>
      <c r="J2506" s="28" t="s">
        <v>262</v>
      </c>
    </row>
    <row r="2507" spans="1:10" x14ac:dyDescent="0.35">
      <c r="A2507" s="27" t="str">
        <f t="shared" si="78"/>
        <v>CB</v>
      </c>
      <c r="B2507" s="27" t="str">
        <f t="shared" si="79"/>
        <v>5133I</v>
      </c>
      <c r="C2507" s="28" t="s">
        <v>5054</v>
      </c>
      <c r="D2507" s="28" t="s">
        <v>5055</v>
      </c>
      <c r="E2507" s="29">
        <v>42644</v>
      </c>
      <c r="F2507" s="31"/>
      <c r="G2507" s="29">
        <v>42660.332418981481</v>
      </c>
      <c r="H2507" s="28" t="s">
        <v>214</v>
      </c>
      <c r="I2507" s="28" t="s">
        <v>2929</v>
      </c>
      <c r="J2507" s="28" t="s">
        <v>216</v>
      </c>
    </row>
    <row r="2508" spans="1:10" x14ac:dyDescent="0.35">
      <c r="A2508" s="27" t="str">
        <f t="shared" si="78"/>
        <v>CB</v>
      </c>
      <c r="B2508" s="27" t="str">
        <f t="shared" si="79"/>
        <v>5133H</v>
      </c>
      <c r="C2508" s="28" t="s">
        <v>5056</v>
      </c>
      <c r="D2508" s="28" t="s">
        <v>5057</v>
      </c>
      <c r="E2508" s="29">
        <v>42644</v>
      </c>
      <c r="F2508" s="30"/>
      <c r="G2508" s="29">
        <v>42660.331516203703</v>
      </c>
      <c r="H2508" s="28" t="s">
        <v>214</v>
      </c>
      <c r="I2508" s="28" t="s">
        <v>2929</v>
      </c>
      <c r="J2508" s="28" t="s">
        <v>216</v>
      </c>
    </row>
    <row r="2509" spans="1:10" x14ac:dyDescent="0.35">
      <c r="A2509" s="27" t="str">
        <f t="shared" si="78"/>
        <v>CB</v>
      </c>
      <c r="B2509" s="27" t="str">
        <f t="shared" si="79"/>
        <v>5147Y</v>
      </c>
      <c r="C2509" s="28" t="s">
        <v>5058</v>
      </c>
      <c r="D2509" s="28" t="s">
        <v>5059</v>
      </c>
      <c r="E2509" s="29">
        <v>42644</v>
      </c>
      <c r="F2509" s="30"/>
      <c r="G2509" s="29">
        <v>42660.330289351848</v>
      </c>
      <c r="H2509" s="28" t="s">
        <v>214</v>
      </c>
      <c r="I2509" s="28" t="s">
        <v>2359</v>
      </c>
      <c r="J2509" s="28" t="s">
        <v>216</v>
      </c>
    </row>
    <row r="2510" spans="1:10" x14ac:dyDescent="0.35">
      <c r="A2510" s="27" t="str">
        <f t="shared" si="78"/>
        <v>DA</v>
      </c>
      <c r="B2510" s="27" t="str">
        <f t="shared" si="79"/>
        <v>6141A</v>
      </c>
      <c r="C2510" s="28" t="s">
        <v>5060</v>
      </c>
      <c r="D2510" s="28" t="s">
        <v>5061</v>
      </c>
      <c r="E2510" s="29">
        <v>42644</v>
      </c>
      <c r="F2510" s="30"/>
      <c r="G2510" s="29">
        <v>42655.891597222224</v>
      </c>
      <c r="H2510" s="28" t="s">
        <v>219</v>
      </c>
      <c r="I2510" s="28" t="s">
        <v>219</v>
      </c>
      <c r="J2510" s="28" t="s">
        <v>219</v>
      </c>
    </row>
    <row r="2511" spans="1:10" x14ac:dyDescent="0.35">
      <c r="A2511" s="27" t="str">
        <f t="shared" si="78"/>
        <v>BR</v>
      </c>
      <c r="B2511" s="27" t="str">
        <f t="shared" si="79"/>
        <v>6260A</v>
      </c>
      <c r="C2511" s="28" t="s">
        <v>5062</v>
      </c>
      <c r="D2511" s="28" t="s">
        <v>5063</v>
      </c>
      <c r="E2511" s="29">
        <v>42614</v>
      </c>
      <c r="F2511" s="30"/>
      <c r="G2511" s="29">
        <v>42646.749039351853</v>
      </c>
      <c r="H2511" s="28" t="s">
        <v>214</v>
      </c>
      <c r="I2511" s="28" t="s">
        <v>300</v>
      </c>
      <c r="J2511" s="28" t="s">
        <v>262</v>
      </c>
    </row>
    <row r="2512" spans="1:10" x14ac:dyDescent="0.35">
      <c r="A2512" s="27" t="str">
        <f t="shared" si="78"/>
        <v>BR</v>
      </c>
      <c r="B2512" s="27" t="str">
        <f t="shared" si="79"/>
        <v>6255A</v>
      </c>
      <c r="C2512" s="28" t="s">
        <v>23</v>
      </c>
      <c r="D2512" s="28" t="s">
        <v>5064</v>
      </c>
      <c r="E2512" s="29">
        <v>42614</v>
      </c>
      <c r="F2512" s="30"/>
      <c r="G2512" s="29">
        <v>42642.481990740744</v>
      </c>
      <c r="H2512" s="28" t="s">
        <v>214</v>
      </c>
      <c r="I2512" s="28" t="s">
        <v>300</v>
      </c>
      <c r="J2512" s="28" t="s">
        <v>262</v>
      </c>
    </row>
    <row r="2513" spans="1:10" x14ac:dyDescent="0.35">
      <c r="A2513" s="27" t="str">
        <f t="shared" si="78"/>
        <v>DR</v>
      </c>
      <c r="B2513" s="27" t="str">
        <f t="shared" si="79"/>
        <v>6216A</v>
      </c>
      <c r="C2513" s="28" t="s">
        <v>5065</v>
      </c>
      <c r="D2513" s="28" t="s">
        <v>5066</v>
      </c>
      <c r="E2513" s="29">
        <v>42614</v>
      </c>
      <c r="F2513" s="31"/>
      <c r="G2513" s="29">
        <v>42642.466898148145</v>
      </c>
      <c r="H2513" s="28" t="s">
        <v>219</v>
      </c>
      <c r="I2513" s="28" t="s">
        <v>219</v>
      </c>
      <c r="J2513" s="28" t="s">
        <v>219</v>
      </c>
    </row>
    <row r="2514" spans="1:10" x14ac:dyDescent="0.35">
      <c r="A2514" s="27" t="str">
        <f t="shared" si="78"/>
        <v>MV</v>
      </c>
      <c r="B2514" s="27" t="str">
        <f t="shared" si="79"/>
        <v>6252C</v>
      </c>
      <c r="C2514" s="28" t="s">
        <v>5067</v>
      </c>
      <c r="D2514" s="28" t="s">
        <v>5068</v>
      </c>
      <c r="E2514" s="29">
        <v>42614</v>
      </c>
      <c r="F2514" s="31"/>
      <c r="G2514" s="29">
        <v>42640.753842592596</v>
      </c>
      <c r="H2514" s="28" t="s">
        <v>214</v>
      </c>
      <c r="I2514" s="28" t="s">
        <v>300</v>
      </c>
      <c r="J2514" s="28" t="s">
        <v>262</v>
      </c>
    </row>
    <row r="2515" spans="1:10" x14ac:dyDescent="0.35">
      <c r="A2515" s="27" t="str">
        <f t="shared" si="78"/>
        <v>MV</v>
      </c>
      <c r="B2515" s="27" t="str">
        <f t="shared" si="79"/>
        <v>6252D</v>
      </c>
      <c r="C2515" s="28" t="s">
        <v>5069</v>
      </c>
      <c r="D2515" s="28" t="s">
        <v>5070</v>
      </c>
      <c r="E2515" s="29">
        <v>42614</v>
      </c>
      <c r="F2515" s="30"/>
      <c r="G2515" s="29">
        <v>42640.753842592596</v>
      </c>
      <c r="H2515" s="28" t="s">
        <v>214</v>
      </c>
      <c r="I2515" s="28" t="s">
        <v>300</v>
      </c>
      <c r="J2515" s="28" t="s">
        <v>262</v>
      </c>
    </row>
    <row r="2516" spans="1:10" x14ac:dyDescent="0.35">
      <c r="A2516" s="27" t="str">
        <f t="shared" si="78"/>
        <v>BR</v>
      </c>
      <c r="B2516" s="27" t="str">
        <f t="shared" si="79"/>
        <v>6248A</v>
      </c>
      <c r="C2516" s="28" t="s">
        <v>21</v>
      </c>
      <c r="D2516" s="28" t="s">
        <v>5071</v>
      </c>
      <c r="E2516" s="29">
        <v>42614</v>
      </c>
      <c r="F2516" s="30"/>
      <c r="G2516" s="29">
        <v>42640.747685185182</v>
      </c>
      <c r="H2516" s="28" t="s">
        <v>214</v>
      </c>
      <c r="I2516" s="28" t="s">
        <v>300</v>
      </c>
      <c r="J2516" s="28" t="s">
        <v>262</v>
      </c>
    </row>
    <row r="2517" spans="1:10" x14ac:dyDescent="0.35">
      <c r="A2517" s="27" t="str">
        <f t="shared" si="78"/>
        <v>DA</v>
      </c>
      <c r="B2517" s="27" t="str">
        <f t="shared" si="79"/>
        <v>6250Z</v>
      </c>
      <c r="C2517" s="28" t="s">
        <v>5072</v>
      </c>
      <c r="D2517" s="28" t="s">
        <v>2266</v>
      </c>
      <c r="E2517" s="29">
        <v>42614</v>
      </c>
      <c r="F2517" s="30"/>
      <c r="G2517" s="29">
        <v>42640.741631944446</v>
      </c>
      <c r="H2517" s="28" t="s">
        <v>219</v>
      </c>
      <c r="I2517" s="28" t="s">
        <v>219</v>
      </c>
      <c r="J2517" s="28" t="s">
        <v>219</v>
      </c>
    </row>
    <row r="2518" spans="1:10" x14ac:dyDescent="0.35">
      <c r="A2518" s="27" t="str">
        <f t="shared" si="78"/>
        <v>DA</v>
      </c>
      <c r="B2518" s="27" t="str">
        <f t="shared" si="79"/>
        <v>6247Z</v>
      </c>
      <c r="C2518" s="28" t="s">
        <v>5073</v>
      </c>
      <c r="D2518" s="28" t="s">
        <v>5074</v>
      </c>
      <c r="E2518" s="29">
        <v>42614</v>
      </c>
      <c r="F2518" s="30"/>
      <c r="G2518" s="29">
        <v>42629.764502314814</v>
      </c>
      <c r="H2518" s="28" t="s">
        <v>219</v>
      </c>
      <c r="I2518" s="28" t="s">
        <v>219</v>
      </c>
      <c r="J2518" s="28" t="s">
        <v>219</v>
      </c>
    </row>
    <row r="2519" spans="1:10" x14ac:dyDescent="0.35">
      <c r="A2519" s="27" t="str">
        <f t="shared" si="78"/>
        <v>BR</v>
      </c>
      <c r="B2519" s="27" t="str">
        <f t="shared" si="79"/>
        <v>6249A</v>
      </c>
      <c r="C2519" s="28" t="s">
        <v>22</v>
      </c>
      <c r="D2519" s="28" t="s">
        <v>5075</v>
      </c>
      <c r="E2519" s="29">
        <v>42614</v>
      </c>
      <c r="F2519" s="30"/>
      <c r="G2519" s="29">
        <v>42629.758298611108</v>
      </c>
      <c r="H2519" s="28" t="s">
        <v>214</v>
      </c>
      <c r="I2519" s="28" t="s">
        <v>300</v>
      </c>
      <c r="J2519" s="28" t="s">
        <v>262</v>
      </c>
    </row>
    <row r="2520" spans="1:10" x14ac:dyDescent="0.35">
      <c r="A2520" s="27" t="str">
        <f t="shared" si="78"/>
        <v>DA</v>
      </c>
      <c r="B2520" s="27" t="str">
        <f t="shared" si="79"/>
        <v>6202A</v>
      </c>
      <c r="C2520" s="28" t="s">
        <v>5076</v>
      </c>
      <c r="D2520" s="28" t="s">
        <v>5077</v>
      </c>
      <c r="E2520" s="30"/>
      <c r="F2520" s="30"/>
      <c r="G2520" s="29">
        <v>42622.757511574076</v>
      </c>
      <c r="H2520" s="28" t="s">
        <v>219</v>
      </c>
      <c r="I2520" s="28" t="s">
        <v>219</v>
      </c>
      <c r="J2520" s="28" t="s">
        <v>219</v>
      </c>
    </row>
    <row r="2521" spans="1:10" x14ac:dyDescent="0.35">
      <c r="A2521" s="27" t="str">
        <f t="shared" si="78"/>
        <v>BF</v>
      </c>
      <c r="B2521" s="27" t="str">
        <f t="shared" si="79"/>
        <v>6066B</v>
      </c>
      <c r="C2521" s="28" t="s">
        <v>5078</v>
      </c>
      <c r="D2521" s="28" t="s">
        <v>5079</v>
      </c>
      <c r="E2521" s="29">
        <v>42583</v>
      </c>
      <c r="F2521" s="30"/>
      <c r="G2521" s="29">
        <v>42622.752002314817</v>
      </c>
      <c r="H2521" s="28" t="s">
        <v>214</v>
      </c>
      <c r="I2521" s="28" t="s">
        <v>3602</v>
      </c>
      <c r="J2521" s="28" t="s">
        <v>262</v>
      </c>
    </row>
    <row r="2522" spans="1:10" x14ac:dyDescent="0.35">
      <c r="A2522" s="27" t="str">
        <f t="shared" si="78"/>
        <v>DA</v>
      </c>
      <c r="B2522" s="27" t="str">
        <f t="shared" si="79"/>
        <v>6240Z</v>
      </c>
      <c r="C2522" s="28" t="s">
        <v>5080</v>
      </c>
      <c r="D2522" s="28" t="s">
        <v>5081</v>
      </c>
      <c r="E2522" s="29">
        <v>42583</v>
      </c>
      <c r="F2522" s="30"/>
      <c r="G2522" s="29">
        <v>42614.661689814813</v>
      </c>
      <c r="H2522" s="28" t="s">
        <v>219</v>
      </c>
      <c r="I2522" s="28" t="s">
        <v>219</v>
      </c>
      <c r="J2522" s="28" t="s">
        <v>219</v>
      </c>
    </row>
    <row r="2523" spans="1:10" x14ac:dyDescent="0.35">
      <c r="A2523" s="27" t="str">
        <f t="shared" si="78"/>
        <v>DA</v>
      </c>
      <c r="B2523" s="27" t="str">
        <f t="shared" si="79"/>
        <v>6234Z</v>
      </c>
      <c r="C2523" s="28" t="s">
        <v>5082</v>
      </c>
      <c r="D2523" s="28" t="s">
        <v>4698</v>
      </c>
      <c r="E2523" s="29">
        <v>42583</v>
      </c>
      <c r="F2523" s="30"/>
      <c r="G2523" s="29">
        <v>42612.768391203703</v>
      </c>
      <c r="H2523" s="28" t="s">
        <v>219</v>
      </c>
      <c r="I2523" s="28" t="s">
        <v>219</v>
      </c>
      <c r="J2523" s="28" t="s">
        <v>219</v>
      </c>
    </row>
    <row r="2524" spans="1:10" x14ac:dyDescent="0.35">
      <c r="A2524" s="27" t="str">
        <f t="shared" si="78"/>
        <v>BT</v>
      </c>
      <c r="B2524" s="27" t="str">
        <f t="shared" si="79"/>
        <v>6235A</v>
      </c>
      <c r="C2524" s="28" t="s">
        <v>5083</v>
      </c>
      <c r="D2524" s="28" t="s">
        <v>5084</v>
      </c>
      <c r="E2524" s="29">
        <v>42583</v>
      </c>
      <c r="F2524" s="30"/>
      <c r="G2524" s="29">
        <v>42604.68546296296</v>
      </c>
      <c r="H2524" s="28" t="s">
        <v>214</v>
      </c>
      <c r="I2524" s="28" t="s">
        <v>261</v>
      </c>
      <c r="J2524" s="28" t="s">
        <v>262</v>
      </c>
    </row>
    <row r="2525" spans="1:10" x14ac:dyDescent="0.35">
      <c r="A2525" s="27" t="str">
        <f t="shared" si="78"/>
        <v>BR</v>
      </c>
      <c r="B2525" s="27" t="str">
        <f t="shared" si="79"/>
        <v>6232A</v>
      </c>
      <c r="C2525" s="28" t="s">
        <v>5085</v>
      </c>
      <c r="D2525" s="28" t="s">
        <v>5086</v>
      </c>
      <c r="E2525" s="29">
        <v>42583</v>
      </c>
      <c r="F2525" s="30"/>
      <c r="G2525" s="29">
        <v>42593.778831018521</v>
      </c>
      <c r="H2525" s="28" t="s">
        <v>214</v>
      </c>
      <c r="I2525" s="28" t="s">
        <v>300</v>
      </c>
      <c r="J2525" s="28" t="s">
        <v>262</v>
      </c>
    </row>
    <row r="2526" spans="1:10" x14ac:dyDescent="0.35">
      <c r="A2526" s="27" t="str">
        <f t="shared" si="78"/>
        <v>DA</v>
      </c>
      <c r="B2526" s="27" t="str">
        <f t="shared" si="79"/>
        <v>6228Z</v>
      </c>
      <c r="C2526" s="28" t="s">
        <v>5087</v>
      </c>
      <c r="D2526" s="28" t="s">
        <v>5088</v>
      </c>
      <c r="E2526" s="29">
        <v>42552</v>
      </c>
      <c r="F2526" s="30"/>
      <c r="G2526" s="29">
        <v>42593.770821759259</v>
      </c>
      <c r="H2526" s="28" t="s">
        <v>219</v>
      </c>
      <c r="I2526" s="28" t="s">
        <v>219</v>
      </c>
      <c r="J2526" s="28" t="s">
        <v>219</v>
      </c>
    </row>
    <row r="2527" spans="1:10" x14ac:dyDescent="0.35">
      <c r="A2527" s="27" t="str">
        <f t="shared" si="78"/>
        <v>DA</v>
      </c>
      <c r="B2527" s="27" t="str">
        <f t="shared" si="79"/>
        <v>5865A</v>
      </c>
      <c r="C2527" s="28" t="s">
        <v>5089</v>
      </c>
      <c r="D2527" s="28" t="s">
        <v>5090</v>
      </c>
      <c r="E2527" s="29">
        <v>42552</v>
      </c>
      <c r="F2527" s="30"/>
      <c r="G2527" s="29">
        <v>42591.654097222221</v>
      </c>
      <c r="H2527" s="28" t="s">
        <v>219</v>
      </c>
      <c r="I2527" s="28" t="s">
        <v>219</v>
      </c>
      <c r="J2527" s="28" t="s">
        <v>219</v>
      </c>
    </row>
    <row r="2528" spans="1:10" x14ac:dyDescent="0.35">
      <c r="A2528" s="27" t="str">
        <f t="shared" si="78"/>
        <v>BR</v>
      </c>
      <c r="B2528" s="27" t="str">
        <f t="shared" si="79"/>
        <v>6220A</v>
      </c>
      <c r="C2528" s="28" t="s">
        <v>5091</v>
      </c>
      <c r="D2528" s="28" t="s">
        <v>5092</v>
      </c>
      <c r="E2528" s="29">
        <v>42552</v>
      </c>
      <c r="F2528" s="30"/>
      <c r="G2528" s="29">
        <v>42583.708518518521</v>
      </c>
      <c r="H2528" s="28" t="s">
        <v>214</v>
      </c>
      <c r="I2528" s="28" t="s">
        <v>300</v>
      </c>
      <c r="J2528" s="28" t="s">
        <v>262</v>
      </c>
    </row>
    <row r="2529" spans="1:10" x14ac:dyDescent="0.35">
      <c r="A2529" s="27" t="str">
        <f t="shared" si="78"/>
        <v>DA</v>
      </c>
      <c r="B2529" s="27" t="str">
        <f t="shared" si="79"/>
        <v>6217Z</v>
      </c>
      <c r="C2529" s="28" t="s">
        <v>5093</v>
      </c>
      <c r="D2529" s="28" t="s">
        <v>5094</v>
      </c>
      <c r="E2529" s="29">
        <v>42522</v>
      </c>
      <c r="F2529" s="30"/>
      <c r="G2529" s="29">
        <v>42578.834953703707</v>
      </c>
      <c r="H2529" s="28" t="s">
        <v>219</v>
      </c>
      <c r="I2529" s="28" t="s">
        <v>219</v>
      </c>
      <c r="J2529" s="28" t="s">
        <v>219</v>
      </c>
    </row>
    <row r="2530" spans="1:10" x14ac:dyDescent="0.35">
      <c r="A2530" s="27" t="str">
        <f t="shared" si="78"/>
        <v>CD</v>
      </c>
      <c r="B2530" s="27" t="str">
        <f t="shared" si="79"/>
        <v>5170E</v>
      </c>
      <c r="C2530" s="28" t="s">
        <v>5095</v>
      </c>
      <c r="D2530" s="28" t="s">
        <v>5096</v>
      </c>
      <c r="E2530" s="29">
        <v>42552</v>
      </c>
      <c r="F2530" s="30"/>
      <c r="G2530" s="29">
        <v>42578.832997685182</v>
      </c>
      <c r="H2530" s="28" t="s">
        <v>394</v>
      </c>
      <c r="I2530" s="28" t="s">
        <v>5097</v>
      </c>
      <c r="J2530" s="28" t="s">
        <v>216</v>
      </c>
    </row>
    <row r="2531" spans="1:10" x14ac:dyDescent="0.35">
      <c r="A2531" s="27" t="str">
        <f t="shared" si="78"/>
        <v>RS</v>
      </c>
      <c r="B2531" s="27" t="str">
        <f t="shared" si="79"/>
        <v>7863B</v>
      </c>
      <c r="C2531" s="28" t="s">
        <v>5098</v>
      </c>
      <c r="D2531" s="28" t="s">
        <v>5099</v>
      </c>
      <c r="E2531" s="29">
        <v>42552</v>
      </c>
      <c r="F2531" s="30"/>
      <c r="G2531" s="29">
        <v>42573.586562500001</v>
      </c>
      <c r="H2531" s="28" t="s">
        <v>219</v>
      </c>
      <c r="I2531" s="28" t="s">
        <v>219</v>
      </c>
      <c r="J2531" s="28" t="s">
        <v>219</v>
      </c>
    </row>
    <row r="2532" spans="1:10" x14ac:dyDescent="0.35">
      <c r="A2532" s="27" t="str">
        <f t="shared" si="78"/>
        <v>RW</v>
      </c>
      <c r="B2532" s="27" t="str">
        <f t="shared" si="79"/>
        <v>7863B</v>
      </c>
      <c r="C2532" s="28" t="s">
        <v>5100</v>
      </c>
      <c r="D2532" s="28" t="s">
        <v>5101</v>
      </c>
      <c r="E2532" s="29">
        <v>42552</v>
      </c>
      <c r="F2532" s="30"/>
      <c r="G2532" s="29">
        <v>42573.585462962961</v>
      </c>
      <c r="H2532" s="28" t="s">
        <v>219</v>
      </c>
      <c r="I2532" s="28" t="s">
        <v>219</v>
      </c>
      <c r="J2532" s="28" t="s">
        <v>219</v>
      </c>
    </row>
    <row r="2533" spans="1:10" x14ac:dyDescent="0.35">
      <c r="A2533" s="27" t="str">
        <f t="shared" si="78"/>
        <v>DA</v>
      </c>
      <c r="B2533" s="27" t="str">
        <f t="shared" si="79"/>
        <v>6215Z</v>
      </c>
      <c r="C2533" s="28" t="s">
        <v>5102</v>
      </c>
      <c r="D2533" s="28" t="s">
        <v>5103</v>
      </c>
      <c r="E2533" s="29">
        <v>42552</v>
      </c>
      <c r="F2533" s="30"/>
      <c r="G2533" s="29">
        <v>42573.582939814813</v>
      </c>
      <c r="H2533" s="28" t="s">
        <v>219</v>
      </c>
      <c r="I2533" s="28" t="s">
        <v>219</v>
      </c>
      <c r="J2533" s="28" t="s">
        <v>219</v>
      </c>
    </row>
    <row r="2534" spans="1:10" x14ac:dyDescent="0.35">
      <c r="A2534" s="27" t="str">
        <f t="shared" si="78"/>
        <v>RW</v>
      </c>
      <c r="B2534" s="27" t="str">
        <f t="shared" si="79"/>
        <v>8180A</v>
      </c>
      <c r="C2534" s="28" t="s">
        <v>5104</v>
      </c>
      <c r="D2534" s="28" t="s">
        <v>5105</v>
      </c>
      <c r="E2534" s="29">
        <v>42552</v>
      </c>
      <c r="F2534" s="30"/>
      <c r="G2534" s="29">
        <v>42573.539351851854</v>
      </c>
      <c r="H2534" s="28" t="s">
        <v>219</v>
      </c>
      <c r="I2534" s="28" t="s">
        <v>219</v>
      </c>
      <c r="J2534" s="28" t="s">
        <v>219</v>
      </c>
    </row>
    <row r="2535" spans="1:10" x14ac:dyDescent="0.35">
      <c r="A2535" s="27" t="str">
        <f t="shared" si="78"/>
        <v>BT</v>
      </c>
      <c r="B2535" s="27" t="str">
        <f t="shared" si="79"/>
        <v>6212A</v>
      </c>
      <c r="C2535" s="28" t="s">
        <v>5106</v>
      </c>
      <c r="D2535" s="28" t="s">
        <v>5107</v>
      </c>
      <c r="E2535" s="29">
        <v>42522</v>
      </c>
      <c r="F2535" s="30"/>
      <c r="G2535" s="29">
        <v>42563.828333333331</v>
      </c>
      <c r="H2535" s="28" t="s">
        <v>214</v>
      </c>
      <c r="I2535" s="28" t="s">
        <v>261</v>
      </c>
      <c r="J2535" s="28" t="s">
        <v>262</v>
      </c>
    </row>
    <row r="2536" spans="1:10" x14ac:dyDescent="0.35">
      <c r="A2536" s="27" t="str">
        <f t="shared" si="78"/>
        <v>DA</v>
      </c>
      <c r="B2536" s="27" t="str">
        <f t="shared" si="79"/>
        <v>6208Z</v>
      </c>
      <c r="C2536" s="28" t="s">
        <v>5108</v>
      </c>
      <c r="D2536" s="28" t="s">
        <v>5109</v>
      </c>
      <c r="E2536" s="29">
        <v>42522</v>
      </c>
      <c r="F2536" s="30"/>
      <c r="G2536" s="29">
        <v>42557.444490740738</v>
      </c>
      <c r="H2536" s="28" t="s">
        <v>219</v>
      </c>
      <c r="I2536" s="28" t="s">
        <v>219</v>
      </c>
      <c r="J2536" s="28" t="s">
        <v>219</v>
      </c>
    </row>
    <row r="2537" spans="1:10" x14ac:dyDescent="0.35">
      <c r="A2537" s="27" t="str">
        <f t="shared" si="78"/>
        <v>CB</v>
      </c>
      <c r="B2537" s="27" t="str">
        <f t="shared" si="79"/>
        <v>5149O</v>
      </c>
      <c r="C2537" s="28" t="s">
        <v>5110</v>
      </c>
      <c r="D2537" s="28" t="s">
        <v>5111</v>
      </c>
      <c r="E2537" s="29">
        <v>42522</v>
      </c>
      <c r="F2537" s="30"/>
      <c r="G2537" s="29">
        <v>42552.500520833331</v>
      </c>
      <c r="H2537" s="28" t="s">
        <v>214</v>
      </c>
      <c r="I2537" s="28" t="s">
        <v>867</v>
      </c>
      <c r="J2537" s="28" t="s">
        <v>216</v>
      </c>
    </row>
    <row r="2538" spans="1:10" x14ac:dyDescent="0.35">
      <c r="A2538" s="27" t="str">
        <f t="shared" si="78"/>
        <v>CB</v>
      </c>
      <c r="B2538" s="27" t="str">
        <f t="shared" si="79"/>
        <v>5149P</v>
      </c>
      <c r="C2538" s="28" t="s">
        <v>5112</v>
      </c>
      <c r="D2538" s="28" t="s">
        <v>5113</v>
      </c>
      <c r="E2538" s="29">
        <v>42522</v>
      </c>
      <c r="F2538" s="30"/>
      <c r="G2538" s="29">
        <v>42552.500520833331</v>
      </c>
      <c r="H2538" s="28" t="s">
        <v>214</v>
      </c>
      <c r="I2538" s="28" t="s">
        <v>867</v>
      </c>
      <c r="J2538" s="28" t="s">
        <v>216</v>
      </c>
    </row>
    <row r="2539" spans="1:10" x14ac:dyDescent="0.35">
      <c r="A2539" s="27" t="str">
        <f t="shared" si="78"/>
        <v>CB</v>
      </c>
      <c r="B2539" s="27" t="str">
        <f t="shared" si="79"/>
        <v>5149S</v>
      </c>
      <c r="C2539" s="28" t="s">
        <v>5114</v>
      </c>
      <c r="D2539" s="28" t="s">
        <v>5115</v>
      </c>
      <c r="E2539" s="29">
        <v>42522</v>
      </c>
      <c r="F2539" s="30"/>
      <c r="G2539" s="29">
        <v>42552.500520833331</v>
      </c>
      <c r="H2539" s="28" t="s">
        <v>214</v>
      </c>
      <c r="I2539" s="28" t="s">
        <v>2929</v>
      </c>
      <c r="J2539" s="28" t="s">
        <v>216</v>
      </c>
    </row>
    <row r="2540" spans="1:10" x14ac:dyDescent="0.35">
      <c r="A2540" s="27" t="str">
        <f t="shared" si="78"/>
        <v>CB</v>
      </c>
      <c r="B2540" s="27" t="str">
        <f t="shared" si="79"/>
        <v>5133G</v>
      </c>
      <c r="C2540" s="28" t="s">
        <v>5116</v>
      </c>
      <c r="D2540" s="28" t="s">
        <v>5117</v>
      </c>
      <c r="E2540" s="29">
        <v>42522</v>
      </c>
      <c r="F2540" s="30"/>
      <c r="G2540" s="29">
        <v>42552.324004629627</v>
      </c>
      <c r="H2540" s="28" t="s">
        <v>214</v>
      </c>
      <c r="I2540" s="28" t="s">
        <v>2929</v>
      </c>
      <c r="J2540" s="28" t="s">
        <v>216</v>
      </c>
    </row>
    <row r="2541" spans="1:10" x14ac:dyDescent="0.35">
      <c r="A2541" s="27" t="str">
        <f t="shared" si="78"/>
        <v>CI</v>
      </c>
      <c r="B2541" s="27" t="str">
        <f t="shared" si="79"/>
        <v>6206A</v>
      </c>
      <c r="C2541" s="28" t="s">
        <v>5118</v>
      </c>
      <c r="D2541" s="28" t="s">
        <v>5119</v>
      </c>
      <c r="E2541" s="29">
        <v>42522</v>
      </c>
      <c r="F2541" s="30"/>
      <c r="G2541" s="29">
        <v>42549.605543981481</v>
      </c>
      <c r="H2541" s="28" t="s">
        <v>214</v>
      </c>
      <c r="I2541" s="28" t="s">
        <v>215</v>
      </c>
      <c r="J2541" s="28" t="s">
        <v>216</v>
      </c>
    </row>
    <row r="2542" spans="1:10" x14ac:dyDescent="0.35">
      <c r="A2542" s="27" t="str">
        <f t="shared" si="78"/>
        <v>CP</v>
      </c>
      <c r="B2542" s="27" t="str">
        <f t="shared" si="79"/>
        <v>6207A</v>
      </c>
      <c r="C2542" s="28" t="s">
        <v>5120</v>
      </c>
      <c r="D2542" s="28" t="s">
        <v>5121</v>
      </c>
      <c r="E2542" s="29">
        <v>42522</v>
      </c>
      <c r="F2542" s="30"/>
      <c r="G2542" s="29">
        <v>42545.389027777775</v>
      </c>
      <c r="H2542" s="28" t="s">
        <v>383</v>
      </c>
      <c r="I2542" s="28" t="s">
        <v>5122</v>
      </c>
      <c r="J2542" s="28" t="s">
        <v>216</v>
      </c>
    </row>
    <row r="2543" spans="1:10" x14ac:dyDescent="0.35">
      <c r="A2543" s="27" t="str">
        <f t="shared" si="78"/>
        <v>CP</v>
      </c>
      <c r="B2543" s="27" t="str">
        <f t="shared" si="79"/>
        <v>6207B</v>
      </c>
      <c r="C2543" s="28" t="s">
        <v>5123</v>
      </c>
      <c r="D2543" s="28" t="s">
        <v>5124</v>
      </c>
      <c r="E2543" s="29">
        <v>42522</v>
      </c>
      <c r="F2543" s="30"/>
      <c r="G2543" s="29">
        <v>42545.389027777775</v>
      </c>
      <c r="H2543" s="28" t="s">
        <v>383</v>
      </c>
      <c r="I2543" s="28" t="s">
        <v>5122</v>
      </c>
      <c r="J2543" s="28" t="s">
        <v>216</v>
      </c>
    </row>
    <row r="2544" spans="1:10" x14ac:dyDescent="0.35">
      <c r="A2544" s="27" t="str">
        <f t="shared" si="78"/>
        <v>DA</v>
      </c>
      <c r="B2544" s="27" t="str">
        <f t="shared" si="79"/>
        <v>6202Z</v>
      </c>
      <c r="C2544" s="28" t="s">
        <v>5125</v>
      </c>
      <c r="D2544" s="28" t="s">
        <v>5077</v>
      </c>
      <c r="E2544" s="29">
        <v>42522</v>
      </c>
      <c r="F2544" s="30"/>
      <c r="G2544" s="29">
        <v>42537.685810185183</v>
      </c>
      <c r="H2544" s="28" t="s">
        <v>219</v>
      </c>
      <c r="I2544" s="28" t="s">
        <v>219</v>
      </c>
      <c r="J2544" s="28" t="s">
        <v>219</v>
      </c>
    </row>
    <row r="2545" spans="1:10" x14ac:dyDescent="0.35">
      <c r="A2545" s="27" t="str">
        <f t="shared" si="78"/>
        <v>DA</v>
      </c>
      <c r="B2545" s="27" t="str">
        <f t="shared" si="79"/>
        <v>6198Z</v>
      </c>
      <c r="C2545" s="28" t="s">
        <v>5126</v>
      </c>
      <c r="D2545" s="28" t="s">
        <v>5127</v>
      </c>
      <c r="E2545" s="29">
        <v>42491</v>
      </c>
      <c r="F2545" s="30"/>
      <c r="G2545" s="29">
        <v>42531.750162037039</v>
      </c>
      <c r="H2545" s="28" t="s">
        <v>219</v>
      </c>
      <c r="I2545" s="28" t="s">
        <v>219</v>
      </c>
      <c r="J2545" s="28" t="s">
        <v>219</v>
      </c>
    </row>
    <row r="2546" spans="1:10" x14ac:dyDescent="0.35">
      <c r="A2546" s="27" t="str">
        <f t="shared" si="78"/>
        <v>MV</v>
      </c>
      <c r="B2546" s="27" t="str">
        <f t="shared" si="79"/>
        <v>6149C</v>
      </c>
      <c r="C2546" s="28" t="s">
        <v>5128</v>
      </c>
      <c r="D2546" s="28" t="s">
        <v>5129</v>
      </c>
      <c r="E2546" s="29">
        <v>42491</v>
      </c>
      <c r="F2546" s="30"/>
      <c r="G2546" s="29">
        <v>42530.915300925924</v>
      </c>
      <c r="H2546" s="28" t="s">
        <v>214</v>
      </c>
      <c r="I2546" s="28" t="s">
        <v>300</v>
      </c>
      <c r="J2546" s="28" t="s">
        <v>262</v>
      </c>
    </row>
    <row r="2547" spans="1:10" x14ac:dyDescent="0.35">
      <c r="A2547" s="27" t="str">
        <f t="shared" si="78"/>
        <v>MV</v>
      </c>
      <c r="B2547" s="27" t="str">
        <f t="shared" si="79"/>
        <v>6149D</v>
      </c>
      <c r="C2547" s="28" t="s">
        <v>5130</v>
      </c>
      <c r="D2547" s="28" t="s">
        <v>5131</v>
      </c>
      <c r="E2547" s="29">
        <v>42491</v>
      </c>
      <c r="F2547" s="30"/>
      <c r="G2547" s="29">
        <v>42530.915300925924</v>
      </c>
      <c r="H2547" s="28" t="s">
        <v>214</v>
      </c>
      <c r="I2547" s="28" t="s">
        <v>300</v>
      </c>
      <c r="J2547" s="28" t="s">
        <v>262</v>
      </c>
    </row>
    <row r="2548" spans="1:10" x14ac:dyDescent="0.35">
      <c r="A2548" s="27" t="str">
        <f t="shared" si="78"/>
        <v>MV</v>
      </c>
      <c r="B2548" s="27" t="str">
        <f t="shared" si="79"/>
        <v>6149E</v>
      </c>
      <c r="C2548" s="28" t="s">
        <v>5132</v>
      </c>
      <c r="D2548" s="28" t="s">
        <v>5133</v>
      </c>
      <c r="E2548" s="29">
        <v>42491</v>
      </c>
      <c r="F2548" s="30"/>
      <c r="G2548" s="29">
        <v>42530.915300925924</v>
      </c>
      <c r="H2548" s="28" t="s">
        <v>214</v>
      </c>
      <c r="I2548" s="28" t="s">
        <v>300</v>
      </c>
      <c r="J2548" s="28" t="s">
        <v>262</v>
      </c>
    </row>
    <row r="2549" spans="1:10" x14ac:dyDescent="0.35">
      <c r="A2549" s="27" t="str">
        <f t="shared" si="78"/>
        <v>CI</v>
      </c>
      <c r="B2549" s="27" t="str">
        <f t="shared" si="79"/>
        <v>6195A</v>
      </c>
      <c r="C2549" s="28" t="s">
        <v>5134</v>
      </c>
      <c r="D2549" s="28" t="s">
        <v>5135</v>
      </c>
      <c r="E2549" s="29">
        <v>42491</v>
      </c>
      <c r="F2549" s="30"/>
      <c r="G2549" s="29">
        <v>42527.764224537037</v>
      </c>
      <c r="H2549" s="28" t="s">
        <v>214</v>
      </c>
      <c r="I2549" s="28" t="s">
        <v>226</v>
      </c>
      <c r="J2549" s="28" t="s">
        <v>216</v>
      </c>
    </row>
    <row r="2550" spans="1:10" x14ac:dyDescent="0.35">
      <c r="A2550" s="27" t="str">
        <f t="shared" si="78"/>
        <v>DA</v>
      </c>
      <c r="B2550" s="27" t="str">
        <f t="shared" si="79"/>
        <v>6194Z</v>
      </c>
      <c r="C2550" s="28" t="s">
        <v>5136</v>
      </c>
      <c r="D2550" s="28" t="s">
        <v>5137</v>
      </c>
      <c r="E2550" s="29">
        <v>42491</v>
      </c>
      <c r="F2550" s="30"/>
      <c r="G2550" s="29">
        <v>42523.799872685187</v>
      </c>
      <c r="H2550" s="28" t="s">
        <v>219</v>
      </c>
      <c r="I2550" s="28" t="s">
        <v>219</v>
      </c>
      <c r="J2550" s="28" t="s">
        <v>219</v>
      </c>
    </row>
    <row r="2551" spans="1:10" x14ac:dyDescent="0.35">
      <c r="A2551" s="27" t="str">
        <f t="shared" si="78"/>
        <v>DA</v>
      </c>
      <c r="B2551" s="27" t="str">
        <f t="shared" si="79"/>
        <v>6190Z</v>
      </c>
      <c r="C2551" s="28" t="s">
        <v>5138</v>
      </c>
      <c r="D2551" s="28" t="s">
        <v>5139</v>
      </c>
      <c r="E2551" s="29">
        <v>42491</v>
      </c>
      <c r="F2551" s="30"/>
      <c r="G2551" s="29">
        <v>42523.794074074074</v>
      </c>
      <c r="H2551" s="28" t="s">
        <v>219</v>
      </c>
      <c r="I2551" s="28" t="s">
        <v>219</v>
      </c>
      <c r="J2551" s="28" t="s">
        <v>219</v>
      </c>
    </row>
    <row r="2552" spans="1:10" x14ac:dyDescent="0.35">
      <c r="A2552" s="27" t="str">
        <f t="shared" si="78"/>
        <v>CI</v>
      </c>
      <c r="B2552" s="27" t="str">
        <f t="shared" si="79"/>
        <v>6186A</v>
      </c>
      <c r="C2552" s="28" t="s">
        <v>5140</v>
      </c>
      <c r="D2552" s="28" t="s">
        <v>5141</v>
      </c>
      <c r="E2552" s="29">
        <v>42491</v>
      </c>
      <c r="F2552" s="30"/>
      <c r="G2552" s="29">
        <v>42509.885925925926</v>
      </c>
      <c r="H2552" s="28" t="s">
        <v>214</v>
      </c>
      <c r="I2552" s="28" t="s">
        <v>226</v>
      </c>
      <c r="J2552" s="28" t="s">
        <v>216</v>
      </c>
    </row>
    <row r="2553" spans="1:10" x14ac:dyDescent="0.35">
      <c r="A2553" s="27" t="str">
        <f t="shared" si="78"/>
        <v>DA</v>
      </c>
      <c r="B2553" s="27" t="str">
        <f t="shared" si="79"/>
        <v>4311K</v>
      </c>
      <c r="C2553" s="28" t="s">
        <v>5142</v>
      </c>
      <c r="D2553" s="28" t="s">
        <v>5143</v>
      </c>
      <c r="E2553" s="29">
        <v>42461</v>
      </c>
      <c r="F2553" s="30"/>
      <c r="G2553" s="29">
        <v>42503.670300925929</v>
      </c>
      <c r="H2553" s="28" t="s">
        <v>219</v>
      </c>
      <c r="I2553" s="28" t="s">
        <v>219</v>
      </c>
      <c r="J2553" s="28" t="s">
        <v>219</v>
      </c>
    </row>
    <row r="2554" spans="1:10" x14ac:dyDescent="0.35">
      <c r="A2554" s="27" t="str">
        <f t="shared" si="78"/>
        <v>BR</v>
      </c>
      <c r="B2554" s="27" t="str">
        <f t="shared" si="79"/>
        <v>6181A</v>
      </c>
      <c r="C2554" s="28" t="s">
        <v>5144</v>
      </c>
      <c r="D2554" s="28" t="s">
        <v>5145</v>
      </c>
      <c r="E2554" s="29">
        <v>42461</v>
      </c>
      <c r="F2554" s="30"/>
      <c r="G2554" s="29">
        <v>42503.66646990741</v>
      </c>
      <c r="H2554" s="28" t="s">
        <v>214</v>
      </c>
      <c r="I2554" s="28" t="s">
        <v>300</v>
      </c>
      <c r="J2554" s="28" t="s">
        <v>262</v>
      </c>
    </row>
    <row r="2555" spans="1:10" x14ac:dyDescent="0.35">
      <c r="A2555" s="27" t="str">
        <f t="shared" si="78"/>
        <v>CR</v>
      </c>
      <c r="B2555" s="27" t="str">
        <f t="shared" si="79"/>
        <v>6181A</v>
      </c>
      <c r="C2555" s="28" t="s">
        <v>5146</v>
      </c>
      <c r="D2555" s="28" t="s">
        <v>5145</v>
      </c>
      <c r="E2555" s="29">
        <v>42461</v>
      </c>
      <c r="F2555" s="30"/>
      <c r="G2555" s="29">
        <v>42503.66646990741</v>
      </c>
      <c r="H2555" s="28" t="s">
        <v>214</v>
      </c>
      <c r="I2555" s="28" t="s">
        <v>226</v>
      </c>
      <c r="J2555" s="28" t="s">
        <v>216</v>
      </c>
    </row>
    <row r="2556" spans="1:10" x14ac:dyDescent="0.35">
      <c r="A2556" s="27" t="str">
        <f t="shared" si="78"/>
        <v>DA</v>
      </c>
      <c r="B2556" s="27" t="str">
        <f t="shared" si="79"/>
        <v>4634B</v>
      </c>
      <c r="C2556" s="28" t="s">
        <v>5147</v>
      </c>
      <c r="D2556" s="28" t="s">
        <v>5148</v>
      </c>
      <c r="E2556" s="30"/>
      <c r="F2556" s="31"/>
      <c r="G2556" s="29">
        <v>42502.779537037037</v>
      </c>
      <c r="H2556" s="28" t="s">
        <v>219</v>
      </c>
      <c r="I2556" s="28" t="s">
        <v>219</v>
      </c>
      <c r="J2556" s="28" t="s">
        <v>219</v>
      </c>
    </row>
    <row r="2557" spans="1:10" x14ac:dyDescent="0.35">
      <c r="A2557" s="27" t="str">
        <f t="shared" si="78"/>
        <v>BM</v>
      </c>
      <c r="B2557" s="27" t="str">
        <f t="shared" si="79"/>
        <v>6179A</v>
      </c>
      <c r="C2557" s="28" t="s">
        <v>5149</v>
      </c>
      <c r="D2557" s="28" t="s">
        <v>5150</v>
      </c>
      <c r="E2557" s="29">
        <v>42461</v>
      </c>
      <c r="F2557" s="31"/>
      <c r="G2557" s="29">
        <v>42492.807037037041</v>
      </c>
      <c r="H2557" s="28" t="s">
        <v>214</v>
      </c>
      <c r="I2557" s="28" t="s">
        <v>300</v>
      </c>
      <c r="J2557" s="28" t="s">
        <v>262</v>
      </c>
    </row>
    <row r="2558" spans="1:10" x14ac:dyDescent="0.35">
      <c r="A2558" s="27" t="str">
        <f t="shared" si="78"/>
        <v>DA</v>
      </c>
      <c r="B2558" s="27" t="str">
        <f t="shared" si="79"/>
        <v>6150Z</v>
      </c>
      <c r="C2558" s="28" t="s">
        <v>5151</v>
      </c>
      <c r="D2558" s="28" t="s">
        <v>5152</v>
      </c>
      <c r="E2558" s="29">
        <v>42461</v>
      </c>
      <c r="F2558" s="30"/>
      <c r="G2558" s="29">
        <v>42492.452523148146</v>
      </c>
      <c r="H2558" s="28" t="s">
        <v>219</v>
      </c>
      <c r="I2558" s="28" t="s">
        <v>219</v>
      </c>
      <c r="J2558" s="28" t="s">
        <v>219</v>
      </c>
    </row>
    <row r="2559" spans="1:10" x14ac:dyDescent="0.35">
      <c r="A2559" s="27" t="str">
        <f t="shared" si="78"/>
        <v>BR</v>
      </c>
      <c r="B2559" s="27" t="str">
        <f t="shared" si="79"/>
        <v>6176A</v>
      </c>
      <c r="C2559" s="28" t="s">
        <v>5153</v>
      </c>
      <c r="D2559" s="28" t="s">
        <v>5154</v>
      </c>
      <c r="E2559" s="30"/>
      <c r="F2559" s="30"/>
      <c r="G2559" s="29">
        <v>42487.790752314817</v>
      </c>
      <c r="H2559" s="28" t="s">
        <v>214</v>
      </c>
      <c r="I2559" s="28" t="s">
        <v>300</v>
      </c>
      <c r="J2559" s="28" t="s">
        <v>262</v>
      </c>
    </row>
    <row r="2560" spans="1:10" x14ac:dyDescent="0.35">
      <c r="A2560" s="27" t="str">
        <f t="shared" si="78"/>
        <v>CI</v>
      </c>
      <c r="B2560" s="27" t="str">
        <f t="shared" si="79"/>
        <v>6175A</v>
      </c>
      <c r="C2560" s="28" t="s">
        <v>5155</v>
      </c>
      <c r="D2560" s="28" t="s">
        <v>5156</v>
      </c>
      <c r="E2560" s="29">
        <v>42461</v>
      </c>
      <c r="F2560" s="31"/>
      <c r="G2560" s="29">
        <v>42486.767743055556</v>
      </c>
      <c r="H2560" s="28" t="s">
        <v>214</v>
      </c>
      <c r="I2560" s="28" t="s">
        <v>226</v>
      </c>
      <c r="J2560" s="28" t="s">
        <v>216</v>
      </c>
    </row>
    <row r="2561" spans="1:10" x14ac:dyDescent="0.35">
      <c r="A2561" s="27" t="str">
        <f t="shared" si="78"/>
        <v>CI</v>
      </c>
      <c r="B2561" s="27" t="str">
        <f t="shared" si="79"/>
        <v>6174A</v>
      </c>
      <c r="C2561" s="28" t="s">
        <v>5157</v>
      </c>
      <c r="D2561" s="28" t="s">
        <v>5158</v>
      </c>
      <c r="E2561" s="29">
        <v>42461</v>
      </c>
      <c r="F2561" s="31"/>
      <c r="G2561" s="29">
        <v>42486.765219907407</v>
      </c>
      <c r="H2561" s="28" t="s">
        <v>214</v>
      </c>
      <c r="I2561" s="28" t="s">
        <v>226</v>
      </c>
      <c r="J2561" s="28" t="s">
        <v>216</v>
      </c>
    </row>
    <row r="2562" spans="1:10" x14ac:dyDescent="0.35">
      <c r="A2562" s="27" t="str">
        <f t="shared" ref="A2562:A2625" si="80">LEFT(C2562,2)</f>
        <v>CI</v>
      </c>
      <c r="B2562" s="27" t="str">
        <f t="shared" ref="B2562:B2625" si="81">MID(C2562,3,5)</f>
        <v>6173A</v>
      </c>
      <c r="C2562" s="28" t="s">
        <v>5159</v>
      </c>
      <c r="D2562" s="28" t="s">
        <v>5160</v>
      </c>
      <c r="E2562" s="29">
        <v>42461</v>
      </c>
      <c r="F2562" s="31"/>
      <c r="G2562" s="29">
        <v>42486.763495370367</v>
      </c>
      <c r="H2562" s="28" t="s">
        <v>214</v>
      </c>
      <c r="I2562" s="28" t="s">
        <v>226</v>
      </c>
      <c r="J2562" s="28" t="s">
        <v>216</v>
      </c>
    </row>
    <row r="2563" spans="1:10" x14ac:dyDescent="0.35">
      <c r="A2563" s="27" t="str">
        <f t="shared" si="80"/>
        <v>CI</v>
      </c>
      <c r="B2563" s="27" t="str">
        <f t="shared" si="81"/>
        <v>6172A</v>
      </c>
      <c r="C2563" s="28" t="s">
        <v>5161</v>
      </c>
      <c r="D2563" s="28" t="s">
        <v>5162</v>
      </c>
      <c r="E2563" s="29">
        <v>42461</v>
      </c>
      <c r="F2563" s="31"/>
      <c r="G2563" s="29">
        <v>42486.759062500001</v>
      </c>
      <c r="H2563" s="28" t="s">
        <v>214</v>
      </c>
      <c r="I2563" s="28" t="s">
        <v>226</v>
      </c>
      <c r="J2563" s="28" t="s">
        <v>216</v>
      </c>
    </row>
    <row r="2564" spans="1:10" x14ac:dyDescent="0.35">
      <c r="A2564" s="27" t="str">
        <f t="shared" si="80"/>
        <v>CI</v>
      </c>
      <c r="B2564" s="27" t="str">
        <f t="shared" si="81"/>
        <v>6171A</v>
      </c>
      <c r="C2564" s="28" t="s">
        <v>5163</v>
      </c>
      <c r="D2564" s="28" t="s">
        <v>5164</v>
      </c>
      <c r="E2564" s="29">
        <v>42461</v>
      </c>
      <c r="F2564" s="30"/>
      <c r="G2564" s="29">
        <v>42486.757569444446</v>
      </c>
      <c r="H2564" s="28" t="s">
        <v>214</v>
      </c>
      <c r="I2564" s="28" t="s">
        <v>226</v>
      </c>
      <c r="J2564" s="28" t="s">
        <v>216</v>
      </c>
    </row>
    <row r="2565" spans="1:10" x14ac:dyDescent="0.35">
      <c r="A2565" s="27" t="str">
        <f t="shared" si="80"/>
        <v>CI</v>
      </c>
      <c r="B2565" s="27" t="str">
        <f t="shared" si="81"/>
        <v>6170A</v>
      </c>
      <c r="C2565" s="28" t="s">
        <v>5165</v>
      </c>
      <c r="D2565" s="28" t="s">
        <v>5166</v>
      </c>
      <c r="E2565" s="29">
        <v>42461</v>
      </c>
      <c r="F2565" s="30"/>
      <c r="G2565" s="29">
        <v>42486.755324074074</v>
      </c>
      <c r="H2565" s="28" t="s">
        <v>214</v>
      </c>
      <c r="I2565" s="28" t="s">
        <v>226</v>
      </c>
      <c r="J2565" s="28" t="s">
        <v>216</v>
      </c>
    </row>
    <row r="2566" spans="1:10" x14ac:dyDescent="0.35">
      <c r="A2566" s="27" t="str">
        <f t="shared" si="80"/>
        <v>CI</v>
      </c>
      <c r="B2566" s="27" t="str">
        <f t="shared" si="81"/>
        <v>6169A</v>
      </c>
      <c r="C2566" s="28" t="s">
        <v>5167</v>
      </c>
      <c r="D2566" s="28" t="s">
        <v>5168</v>
      </c>
      <c r="E2566" s="29">
        <v>42461</v>
      </c>
      <c r="F2566" s="30"/>
      <c r="G2566" s="29">
        <v>42486.753796296296</v>
      </c>
      <c r="H2566" s="28" t="s">
        <v>214</v>
      </c>
      <c r="I2566" s="28" t="s">
        <v>226</v>
      </c>
      <c r="J2566" s="28" t="s">
        <v>216</v>
      </c>
    </row>
    <row r="2567" spans="1:10" x14ac:dyDescent="0.35">
      <c r="A2567" s="27" t="str">
        <f t="shared" si="80"/>
        <v>CK</v>
      </c>
      <c r="B2567" s="27" t="str">
        <f t="shared" si="81"/>
        <v>6161A</v>
      </c>
      <c r="C2567" s="28" t="s">
        <v>5169</v>
      </c>
      <c r="D2567" s="28" t="s">
        <v>5170</v>
      </c>
      <c r="E2567" s="29">
        <v>42461</v>
      </c>
      <c r="F2567" s="31"/>
      <c r="G2567" s="29">
        <v>42479.454687500001</v>
      </c>
      <c r="H2567" s="28" t="s">
        <v>214</v>
      </c>
      <c r="I2567" s="28" t="s">
        <v>215</v>
      </c>
      <c r="J2567" s="28" t="s">
        <v>216</v>
      </c>
    </row>
    <row r="2568" spans="1:10" x14ac:dyDescent="0.35">
      <c r="A2568" s="27" t="str">
        <f t="shared" si="80"/>
        <v>BR</v>
      </c>
      <c r="B2568" s="27" t="str">
        <f t="shared" si="81"/>
        <v>6158A</v>
      </c>
      <c r="C2568" s="28" t="s">
        <v>5171</v>
      </c>
      <c r="D2568" s="28" t="s">
        <v>5172</v>
      </c>
      <c r="E2568" s="32">
        <v>42430</v>
      </c>
      <c r="F2568" s="30"/>
      <c r="G2568" s="29">
        <v>42472.773425925923</v>
      </c>
      <c r="H2568" s="28" t="s">
        <v>214</v>
      </c>
      <c r="I2568" s="28" t="s">
        <v>300</v>
      </c>
      <c r="J2568" s="28" t="s">
        <v>262</v>
      </c>
    </row>
    <row r="2569" spans="1:10" x14ac:dyDescent="0.35">
      <c r="A2569" s="27" t="str">
        <f t="shared" si="80"/>
        <v>DA</v>
      </c>
      <c r="B2569" s="27" t="str">
        <f t="shared" si="81"/>
        <v>6141Z</v>
      </c>
      <c r="C2569" s="28" t="s">
        <v>5173</v>
      </c>
      <c r="D2569" s="28" t="s">
        <v>5174</v>
      </c>
      <c r="E2569" s="32">
        <v>42430</v>
      </c>
      <c r="F2569" s="30"/>
      <c r="G2569" s="29">
        <v>42468.820949074077</v>
      </c>
      <c r="H2569" s="28" t="s">
        <v>219</v>
      </c>
      <c r="I2569" s="28" t="s">
        <v>219</v>
      </c>
      <c r="J2569" s="28" t="s">
        <v>219</v>
      </c>
    </row>
    <row r="2570" spans="1:10" x14ac:dyDescent="0.35">
      <c r="A2570" s="27" t="str">
        <f t="shared" si="80"/>
        <v>BR</v>
      </c>
      <c r="B2570" s="27" t="str">
        <f t="shared" si="81"/>
        <v>6148A</v>
      </c>
      <c r="C2570" s="28" t="s">
        <v>5175</v>
      </c>
      <c r="D2570" s="28" t="s">
        <v>5176</v>
      </c>
      <c r="E2570" s="32">
        <v>42430</v>
      </c>
      <c r="F2570" s="30"/>
      <c r="G2570" s="29">
        <v>42454.502951388888</v>
      </c>
      <c r="H2570" s="28" t="s">
        <v>214</v>
      </c>
      <c r="I2570" s="28" t="s">
        <v>300</v>
      </c>
      <c r="J2570" s="28" t="s">
        <v>262</v>
      </c>
    </row>
    <row r="2571" spans="1:10" x14ac:dyDescent="0.35">
      <c r="A2571" s="27" t="str">
        <f t="shared" si="80"/>
        <v>BT</v>
      </c>
      <c r="B2571" s="27" t="str">
        <f t="shared" si="81"/>
        <v>6146A</v>
      </c>
      <c r="C2571" s="28" t="s">
        <v>5177</v>
      </c>
      <c r="D2571" s="28" t="s">
        <v>5178</v>
      </c>
      <c r="E2571" s="29">
        <v>42430</v>
      </c>
      <c r="F2571" s="30"/>
      <c r="G2571" s="29">
        <v>42444.760092592594</v>
      </c>
      <c r="H2571" s="28" t="s">
        <v>214</v>
      </c>
      <c r="I2571" s="28" t="s">
        <v>261</v>
      </c>
      <c r="J2571" s="28" t="s">
        <v>262</v>
      </c>
    </row>
    <row r="2572" spans="1:10" x14ac:dyDescent="0.35">
      <c r="A2572" s="27" t="str">
        <f t="shared" si="80"/>
        <v>DA</v>
      </c>
      <c r="B2572" s="27" t="str">
        <f t="shared" si="81"/>
        <v>6412E</v>
      </c>
      <c r="C2572" s="28" t="s">
        <v>5179</v>
      </c>
      <c r="D2572" s="28" t="s">
        <v>5180</v>
      </c>
      <c r="E2572" s="29">
        <v>42430</v>
      </c>
      <c r="F2572" s="30"/>
      <c r="G2572" s="29">
        <v>42444.482754629629</v>
      </c>
      <c r="H2572" s="28" t="s">
        <v>219</v>
      </c>
      <c r="I2572" s="28" t="s">
        <v>219</v>
      </c>
      <c r="J2572" s="28" t="s">
        <v>219</v>
      </c>
    </row>
    <row r="2573" spans="1:10" x14ac:dyDescent="0.35">
      <c r="A2573" s="27" t="str">
        <f t="shared" si="80"/>
        <v>BM</v>
      </c>
      <c r="B2573" s="27" t="str">
        <f t="shared" si="81"/>
        <v>6140A</v>
      </c>
      <c r="C2573" s="28" t="s">
        <v>5181</v>
      </c>
      <c r="D2573" s="28" t="s">
        <v>5182</v>
      </c>
      <c r="E2573" s="29">
        <v>42401</v>
      </c>
      <c r="F2573" s="30"/>
      <c r="G2573" s="29">
        <v>42438.625324074077</v>
      </c>
      <c r="H2573" s="28" t="s">
        <v>214</v>
      </c>
      <c r="I2573" s="28" t="s">
        <v>261</v>
      </c>
      <c r="J2573" s="28" t="s">
        <v>262</v>
      </c>
    </row>
    <row r="2574" spans="1:10" x14ac:dyDescent="0.35">
      <c r="A2574" s="27" t="str">
        <f t="shared" si="80"/>
        <v>BM</v>
      </c>
      <c r="B2574" s="27" t="str">
        <f t="shared" si="81"/>
        <v>6139A</v>
      </c>
      <c r="C2574" s="28" t="s">
        <v>5183</v>
      </c>
      <c r="D2574" s="28" t="s">
        <v>5184</v>
      </c>
      <c r="E2574" s="29">
        <v>42401</v>
      </c>
      <c r="F2574" s="30"/>
      <c r="G2574" s="29">
        <v>42438.624641203707</v>
      </c>
      <c r="H2574" s="28" t="s">
        <v>214</v>
      </c>
      <c r="I2574" s="28" t="s">
        <v>261</v>
      </c>
      <c r="J2574" s="28" t="s">
        <v>262</v>
      </c>
    </row>
    <row r="2575" spans="1:10" x14ac:dyDescent="0.35">
      <c r="A2575" s="27" t="str">
        <f t="shared" si="80"/>
        <v>BM</v>
      </c>
      <c r="B2575" s="27" t="str">
        <f t="shared" si="81"/>
        <v>6136A</v>
      </c>
      <c r="C2575" s="28" t="s">
        <v>5185</v>
      </c>
      <c r="D2575" s="28" t="s">
        <v>5186</v>
      </c>
      <c r="E2575" s="29">
        <v>42401</v>
      </c>
      <c r="F2575" s="30"/>
      <c r="G2575" s="29">
        <v>42436.558796296296</v>
      </c>
      <c r="H2575" s="28" t="s">
        <v>214</v>
      </c>
      <c r="I2575" s="28" t="s">
        <v>261</v>
      </c>
      <c r="J2575" s="28" t="s">
        <v>262</v>
      </c>
    </row>
    <row r="2576" spans="1:10" x14ac:dyDescent="0.35">
      <c r="A2576" s="27" t="str">
        <f t="shared" si="80"/>
        <v>BT</v>
      </c>
      <c r="B2576" s="27" t="str">
        <f t="shared" si="81"/>
        <v>6138A</v>
      </c>
      <c r="C2576" s="28" t="s">
        <v>5187</v>
      </c>
      <c r="D2576" s="28" t="s">
        <v>5188</v>
      </c>
      <c r="E2576" s="29">
        <v>42401</v>
      </c>
      <c r="F2576" s="31"/>
      <c r="G2576" s="29">
        <v>42433.753020833334</v>
      </c>
      <c r="H2576" s="28" t="s">
        <v>214</v>
      </c>
      <c r="I2576" s="28" t="s">
        <v>261</v>
      </c>
      <c r="J2576" s="28" t="s">
        <v>262</v>
      </c>
    </row>
    <row r="2577" spans="1:10" x14ac:dyDescent="0.35">
      <c r="A2577" s="27" t="str">
        <f t="shared" si="80"/>
        <v>RW</v>
      </c>
      <c r="B2577" s="27" t="str">
        <f t="shared" si="81"/>
        <v>8130A</v>
      </c>
      <c r="C2577" s="28" t="s">
        <v>5189</v>
      </c>
      <c r="D2577" s="28" t="s">
        <v>5190</v>
      </c>
      <c r="E2577" s="29">
        <v>42401</v>
      </c>
      <c r="F2577" s="30"/>
      <c r="G2577" s="29">
        <v>42431.653009259258</v>
      </c>
      <c r="H2577" s="28" t="s">
        <v>219</v>
      </c>
      <c r="I2577" s="28" t="s">
        <v>219</v>
      </c>
      <c r="J2577" s="28" t="s">
        <v>219</v>
      </c>
    </row>
    <row r="2578" spans="1:10" x14ac:dyDescent="0.35">
      <c r="A2578" s="27" t="str">
        <f t="shared" si="80"/>
        <v>RS</v>
      </c>
      <c r="B2578" s="27" t="str">
        <f t="shared" si="81"/>
        <v>8130A</v>
      </c>
      <c r="C2578" s="28" t="s">
        <v>5191</v>
      </c>
      <c r="D2578" s="28" t="s">
        <v>5190</v>
      </c>
      <c r="E2578" s="29">
        <v>42401</v>
      </c>
      <c r="F2578" s="30"/>
      <c r="G2578" s="29">
        <v>42431.625601851854</v>
      </c>
      <c r="H2578" s="28" t="s">
        <v>219</v>
      </c>
      <c r="I2578" s="28" t="s">
        <v>219</v>
      </c>
      <c r="J2578" s="28" t="s">
        <v>219</v>
      </c>
    </row>
    <row r="2579" spans="1:10" x14ac:dyDescent="0.35">
      <c r="A2579" s="27" t="str">
        <f t="shared" si="80"/>
        <v>BR</v>
      </c>
      <c r="B2579" s="27" t="str">
        <f t="shared" si="81"/>
        <v>6127A</v>
      </c>
      <c r="C2579" s="28" t="s">
        <v>18</v>
      </c>
      <c r="D2579" s="28" t="s">
        <v>5192</v>
      </c>
      <c r="E2579" s="29">
        <v>42401</v>
      </c>
      <c r="F2579" s="30"/>
      <c r="G2579" s="29">
        <v>42425.455069444448</v>
      </c>
      <c r="H2579" s="28" t="s">
        <v>214</v>
      </c>
      <c r="I2579" s="28" t="s">
        <v>300</v>
      </c>
      <c r="J2579" s="28" t="s">
        <v>262</v>
      </c>
    </row>
    <row r="2580" spans="1:10" x14ac:dyDescent="0.35">
      <c r="A2580" s="27" t="str">
        <f t="shared" si="80"/>
        <v>BR</v>
      </c>
      <c r="B2580" s="27" t="str">
        <f t="shared" si="81"/>
        <v>6130A</v>
      </c>
      <c r="C2580" s="28" t="s">
        <v>5193</v>
      </c>
      <c r="D2580" s="28" t="s">
        <v>5194</v>
      </c>
      <c r="E2580" s="29">
        <v>42401</v>
      </c>
      <c r="F2580" s="30"/>
      <c r="G2580" s="29">
        <v>42424.742291666669</v>
      </c>
      <c r="H2580" s="28" t="s">
        <v>214</v>
      </c>
      <c r="I2580" s="28" t="s">
        <v>300</v>
      </c>
      <c r="J2580" s="28" t="s">
        <v>262</v>
      </c>
    </row>
    <row r="2581" spans="1:10" x14ac:dyDescent="0.35">
      <c r="A2581" s="27" t="str">
        <f t="shared" si="80"/>
        <v>CK</v>
      </c>
      <c r="B2581" s="27" t="str">
        <f t="shared" si="81"/>
        <v>6128A</v>
      </c>
      <c r="C2581" s="28" t="s">
        <v>5195</v>
      </c>
      <c r="D2581" s="28" t="s">
        <v>5196</v>
      </c>
      <c r="E2581" s="29">
        <v>42401</v>
      </c>
      <c r="F2581" s="30"/>
      <c r="G2581" s="29">
        <v>42424.735393518517</v>
      </c>
      <c r="H2581" s="28" t="s">
        <v>214</v>
      </c>
      <c r="I2581" s="28" t="s">
        <v>215</v>
      </c>
      <c r="J2581" s="28" t="s">
        <v>216</v>
      </c>
    </row>
    <row r="2582" spans="1:10" x14ac:dyDescent="0.35">
      <c r="A2582" s="27" t="str">
        <f t="shared" si="80"/>
        <v>MV</v>
      </c>
      <c r="B2582" s="27" t="str">
        <f t="shared" si="81"/>
        <v>6132D</v>
      </c>
      <c r="C2582" s="28" t="s">
        <v>5197</v>
      </c>
      <c r="D2582" s="28" t="s">
        <v>5198</v>
      </c>
      <c r="E2582" s="29">
        <v>42370</v>
      </c>
      <c r="F2582" s="31"/>
      <c r="G2582" s="29">
        <v>42424.725648148145</v>
      </c>
      <c r="H2582" s="28" t="s">
        <v>214</v>
      </c>
      <c r="I2582" s="28" t="s">
        <v>300</v>
      </c>
      <c r="J2582" s="28" t="s">
        <v>262</v>
      </c>
    </row>
    <row r="2583" spans="1:10" x14ac:dyDescent="0.35">
      <c r="A2583" s="27" t="str">
        <f t="shared" si="80"/>
        <v>MV</v>
      </c>
      <c r="B2583" s="27" t="str">
        <f t="shared" si="81"/>
        <v>6132E</v>
      </c>
      <c r="C2583" s="28" t="s">
        <v>5199</v>
      </c>
      <c r="D2583" s="28" t="s">
        <v>5200</v>
      </c>
      <c r="E2583" s="29">
        <v>42370</v>
      </c>
      <c r="F2583" s="31"/>
      <c r="G2583" s="29">
        <v>42424.725648148145</v>
      </c>
      <c r="H2583" s="28" t="s">
        <v>214</v>
      </c>
      <c r="I2583" s="28" t="s">
        <v>300</v>
      </c>
      <c r="J2583" s="28" t="s">
        <v>262</v>
      </c>
    </row>
    <row r="2584" spans="1:10" x14ac:dyDescent="0.35">
      <c r="A2584" s="27" t="str">
        <f t="shared" si="80"/>
        <v>MV</v>
      </c>
      <c r="B2584" s="27" t="str">
        <f t="shared" si="81"/>
        <v>6132F</v>
      </c>
      <c r="C2584" s="28" t="s">
        <v>5201</v>
      </c>
      <c r="D2584" s="28" t="s">
        <v>5202</v>
      </c>
      <c r="E2584" s="29">
        <v>42370</v>
      </c>
      <c r="F2584" s="30"/>
      <c r="G2584" s="29">
        <v>42424.725648148145</v>
      </c>
      <c r="H2584" s="28" t="s">
        <v>214</v>
      </c>
      <c r="I2584" s="28" t="s">
        <v>300</v>
      </c>
      <c r="J2584" s="28" t="s">
        <v>262</v>
      </c>
    </row>
    <row r="2585" spans="1:10" x14ac:dyDescent="0.35">
      <c r="A2585" s="27" t="str">
        <f t="shared" si="80"/>
        <v>MV</v>
      </c>
      <c r="B2585" s="27" t="str">
        <f t="shared" si="81"/>
        <v>6132C</v>
      </c>
      <c r="C2585" s="28" t="s">
        <v>5203</v>
      </c>
      <c r="D2585" s="28" t="s">
        <v>5204</v>
      </c>
      <c r="E2585" s="29">
        <v>42370</v>
      </c>
      <c r="F2585" s="30"/>
      <c r="G2585" s="29">
        <v>42424.723344907405</v>
      </c>
      <c r="H2585" s="28" t="s">
        <v>214</v>
      </c>
      <c r="I2585" s="28" t="s">
        <v>300</v>
      </c>
      <c r="J2585" s="28" t="s">
        <v>262</v>
      </c>
    </row>
    <row r="2586" spans="1:10" x14ac:dyDescent="0.35">
      <c r="A2586" s="27" t="str">
        <f t="shared" si="80"/>
        <v>MV</v>
      </c>
      <c r="B2586" s="27" t="str">
        <f t="shared" si="81"/>
        <v>6132B</v>
      </c>
      <c r="C2586" s="28" t="s">
        <v>5205</v>
      </c>
      <c r="D2586" s="28" t="s">
        <v>5206</v>
      </c>
      <c r="E2586" s="29">
        <v>42370</v>
      </c>
      <c r="F2586" s="30"/>
      <c r="G2586" s="29">
        <v>42424.722453703704</v>
      </c>
      <c r="H2586" s="28" t="s">
        <v>214</v>
      </c>
      <c r="I2586" s="28" t="s">
        <v>300</v>
      </c>
      <c r="J2586" s="28" t="s">
        <v>262</v>
      </c>
    </row>
    <row r="2587" spans="1:10" x14ac:dyDescent="0.35">
      <c r="A2587" s="27" t="str">
        <f t="shared" si="80"/>
        <v>MV</v>
      </c>
      <c r="B2587" s="27" t="str">
        <f t="shared" si="81"/>
        <v>6132A</v>
      </c>
      <c r="C2587" s="28" t="s">
        <v>5207</v>
      </c>
      <c r="D2587" s="28" t="s">
        <v>5208</v>
      </c>
      <c r="E2587" s="29">
        <v>42370</v>
      </c>
      <c r="F2587" s="30"/>
      <c r="G2587" s="29">
        <v>42424.721875000003</v>
      </c>
      <c r="H2587" s="28" t="s">
        <v>214</v>
      </c>
      <c r="I2587" s="28" t="s">
        <v>300</v>
      </c>
      <c r="J2587" s="28" t="s">
        <v>262</v>
      </c>
    </row>
    <row r="2588" spans="1:10" x14ac:dyDescent="0.35">
      <c r="A2588" s="27" t="str">
        <f t="shared" si="80"/>
        <v>MV</v>
      </c>
      <c r="B2588" s="27" t="str">
        <f t="shared" si="81"/>
        <v>6106D</v>
      </c>
      <c r="C2588" s="28" t="s">
        <v>5209</v>
      </c>
      <c r="D2588" s="28" t="s">
        <v>5210</v>
      </c>
      <c r="E2588" s="29">
        <v>42370</v>
      </c>
      <c r="F2588" s="30"/>
      <c r="G2588" s="29">
        <v>42409.502962962964</v>
      </c>
      <c r="H2588" s="28" t="s">
        <v>214</v>
      </c>
      <c r="I2588" s="28" t="s">
        <v>300</v>
      </c>
      <c r="J2588" s="28" t="s">
        <v>262</v>
      </c>
    </row>
    <row r="2589" spans="1:10" x14ac:dyDescent="0.35">
      <c r="A2589" s="27" t="str">
        <f t="shared" si="80"/>
        <v>MV</v>
      </c>
      <c r="B2589" s="27" t="str">
        <f t="shared" si="81"/>
        <v>6106E</v>
      </c>
      <c r="C2589" s="28" t="s">
        <v>5211</v>
      </c>
      <c r="D2589" s="28" t="s">
        <v>5212</v>
      </c>
      <c r="E2589" s="29">
        <v>42370</v>
      </c>
      <c r="F2589" s="30"/>
      <c r="G2589" s="29">
        <v>42409.502962962964</v>
      </c>
      <c r="H2589" s="28" t="s">
        <v>214</v>
      </c>
      <c r="I2589" s="28" t="s">
        <v>300</v>
      </c>
      <c r="J2589" s="28" t="s">
        <v>262</v>
      </c>
    </row>
    <row r="2590" spans="1:10" x14ac:dyDescent="0.35">
      <c r="A2590" s="27" t="str">
        <f t="shared" si="80"/>
        <v>MV</v>
      </c>
      <c r="B2590" s="27" t="str">
        <f t="shared" si="81"/>
        <v>6106C</v>
      </c>
      <c r="C2590" s="28" t="s">
        <v>5213</v>
      </c>
      <c r="D2590" s="28" t="s">
        <v>5214</v>
      </c>
      <c r="E2590" s="29">
        <v>42370</v>
      </c>
      <c r="F2590" s="30"/>
      <c r="G2590" s="29">
        <v>42409.501689814817</v>
      </c>
      <c r="H2590" s="28" t="s">
        <v>214</v>
      </c>
      <c r="I2590" s="28" t="s">
        <v>300</v>
      </c>
      <c r="J2590" s="28" t="s">
        <v>262</v>
      </c>
    </row>
    <row r="2591" spans="1:10" x14ac:dyDescent="0.35">
      <c r="A2591" s="27" t="str">
        <f t="shared" si="80"/>
        <v>MV</v>
      </c>
      <c r="B2591" s="27" t="str">
        <f t="shared" si="81"/>
        <v>6106B</v>
      </c>
      <c r="C2591" s="28" t="s">
        <v>5215</v>
      </c>
      <c r="D2591" s="28" t="s">
        <v>5216</v>
      </c>
      <c r="E2591" s="29">
        <v>42370</v>
      </c>
      <c r="F2591" s="30"/>
      <c r="G2591" s="29">
        <v>42409.501157407409</v>
      </c>
      <c r="H2591" s="28" t="s">
        <v>214</v>
      </c>
      <c r="I2591" s="28" t="s">
        <v>300</v>
      </c>
      <c r="J2591" s="28" t="s">
        <v>262</v>
      </c>
    </row>
    <row r="2592" spans="1:10" x14ac:dyDescent="0.35">
      <c r="A2592" s="27" t="str">
        <f t="shared" si="80"/>
        <v>BT</v>
      </c>
      <c r="B2592" s="27" t="str">
        <f t="shared" si="81"/>
        <v>6110A</v>
      </c>
      <c r="C2592" s="28" t="s">
        <v>5217</v>
      </c>
      <c r="D2592" s="28" t="s">
        <v>5218</v>
      </c>
      <c r="E2592" s="29">
        <v>42401</v>
      </c>
      <c r="F2592" s="31"/>
      <c r="G2592" s="29">
        <v>42408.765694444446</v>
      </c>
      <c r="H2592" s="28" t="s">
        <v>214</v>
      </c>
      <c r="I2592" s="28" t="s">
        <v>261</v>
      </c>
      <c r="J2592" s="28" t="s">
        <v>262</v>
      </c>
    </row>
    <row r="2593" spans="1:10" x14ac:dyDescent="0.35">
      <c r="A2593" s="27" t="str">
        <f t="shared" si="80"/>
        <v>MV</v>
      </c>
      <c r="B2593" s="27" t="str">
        <f t="shared" si="81"/>
        <v>6101A</v>
      </c>
      <c r="C2593" s="28" t="s">
        <v>5219</v>
      </c>
      <c r="D2593" s="28" t="s">
        <v>5220</v>
      </c>
      <c r="E2593" s="29">
        <v>42370</v>
      </c>
      <c r="F2593" s="31"/>
      <c r="G2593" s="29">
        <v>42403.469675925924</v>
      </c>
      <c r="H2593" s="28" t="s">
        <v>214</v>
      </c>
      <c r="I2593" s="28" t="s">
        <v>300</v>
      </c>
      <c r="J2593" s="28" t="s">
        <v>262</v>
      </c>
    </row>
    <row r="2594" spans="1:10" x14ac:dyDescent="0.35">
      <c r="A2594" s="27" t="str">
        <f t="shared" si="80"/>
        <v>MV</v>
      </c>
      <c r="B2594" s="27" t="str">
        <f t="shared" si="81"/>
        <v>6101B</v>
      </c>
      <c r="C2594" s="28" t="s">
        <v>5221</v>
      </c>
      <c r="D2594" s="28" t="s">
        <v>5222</v>
      </c>
      <c r="E2594" s="29">
        <v>42370</v>
      </c>
      <c r="F2594" s="31"/>
      <c r="G2594" s="29">
        <v>42403.469675925924</v>
      </c>
      <c r="H2594" s="28" t="s">
        <v>214</v>
      </c>
      <c r="I2594" s="28" t="s">
        <v>300</v>
      </c>
      <c r="J2594" s="28" t="s">
        <v>262</v>
      </c>
    </row>
    <row r="2595" spans="1:10" x14ac:dyDescent="0.35">
      <c r="A2595" s="27" t="str">
        <f t="shared" si="80"/>
        <v>MV</v>
      </c>
      <c r="B2595" s="27" t="str">
        <f t="shared" si="81"/>
        <v>6101C</v>
      </c>
      <c r="C2595" s="28" t="s">
        <v>5223</v>
      </c>
      <c r="D2595" s="28" t="s">
        <v>5224</v>
      </c>
      <c r="E2595" s="29">
        <v>42370</v>
      </c>
      <c r="F2595" s="30"/>
      <c r="G2595" s="29">
        <v>42403.469675925924</v>
      </c>
      <c r="H2595" s="28" t="s">
        <v>214</v>
      </c>
      <c r="I2595" s="28" t="s">
        <v>300</v>
      </c>
      <c r="J2595" s="28" t="s">
        <v>262</v>
      </c>
    </row>
    <row r="2596" spans="1:10" x14ac:dyDescent="0.35">
      <c r="A2596" s="27" t="str">
        <f t="shared" si="80"/>
        <v>MV</v>
      </c>
      <c r="B2596" s="27" t="str">
        <f t="shared" si="81"/>
        <v>6101D</v>
      </c>
      <c r="C2596" s="28" t="s">
        <v>5225</v>
      </c>
      <c r="D2596" s="28" t="s">
        <v>5226</v>
      </c>
      <c r="E2596" s="29">
        <v>42370</v>
      </c>
      <c r="F2596" s="30"/>
      <c r="G2596" s="29">
        <v>42403.469675925924</v>
      </c>
      <c r="H2596" s="28" t="s">
        <v>214</v>
      </c>
      <c r="I2596" s="28" t="s">
        <v>300</v>
      </c>
      <c r="J2596" s="28" t="s">
        <v>262</v>
      </c>
    </row>
    <row r="2597" spans="1:10" x14ac:dyDescent="0.35">
      <c r="A2597" s="27" t="str">
        <f t="shared" si="80"/>
        <v>MV</v>
      </c>
      <c r="B2597" s="27" t="str">
        <f t="shared" si="81"/>
        <v>6101E</v>
      </c>
      <c r="C2597" s="28" t="s">
        <v>5227</v>
      </c>
      <c r="D2597" s="28" t="s">
        <v>5228</v>
      </c>
      <c r="E2597" s="29">
        <v>42370</v>
      </c>
      <c r="F2597" s="30"/>
      <c r="G2597" s="29">
        <v>42403.469675925924</v>
      </c>
      <c r="H2597" s="28" t="s">
        <v>214</v>
      </c>
      <c r="I2597" s="28" t="s">
        <v>300</v>
      </c>
      <c r="J2597" s="28" t="s">
        <v>262</v>
      </c>
    </row>
    <row r="2598" spans="1:10" x14ac:dyDescent="0.35">
      <c r="A2598" s="27" t="str">
        <f t="shared" si="80"/>
        <v>MV</v>
      </c>
      <c r="B2598" s="27" t="str">
        <f t="shared" si="81"/>
        <v>6103B</v>
      </c>
      <c r="C2598" s="28" t="s">
        <v>5229</v>
      </c>
      <c r="D2598" s="28" t="s">
        <v>5230</v>
      </c>
      <c r="E2598" s="29">
        <v>42370</v>
      </c>
      <c r="F2598" s="30"/>
      <c r="G2598" s="29">
        <v>42397.748055555552</v>
      </c>
      <c r="H2598" s="28" t="s">
        <v>214</v>
      </c>
      <c r="I2598" s="28" t="s">
        <v>300</v>
      </c>
      <c r="J2598" s="28" t="s">
        <v>262</v>
      </c>
    </row>
    <row r="2599" spans="1:10" x14ac:dyDescent="0.35">
      <c r="A2599" s="27" t="str">
        <f t="shared" si="80"/>
        <v>MV</v>
      </c>
      <c r="B2599" s="27" t="str">
        <f t="shared" si="81"/>
        <v>6103C</v>
      </c>
      <c r="C2599" s="28" t="s">
        <v>5231</v>
      </c>
      <c r="D2599" s="28" t="s">
        <v>5232</v>
      </c>
      <c r="E2599" s="29">
        <v>42370</v>
      </c>
      <c r="F2599" s="30"/>
      <c r="G2599" s="29">
        <v>42397.748055555552</v>
      </c>
      <c r="H2599" s="28" t="s">
        <v>214</v>
      </c>
      <c r="I2599" s="28" t="s">
        <v>300</v>
      </c>
      <c r="J2599" s="28" t="s">
        <v>262</v>
      </c>
    </row>
    <row r="2600" spans="1:10" x14ac:dyDescent="0.35">
      <c r="A2600" s="27" t="str">
        <f t="shared" si="80"/>
        <v>MV</v>
      </c>
      <c r="B2600" s="27" t="str">
        <f t="shared" si="81"/>
        <v>6104C</v>
      </c>
      <c r="C2600" s="28" t="s">
        <v>5233</v>
      </c>
      <c r="D2600" s="28" t="s">
        <v>5234</v>
      </c>
      <c r="E2600" s="29">
        <v>42370</v>
      </c>
      <c r="F2600" s="30"/>
      <c r="G2600" s="29">
        <v>42397.738483796296</v>
      </c>
      <c r="H2600" s="28" t="s">
        <v>214</v>
      </c>
      <c r="I2600" s="28" t="s">
        <v>300</v>
      </c>
      <c r="J2600" s="28" t="s">
        <v>262</v>
      </c>
    </row>
    <row r="2601" spans="1:10" x14ac:dyDescent="0.35">
      <c r="A2601" s="27" t="str">
        <f t="shared" si="80"/>
        <v>MV</v>
      </c>
      <c r="B2601" s="27" t="str">
        <f t="shared" si="81"/>
        <v>6104D</v>
      </c>
      <c r="C2601" s="28" t="s">
        <v>5235</v>
      </c>
      <c r="D2601" s="28" t="s">
        <v>5236</v>
      </c>
      <c r="E2601" s="29">
        <v>42370</v>
      </c>
      <c r="F2601" s="30"/>
      <c r="G2601" s="29">
        <v>42397.738483796296</v>
      </c>
      <c r="H2601" s="28" t="s">
        <v>214</v>
      </c>
      <c r="I2601" s="28" t="s">
        <v>300</v>
      </c>
      <c r="J2601" s="28" t="s">
        <v>262</v>
      </c>
    </row>
    <row r="2602" spans="1:10" x14ac:dyDescent="0.35">
      <c r="A2602" s="27" t="str">
        <f t="shared" si="80"/>
        <v>MV</v>
      </c>
      <c r="B2602" s="27" t="str">
        <f t="shared" si="81"/>
        <v>6104E</v>
      </c>
      <c r="C2602" s="28" t="s">
        <v>5237</v>
      </c>
      <c r="D2602" s="28" t="s">
        <v>5238</v>
      </c>
      <c r="E2602" s="29">
        <v>42370</v>
      </c>
      <c r="F2602" s="30"/>
      <c r="G2602" s="29">
        <v>42397.732233796298</v>
      </c>
      <c r="H2602" s="28" t="s">
        <v>214</v>
      </c>
      <c r="I2602" s="28" t="s">
        <v>300</v>
      </c>
      <c r="J2602" s="28" t="s">
        <v>262</v>
      </c>
    </row>
    <row r="2603" spans="1:10" x14ac:dyDescent="0.35">
      <c r="A2603" s="27" t="str">
        <f t="shared" si="80"/>
        <v>CI</v>
      </c>
      <c r="B2603" s="27" t="str">
        <f t="shared" si="81"/>
        <v>6000T</v>
      </c>
      <c r="C2603" s="28" t="s">
        <v>5239</v>
      </c>
      <c r="D2603" s="28" t="s">
        <v>5240</v>
      </c>
      <c r="E2603" s="29">
        <v>42370</v>
      </c>
      <c r="F2603" s="30"/>
      <c r="G2603" s="29">
        <v>42397.717407407406</v>
      </c>
      <c r="H2603" s="28" t="s">
        <v>214</v>
      </c>
      <c r="I2603" s="28" t="s">
        <v>226</v>
      </c>
      <c r="J2603" s="28" t="s">
        <v>216</v>
      </c>
    </row>
    <row r="2604" spans="1:10" x14ac:dyDescent="0.35">
      <c r="A2604" s="27" t="str">
        <f t="shared" si="80"/>
        <v>LL</v>
      </c>
      <c r="B2604" s="27" t="str">
        <f t="shared" si="81"/>
        <v>5942B</v>
      </c>
      <c r="C2604" s="28" t="s">
        <v>5241</v>
      </c>
      <c r="D2604" s="28" t="s">
        <v>5242</v>
      </c>
      <c r="E2604" s="29">
        <v>42370</v>
      </c>
      <c r="F2604" s="30"/>
      <c r="G2604" s="29">
        <v>42397.688113425924</v>
      </c>
      <c r="H2604" s="28" t="s">
        <v>214</v>
      </c>
      <c r="I2604" s="28" t="s">
        <v>226</v>
      </c>
      <c r="J2604" s="28" t="s">
        <v>216</v>
      </c>
    </row>
    <row r="2605" spans="1:10" x14ac:dyDescent="0.35">
      <c r="A2605" s="27" t="str">
        <f t="shared" si="80"/>
        <v>LR</v>
      </c>
      <c r="B2605" s="27" t="str">
        <f t="shared" si="81"/>
        <v>5942B</v>
      </c>
      <c r="C2605" s="28" t="s">
        <v>5243</v>
      </c>
      <c r="D2605" s="28" t="s">
        <v>5244</v>
      </c>
      <c r="E2605" s="29">
        <v>42370</v>
      </c>
      <c r="F2605" s="30"/>
      <c r="G2605" s="29">
        <v>42397.688113425924</v>
      </c>
      <c r="H2605" s="28" t="s">
        <v>214</v>
      </c>
      <c r="I2605" s="28" t="s">
        <v>226</v>
      </c>
      <c r="J2605" s="28" t="s">
        <v>216</v>
      </c>
    </row>
    <row r="2606" spans="1:10" x14ac:dyDescent="0.35">
      <c r="A2606" s="27" t="str">
        <f t="shared" si="80"/>
        <v>CI</v>
      </c>
      <c r="B2606" s="27" t="str">
        <f t="shared" si="81"/>
        <v>5942B</v>
      </c>
      <c r="C2606" s="28" t="s">
        <v>5245</v>
      </c>
      <c r="D2606" s="28" t="s">
        <v>5246</v>
      </c>
      <c r="E2606" s="29">
        <v>42370</v>
      </c>
      <c r="F2606" s="30"/>
      <c r="G2606" s="29">
        <v>42397.686550925922</v>
      </c>
      <c r="H2606" s="28" t="s">
        <v>214</v>
      </c>
      <c r="I2606" s="28" t="s">
        <v>226</v>
      </c>
      <c r="J2606" s="28" t="s">
        <v>216</v>
      </c>
    </row>
    <row r="2607" spans="1:10" x14ac:dyDescent="0.35">
      <c r="A2607" s="27" t="str">
        <f t="shared" si="80"/>
        <v>CR</v>
      </c>
      <c r="B2607" s="27" t="str">
        <f t="shared" si="81"/>
        <v>5942B</v>
      </c>
      <c r="C2607" s="28" t="s">
        <v>5247</v>
      </c>
      <c r="D2607" s="28" t="s">
        <v>5248</v>
      </c>
      <c r="E2607" s="29">
        <v>42370</v>
      </c>
      <c r="F2607" s="31"/>
      <c r="G2607" s="29">
        <v>42397.686550925922</v>
      </c>
      <c r="H2607" s="28" t="s">
        <v>214</v>
      </c>
      <c r="I2607" s="28" t="s">
        <v>226</v>
      </c>
      <c r="J2607" s="28" t="s">
        <v>216</v>
      </c>
    </row>
    <row r="2608" spans="1:10" x14ac:dyDescent="0.35">
      <c r="A2608" s="27" t="str">
        <f t="shared" si="80"/>
        <v>MV</v>
      </c>
      <c r="B2608" s="27" t="str">
        <f t="shared" si="81"/>
        <v>6096C</v>
      </c>
      <c r="C2608" s="28" t="s">
        <v>5249</v>
      </c>
      <c r="D2608" s="28" t="s">
        <v>5250</v>
      </c>
      <c r="E2608" s="32">
        <v>42370</v>
      </c>
      <c r="F2608" s="30"/>
      <c r="G2608" s="29">
        <v>42397.577893518515</v>
      </c>
      <c r="H2608" s="28" t="s">
        <v>214</v>
      </c>
      <c r="I2608" s="28" t="s">
        <v>300</v>
      </c>
      <c r="J2608" s="28" t="s">
        <v>262</v>
      </c>
    </row>
    <row r="2609" spans="1:10" x14ac:dyDescent="0.35">
      <c r="A2609" s="27" t="str">
        <f t="shared" si="80"/>
        <v>MV</v>
      </c>
      <c r="B2609" s="27" t="str">
        <f t="shared" si="81"/>
        <v>6096E</v>
      </c>
      <c r="C2609" s="28" t="s">
        <v>5251</v>
      </c>
      <c r="D2609" s="28" t="s">
        <v>5252</v>
      </c>
      <c r="E2609" s="29">
        <v>42370</v>
      </c>
      <c r="F2609" s="30"/>
      <c r="G2609" s="29">
        <v>42397.577893518515</v>
      </c>
      <c r="H2609" s="28" t="s">
        <v>214</v>
      </c>
      <c r="I2609" s="28" t="s">
        <v>300</v>
      </c>
      <c r="J2609" s="28" t="s">
        <v>262</v>
      </c>
    </row>
    <row r="2610" spans="1:10" x14ac:dyDescent="0.35">
      <c r="A2610" s="27" t="str">
        <f t="shared" si="80"/>
        <v>MV</v>
      </c>
      <c r="B2610" s="27" t="str">
        <f t="shared" si="81"/>
        <v>6097F</v>
      </c>
      <c r="C2610" s="28" t="s">
        <v>5253</v>
      </c>
      <c r="D2610" s="28" t="s">
        <v>5254</v>
      </c>
      <c r="E2610" s="29">
        <v>42370</v>
      </c>
      <c r="F2610" s="30"/>
      <c r="G2610" s="29">
        <v>42389.48101851852</v>
      </c>
      <c r="H2610" s="28" t="s">
        <v>214</v>
      </c>
      <c r="I2610" s="28" t="s">
        <v>300</v>
      </c>
      <c r="J2610" s="28" t="s">
        <v>262</v>
      </c>
    </row>
    <row r="2611" spans="1:10" x14ac:dyDescent="0.35">
      <c r="A2611" s="27" t="str">
        <f t="shared" si="80"/>
        <v>MV</v>
      </c>
      <c r="B2611" s="27" t="str">
        <f t="shared" si="81"/>
        <v>6097E</v>
      </c>
      <c r="C2611" s="28" t="s">
        <v>5255</v>
      </c>
      <c r="D2611" s="28" t="s">
        <v>5256</v>
      </c>
      <c r="E2611" s="29">
        <v>42370</v>
      </c>
      <c r="F2611" s="30"/>
      <c r="G2611" s="29">
        <v>42389.480636574073</v>
      </c>
      <c r="H2611" s="28" t="s">
        <v>214</v>
      </c>
      <c r="I2611" s="28" t="s">
        <v>300</v>
      </c>
      <c r="J2611" s="28" t="s">
        <v>262</v>
      </c>
    </row>
    <row r="2612" spans="1:10" x14ac:dyDescent="0.35">
      <c r="A2612" s="27" t="str">
        <f t="shared" si="80"/>
        <v>MV</v>
      </c>
      <c r="B2612" s="27" t="str">
        <f t="shared" si="81"/>
        <v>6097D</v>
      </c>
      <c r="C2612" s="28" t="s">
        <v>5257</v>
      </c>
      <c r="D2612" s="28" t="s">
        <v>5258</v>
      </c>
      <c r="E2612" s="29">
        <v>42370</v>
      </c>
      <c r="F2612" s="30"/>
      <c r="G2612" s="29">
        <v>42389.480196759258</v>
      </c>
      <c r="H2612" s="28" t="s">
        <v>214</v>
      </c>
      <c r="I2612" s="28" t="s">
        <v>300</v>
      </c>
      <c r="J2612" s="28" t="s">
        <v>262</v>
      </c>
    </row>
    <row r="2613" spans="1:10" x14ac:dyDescent="0.35">
      <c r="A2613" s="27" t="str">
        <f t="shared" si="80"/>
        <v>MV</v>
      </c>
      <c r="B2613" s="27" t="str">
        <f t="shared" si="81"/>
        <v>6097B</v>
      </c>
      <c r="C2613" s="28" t="s">
        <v>5259</v>
      </c>
      <c r="D2613" s="28" t="s">
        <v>5260</v>
      </c>
      <c r="E2613" s="29">
        <v>42370</v>
      </c>
      <c r="F2613" s="30"/>
      <c r="G2613" s="29">
        <v>42389.479398148149</v>
      </c>
      <c r="H2613" s="28" t="s">
        <v>214</v>
      </c>
      <c r="I2613" s="28" t="s">
        <v>300</v>
      </c>
      <c r="J2613" s="28" t="s">
        <v>262</v>
      </c>
    </row>
    <row r="2614" spans="1:10" x14ac:dyDescent="0.35">
      <c r="A2614" s="27" t="str">
        <f t="shared" si="80"/>
        <v>MV</v>
      </c>
      <c r="B2614" s="27" t="str">
        <f t="shared" si="81"/>
        <v>6097A</v>
      </c>
      <c r="C2614" s="28" t="s">
        <v>5261</v>
      </c>
      <c r="D2614" s="28" t="s">
        <v>5262</v>
      </c>
      <c r="E2614" s="29">
        <v>42370</v>
      </c>
      <c r="F2614" s="30"/>
      <c r="G2614" s="29">
        <v>42389.478993055556</v>
      </c>
      <c r="H2614" s="28" t="s">
        <v>214</v>
      </c>
      <c r="I2614" s="28" t="s">
        <v>300</v>
      </c>
      <c r="J2614" s="28" t="s">
        <v>262</v>
      </c>
    </row>
    <row r="2615" spans="1:10" x14ac:dyDescent="0.35">
      <c r="A2615" s="27" t="str">
        <f t="shared" si="80"/>
        <v>MV</v>
      </c>
      <c r="B2615" s="27" t="str">
        <f t="shared" si="81"/>
        <v>6095A</v>
      </c>
      <c r="C2615" s="28" t="s">
        <v>5263</v>
      </c>
      <c r="D2615" s="28" t="s">
        <v>5264</v>
      </c>
      <c r="E2615" s="29">
        <v>42370</v>
      </c>
      <c r="F2615" s="30"/>
      <c r="G2615" s="29">
        <v>42383.783009259256</v>
      </c>
      <c r="H2615" s="28" t="s">
        <v>214</v>
      </c>
      <c r="I2615" s="28" t="s">
        <v>300</v>
      </c>
      <c r="J2615" s="28" t="s">
        <v>262</v>
      </c>
    </row>
    <row r="2616" spans="1:10" x14ac:dyDescent="0.35">
      <c r="A2616" s="27" t="str">
        <f t="shared" si="80"/>
        <v>MV</v>
      </c>
      <c r="B2616" s="27" t="str">
        <f t="shared" si="81"/>
        <v>6095B</v>
      </c>
      <c r="C2616" s="28" t="s">
        <v>5265</v>
      </c>
      <c r="D2616" s="28" t="s">
        <v>5266</v>
      </c>
      <c r="E2616" s="29">
        <v>42370</v>
      </c>
      <c r="F2616" s="30"/>
      <c r="G2616" s="29">
        <v>42383.783009259256</v>
      </c>
      <c r="H2616" s="28" t="s">
        <v>214</v>
      </c>
      <c r="I2616" s="28" t="s">
        <v>300</v>
      </c>
      <c r="J2616" s="28" t="s">
        <v>262</v>
      </c>
    </row>
    <row r="2617" spans="1:10" x14ac:dyDescent="0.35">
      <c r="A2617" s="27" t="str">
        <f t="shared" si="80"/>
        <v>MV</v>
      </c>
      <c r="B2617" s="27" t="str">
        <f t="shared" si="81"/>
        <v>6095C</v>
      </c>
      <c r="C2617" s="28" t="s">
        <v>5267</v>
      </c>
      <c r="D2617" s="28" t="s">
        <v>5268</v>
      </c>
      <c r="E2617" s="29">
        <v>42370</v>
      </c>
      <c r="F2617" s="30"/>
      <c r="G2617" s="29">
        <v>42383.781192129631</v>
      </c>
      <c r="H2617" s="28" t="s">
        <v>214</v>
      </c>
      <c r="I2617" s="28" t="s">
        <v>300</v>
      </c>
      <c r="J2617" s="28" t="s">
        <v>262</v>
      </c>
    </row>
    <row r="2618" spans="1:10" x14ac:dyDescent="0.35">
      <c r="A2618" s="27" t="str">
        <f t="shared" si="80"/>
        <v>MV</v>
      </c>
      <c r="B2618" s="27" t="str">
        <f t="shared" si="81"/>
        <v>6095D</v>
      </c>
      <c r="C2618" s="28" t="s">
        <v>5269</v>
      </c>
      <c r="D2618" s="28" t="s">
        <v>5270</v>
      </c>
      <c r="E2618" s="29">
        <v>42370</v>
      </c>
      <c r="F2618" s="30"/>
      <c r="G2618" s="29">
        <v>42383.78056712963</v>
      </c>
      <c r="H2618" s="28" t="s">
        <v>214</v>
      </c>
      <c r="I2618" s="28" t="s">
        <v>300</v>
      </c>
      <c r="J2618" s="28" t="s">
        <v>262</v>
      </c>
    </row>
    <row r="2619" spans="1:10" x14ac:dyDescent="0.35">
      <c r="A2619" s="27" t="str">
        <f t="shared" si="80"/>
        <v>MV</v>
      </c>
      <c r="B2619" s="27" t="str">
        <f t="shared" si="81"/>
        <v>6095E</v>
      </c>
      <c r="C2619" s="28" t="s">
        <v>5271</v>
      </c>
      <c r="D2619" s="28" t="s">
        <v>5272</v>
      </c>
      <c r="E2619" s="29">
        <v>42370</v>
      </c>
      <c r="F2619" s="30"/>
      <c r="G2619" s="29">
        <v>42383.779976851853</v>
      </c>
      <c r="H2619" s="28" t="s">
        <v>214</v>
      </c>
      <c r="I2619" s="28" t="s">
        <v>300</v>
      </c>
      <c r="J2619" s="28" t="s">
        <v>262</v>
      </c>
    </row>
    <row r="2620" spans="1:10" x14ac:dyDescent="0.35">
      <c r="A2620" s="27" t="str">
        <f t="shared" si="80"/>
        <v>DA</v>
      </c>
      <c r="B2620" s="27" t="str">
        <f t="shared" si="81"/>
        <v>5640A</v>
      </c>
      <c r="C2620" s="28" t="s">
        <v>5273</v>
      </c>
      <c r="D2620" s="28" t="s">
        <v>5274</v>
      </c>
      <c r="E2620" s="29">
        <v>42370</v>
      </c>
      <c r="F2620" s="30"/>
      <c r="G2620" s="29">
        <v>42383.777557870373</v>
      </c>
      <c r="H2620" s="28" t="s">
        <v>219</v>
      </c>
      <c r="I2620" s="28" t="s">
        <v>219</v>
      </c>
      <c r="J2620" s="28" t="s">
        <v>219</v>
      </c>
    </row>
    <row r="2621" spans="1:10" x14ac:dyDescent="0.35">
      <c r="A2621" s="27" t="str">
        <f t="shared" si="80"/>
        <v>DA</v>
      </c>
      <c r="B2621" s="27" t="str">
        <f t="shared" si="81"/>
        <v>5845A</v>
      </c>
      <c r="C2621" s="28" t="s">
        <v>62</v>
      </c>
      <c r="D2621" s="28" t="s">
        <v>5275</v>
      </c>
      <c r="E2621" s="29">
        <v>42339</v>
      </c>
      <c r="F2621" s="30"/>
      <c r="G2621" s="29">
        <v>42381.83761574074</v>
      </c>
      <c r="H2621" s="28" t="s">
        <v>219</v>
      </c>
      <c r="I2621" s="28" t="s">
        <v>219</v>
      </c>
      <c r="J2621" s="28" t="s">
        <v>219</v>
      </c>
    </row>
    <row r="2622" spans="1:10" x14ac:dyDescent="0.35">
      <c r="A2622" s="27" t="str">
        <f t="shared" si="80"/>
        <v>MV</v>
      </c>
      <c r="B2622" s="27" t="str">
        <f t="shared" si="81"/>
        <v>6093D</v>
      </c>
      <c r="C2622" s="28" t="s">
        <v>5276</v>
      </c>
      <c r="D2622" s="28" t="s">
        <v>5277</v>
      </c>
      <c r="E2622" s="29">
        <v>42339</v>
      </c>
      <c r="F2622" s="30"/>
      <c r="G2622" s="29">
        <v>42381.832569444443</v>
      </c>
      <c r="H2622" s="28" t="s">
        <v>214</v>
      </c>
      <c r="I2622" s="28" t="s">
        <v>300</v>
      </c>
      <c r="J2622" s="28" t="s">
        <v>262</v>
      </c>
    </row>
    <row r="2623" spans="1:10" x14ac:dyDescent="0.35">
      <c r="A2623" s="27" t="str">
        <f t="shared" si="80"/>
        <v>MV</v>
      </c>
      <c r="B2623" s="27" t="str">
        <f t="shared" si="81"/>
        <v>6093C</v>
      </c>
      <c r="C2623" s="28" t="s">
        <v>5278</v>
      </c>
      <c r="D2623" s="28" t="s">
        <v>5279</v>
      </c>
      <c r="E2623" s="29">
        <v>42339</v>
      </c>
      <c r="F2623" s="31"/>
      <c r="G2623" s="29">
        <v>42381.830659722225</v>
      </c>
      <c r="H2623" s="28" t="s">
        <v>214</v>
      </c>
      <c r="I2623" s="28" t="s">
        <v>300</v>
      </c>
      <c r="J2623" s="28" t="s">
        <v>262</v>
      </c>
    </row>
    <row r="2624" spans="1:10" x14ac:dyDescent="0.35">
      <c r="A2624" s="27" t="str">
        <f t="shared" si="80"/>
        <v>CB</v>
      </c>
      <c r="B2624" s="27" t="str">
        <f t="shared" si="81"/>
        <v>5149N</v>
      </c>
      <c r="C2624" s="28" t="s">
        <v>5280</v>
      </c>
      <c r="D2624" s="28" t="s">
        <v>5281</v>
      </c>
      <c r="E2624" s="29">
        <v>42339</v>
      </c>
      <c r="F2624" s="31"/>
      <c r="G2624" s="29">
        <v>42374.343865740739</v>
      </c>
      <c r="H2624" s="28" t="s">
        <v>214</v>
      </c>
      <c r="I2624" s="28" t="s">
        <v>867</v>
      </c>
      <c r="J2624" s="28" t="s">
        <v>216</v>
      </c>
    </row>
    <row r="2625" spans="1:10" x14ac:dyDescent="0.35">
      <c r="A2625" s="27" t="str">
        <f t="shared" si="80"/>
        <v>CB</v>
      </c>
      <c r="B2625" s="27" t="str">
        <f t="shared" si="81"/>
        <v>5147T</v>
      </c>
      <c r="C2625" s="28" t="s">
        <v>5282</v>
      </c>
      <c r="D2625" s="28" t="s">
        <v>5283</v>
      </c>
      <c r="E2625" s="29">
        <v>42339</v>
      </c>
      <c r="F2625" s="31"/>
      <c r="G2625" s="29">
        <v>42368.718182870369</v>
      </c>
      <c r="H2625" s="28" t="s">
        <v>214</v>
      </c>
      <c r="I2625" s="28" t="s">
        <v>2359</v>
      </c>
      <c r="J2625" s="28" t="s">
        <v>216</v>
      </c>
    </row>
    <row r="2626" spans="1:10" x14ac:dyDescent="0.35">
      <c r="A2626" s="27" t="str">
        <f t="shared" ref="A2626:A2689" si="82">LEFT(C2626,2)</f>
        <v>CB</v>
      </c>
      <c r="B2626" s="27" t="str">
        <f t="shared" ref="B2626:B2689" si="83">MID(C2626,3,5)</f>
        <v>5147U</v>
      </c>
      <c r="C2626" s="28" t="s">
        <v>5284</v>
      </c>
      <c r="D2626" s="28" t="s">
        <v>5285</v>
      </c>
      <c r="E2626" s="29">
        <v>42339</v>
      </c>
      <c r="F2626" s="31"/>
      <c r="G2626" s="29">
        <v>42368.718182870369</v>
      </c>
      <c r="H2626" s="28" t="s">
        <v>214</v>
      </c>
      <c r="I2626" s="28" t="s">
        <v>2359</v>
      </c>
      <c r="J2626" s="28" t="s">
        <v>216</v>
      </c>
    </row>
    <row r="2627" spans="1:10" x14ac:dyDescent="0.35">
      <c r="A2627" s="27" t="str">
        <f t="shared" si="82"/>
        <v>CB</v>
      </c>
      <c r="B2627" s="27" t="str">
        <f t="shared" si="83"/>
        <v>5149L</v>
      </c>
      <c r="C2627" s="28" t="s">
        <v>5286</v>
      </c>
      <c r="D2627" s="28" t="s">
        <v>5287</v>
      </c>
      <c r="E2627" s="29">
        <v>42339</v>
      </c>
      <c r="F2627" s="30"/>
      <c r="G2627" s="29">
        <v>42368.711689814816</v>
      </c>
      <c r="H2627" s="28" t="s">
        <v>214</v>
      </c>
      <c r="I2627" s="28" t="s">
        <v>867</v>
      </c>
      <c r="J2627" s="28" t="s">
        <v>216</v>
      </c>
    </row>
    <row r="2628" spans="1:10" x14ac:dyDescent="0.35">
      <c r="A2628" s="27" t="str">
        <f t="shared" si="82"/>
        <v>CB</v>
      </c>
      <c r="B2628" s="27" t="str">
        <f t="shared" si="83"/>
        <v>5149M</v>
      </c>
      <c r="C2628" s="28" t="s">
        <v>5288</v>
      </c>
      <c r="D2628" s="28" t="s">
        <v>5289</v>
      </c>
      <c r="E2628" s="29">
        <v>42339</v>
      </c>
      <c r="F2628" s="30"/>
      <c r="G2628" s="29">
        <v>42368.711689814816</v>
      </c>
      <c r="H2628" s="28" t="s">
        <v>214</v>
      </c>
      <c r="I2628" s="28" t="s">
        <v>867</v>
      </c>
      <c r="J2628" s="28" t="s">
        <v>216</v>
      </c>
    </row>
    <row r="2629" spans="1:10" x14ac:dyDescent="0.35">
      <c r="A2629" s="27" t="str">
        <f t="shared" si="82"/>
        <v>CB</v>
      </c>
      <c r="B2629" s="27" t="str">
        <f t="shared" si="83"/>
        <v>5149H</v>
      </c>
      <c r="C2629" s="28" t="s">
        <v>5290</v>
      </c>
      <c r="D2629" s="28" t="s">
        <v>5291</v>
      </c>
      <c r="E2629" s="29">
        <v>42339</v>
      </c>
      <c r="F2629" s="30"/>
      <c r="G2629" s="29">
        <v>42368.707743055558</v>
      </c>
      <c r="H2629" s="28" t="s">
        <v>214</v>
      </c>
      <c r="I2629" s="28" t="s">
        <v>867</v>
      </c>
      <c r="J2629" s="28" t="s">
        <v>216</v>
      </c>
    </row>
    <row r="2630" spans="1:10" x14ac:dyDescent="0.35">
      <c r="A2630" s="27" t="str">
        <f t="shared" si="82"/>
        <v>CB</v>
      </c>
      <c r="B2630" s="27" t="str">
        <f t="shared" si="83"/>
        <v>5149I</v>
      </c>
      <c r="C2630" s="28" t="s">
        <v>5292</v>
      </c>
      <c r="D2630" s="28" t="s">
        <v>5293</v>
      </c>
      <c r="E2630" s="29">
        <v>42339</v>
      </c>
      <c r="F2630" s="30"/>
      <c r="G2630" s="29">
        <v>42368.707743055558</v>
      </c>
      <c r="H2630" s="28" t="s">
        <v>214</v>
      </c>
      <c r="I2630" s="28" t="s">
        <v>867</v>
      </c>
      <c r="J2630" s="28" t="s">
        <v>216</v>
      </c>
    </row>
    <row r="2631" spans="1:10" x14ac:dyDescent="0.35">
      <c r="A2631" s="27" t="str">
        <f t="shared" si="82"/>
        <v>CB</v>
      </c>
      <c r="B2631" s="27" t="str">
        <f t="shared" si="83"/>
        <v>5149K</v>
      </c>
      <c r="C2631" s="28" t="s">
        <v>5294</v>
      </c>
      <c r="D2631" s="28" t="s">
        <v>5295</v>
      </c>
      <c r="E2631" s="29">
        <v>42339</v>
      </c>
      <c r="F2631" s="30"/>
      <c r="G2631" s="29">
        <v>42368.707743055558</v>
      </c>
      <c r="H2631" s="28" t="s">
        <v>214</v>
      </c>
      <c r="I2631" s="28" t="s">
        <v>867</v>
      </c>
      <c r="J2631" s="28" t="s">
        <v>216</v>
      </c>
    </row>
    <row r="2632" spans="1:10" x14ac:dyDescent="0.35">
      <c r="A2632" s="27" t="str">
        <f t="shared" si="82"/>
        <v>BL</v>
      </c>
      <c r="B2632" s="27" t="str">
        <f t="shared" si="83"/>
        <v>5273F</v>
      </c>
      <c r="C2632" s="28" t="s">
        <v>5296</v>
      </c>
      <c r="D2632" s="28" t="s">
        <v>5297</v>
      </c>
      <c r="E2632" s="29">
        <v>42339</v>
      </c>
      <c r="F2632" s="30"/>
      <c r="G2632" s="29">
        <v>42367.819224537037</v>
      </c>
      <c r="H2632" s="28" t="s">
        <v>394</v>
      </c>
      <c r="I2632" s="28" t="s">
        <v>5298</v>
      </c>
      <c r="J2632" s="28" t="s">
        <v>262</v>
      </c>
    </row>
    <row r="2633" spans="1:10" x14ac:dyDescent="0.35">
      <c r="A2633" s="27" t="str">
        <f t="shared" si="82"/>
        <v>DR</v>
      </c>
      <c r="B2633" s="27" t="str">
        <f t="shared" si="83"/>
        <v>6079A</v>
      </c>
      <c r="C2633" s="28" t="s">
        <v>5299</v>
      </c>
      <c r="D2633" s="28" t="s">
        <v>5300</v>
      </c>
      <c r="E2633" s="29">
        <v>42339</v>
      </c>
      <c r="F2633" s="30"/>
      <c r="G2633" s="29">
        <v>42360.828194444446</v>
      </c>
      <c r="H2633" s="28" t="s">
        <v>214</v>
      </c>
      <c r="I2633" s="28" t="s">
        <v>226</v>
      </c>
      <c r="J2633" s="28" t="s">
        <v>216</v>
      </c>
    </row>
    <row r="2634" spans="1:10" x14ac:dyDescent="0.35">
      <c r="A2634" s="27" t="str">
        <f t="shared" si="82"/>
        <v>DA</v>
      </c>
      <c r="B2634" s="27" t="str">
        <f t="shared" si="83"/>
        <v>6070Z</v>
      </c>
      <c r="C2634" s="28" t="s">
        <v>5301</v>
      </c>
      <c r="D2634" s="28" t="s">
        <v>1028</v>
      </c>
      <c r="E2634" s="29">
        <v>42309</v>
      </c>
      <c r="F2634" s="30"/>
      <c r="G2634" s="29">
        <v>42333.60633101852</v>
      </c>
      <c r="H2634" s="28" t="s">
        <v>219</v>
      </c>
      <c r="I2634" s="28" t="s">
        <v>219</v>
      </c>
      <c r="J2634" s="28" t="s">
        <v>219</v>
      </c>
    </row>
    <row r="2635" spans="1:10" x14ac:dyDescent="0.35">
      <c r="A2635" s="27" t="str">
        <f t="shared" si="82"/>
        <v>DA</v>
      </c>
      <c r="B2635" s="27" t="str">
        <f t="shared" si="83"/>
        <v>6071Z</v>
      </c>
      <c r="C2635" s="28" t="s">
        <v>5302</v>
      </c>
      <c r="D2635" s="28" t="s">
        <v>5303</v>
      </c>
      <c r="E2635" s="29">
        <v>42309</v>
      </c>
      <c r="F2635" s="31"/>
      <c r="G2635" s="29">
        <v>42331.644236111111</v>
      </c>
      <c r="H2635" s="28" t="s">
        <v>219</v>
      </c>
      <c r="I2635" s="28" t="s">
        <v>219</v>
      </c>
      <c r="J2635" s="28" t="s">
        <v>219</v>
      </c>
    </row>
    <row r="2636" spans="1:10" x14ac:dyDescent="0.35">
      <c r="A2636" s="27" t="str">
        <f t="shared" si="82"/>
        <v>BT</v>
      </c>
      <c r="B2636" s="27" t="str">
        <f t="shared" si="83"/>
        <v>6069A</v>
      </c>
      <c r="C2636" s="28" t="s">
        <v>5304</v>
      </c>
      <c r="D2636" s="28" t="s">
        <v>5305</v>
      </c>
      <c r="E2636" s="29">
        <v>42309</v>
      </c>
      <c r="F2636" s="30"/>
      <c r="G2636" s="29">
        <v>42326.562337962961</v>
      </c>
      <c r="H2636" s="28" t="s">
        <v>214</v>
      </c>
      <c r="I2636" s="28" t="s">
        <v>261</v>
      </c>
      <c r="J2636" s="28" t="s">
        <v>262</v>
      </c>
    </row>
    <row r="2637" spans="1:10" x14ac:dyDescent="0.35">
      <c r="A2637" s="27" t="str">
        <f t="shared" si="82"/>
        <v>DR</v>
      </c>
      <c r="B2637" s="27" t="str">
        <f t="shared" si="83"/>
        <v>6068A</v>
      </c>
      <c r="C2637" s="28" t="s">
        <v>5306</v>
      </c>
      <c r="D2637" s="28" t="s">
        <v>5307</v>
      </c>
      <c r="E2637" s="29">
        <v>42309</v>
      </c>
      <c r="F2637" s="30"/>
      <c r="G2637" s="29">
        <v>42326.549085648148</v>
      </c>
      <c r="H2637" s="28" t="s">
        <v>219</v>
      </c>
      <c r="I2637" s="28" t="s">
        <v>219</v>
      </c>
      <c r="J2637" s="28" t="s">
        <v>219</v>
      </c>
    </row>
    <row r="2638" spans="1:10" x14ac:dyDescent="0.35">
      <c r="A2638" s="27" t="str">
        <f t="shared" si="82"/>
        <v>CD</v>
      </c>
      <c r="B2638" s="27" t="str">
        <f t="shared" si="83"/>
        <v>5170D</v>
      </c>
      <c r="C2638" s="28" t="s">
        <v>5308</v>
      </c>
      <c r="D2638" s="28" t="s">
        <v>5309</v>
      </c>
      <c r="E2638" s="29">
        <v>42278</v>
      </c>
      <c r="F2638" s="30"/>
      <c r="G2638" s="29">
        <v>42312.764027777775</v>
      </c>
      <c r="H2638" s="28" t="s">
        <v>394</v>
      </c>
      <c r="I2638" s="28" t="s">
        <v>5097</v>
      </c>
      <c r="J2638" s="28" t="s">
        <v>216</v>
      </c>
    </row>
    <row r="2639" spans="1:10" x14ac:dyDescent="0.35">
      <c r="A2639" s="27" t="str">
        <f t="shared" si="82"/>
        <v>BR</v>
      </c>
      <c r="B2639" s="27" t="str">
        <f t="shared" si="83"/>
        <v>6060A</v>
      </c>
      <c r="C2639" s="28" t="s">
        <v>5310</v>
      </c>
      <c r="D2639" s="28" t="s">
        <v>1823</v>
      </c>
      <c r="E2639" s="29">
        <v>42278</v>
      </c>
      <c r="F2639" s="30"/>
      <c r="G2639" s="29">
        <v>42306.704270833332</v>
      </c>
      <c r="H2639" s="28" t="s">
        <v>214</v>
      </c>
      <c r="I2639" s="28" t="s">
        <v>300</v>
      </c>
      <c r="J2639" s="28" t="s">
        <v>262</v>
      </c>
    </row>
    <row r="2640" spans="1:10" x14ac:dyDescent="0.35">
      <c r="A2640" s="27" t="str">
        <f t="shared" si="82"/>
        <v>CR</v>
      </c>
      <c r="B2640" s="27" t="str">
        <f t="shared" si="83"/>
        <v>6060A</v>
      </c>
      <c r="C2640" s="28" t="s">
        <v>5311</v>
      </c>
      <c r="D2640" s="28" t="s">
        <v>5312</v>
      </c>
      <c r="E2640" s="29">
        <v>42278</v>
      </c>
      <c r="F2640" s="30"/>
      <c r="G2640" s="29">
        <v>42306.704270833332</v>
      </c>
      <c r="H2640" s="28" t="s">
        <v>214</v>
      </c>
      <c r="I2640" s="28" t="s">
        <v>226</v>
      </c>
      <c r="J2640" s="28" t="s">
        <v>216</v>
      </c>
    </row>
    <row r="2641" spans="1:10" x14ac:dyDescent="0.35">
      <c r="A2641" s="27" t="str">
        <f t="shared" si="82"/>
        <v>CI</v>
      </c>
      <c r="B2641" s="27" t="str">
        <f t="shared" si="83"/>
        <v>6011B</v>
      </c>
      <c r="C2641" s="28" t="s">
        <v>5313</v>
      </c>
      <c r="D2641" s="28" t="s">
        <v>5314</v>
      </c>
      <c r="E2641" s="29">
        <v>42278</v>
      </c>
      <c r="F2641" s="31"/>
      <c r="G2641" s="29">
        <v>42300.649594907409</v>
      </c>
      <c r="H2641" s="28" t="s">
        <v>214</v>
      </c>
      <c r="I2641" s="28" t="s">
        <v>226</v>
      </c>
      <c r="J2641" s="28" t="s">
        <v>216</v>
      </c>
    </row>
    <row r="2642" spans="1:10" x14ac:dyDescent="0.35">
      <c r="A2642" s="27" t="str">
        <f t="shared" si="82"/>
        <v>CR</v>
      </c>
      <c r="B2642" s="27" t="str">
        <f t="shared" si="83"/>
        <v>6011B</v>
      </c>
      <c r="C2642" s="28" t="s">
        <v>5315</v>
      </c>
      <c r="D2642" s="28" t="s">
        <v>5314</v>
      </c>
      <c r="E2642" s="29">
        <v>42278</v>
      </c>
      <c r="F2642" s="31"/>
      <c r="G2642" s="29">
        <v>42300.649594907409</v>
      </c>
      <c r="H2642" s="28" t="s">
        <v>214</v>
      </c>
      <c r="I2642" s="28" t="s">
        <v>226</v>
      </c>
      <c r="J2642" s="28" t="s">
        <v>216</v>
      </c>
    </row>
    <row r="2643" spans="1:10" x14ac:dyDescent="0.35">
      <c r="A2643" s="27" t="str">
        <f t="shared" si="82"/>
        <v>LL</v>
      </c>
      <c r="B2643" s="27" t="str">
        <f t="shared" si="83"/>
        <v>6011B</v>
      </c>
      <c r="C2643" s="28" t="s">
        <v>5316</v>
      </c>
      <c r="D2643" s="28" t="s">
        <v>5317</v>
      </c>
      <c r="E2643" s="29">
        <v>42278</v>
      </c>
      <c r="F2643" s="31"/>
      <c r="G2643" s="29">
        <v>42300.649594907409</v>
      </c>
      <c r="H2643" s="28" t="s">
        <v>214</v>
      </c>
      <c r="I2643" s="28" t="s">
        <v>226</v>
      </c>
      <c r="J2643" s="28" t="s">
        <v>216</v>
      </c>
    </row>
    <row r="2644" spans="1:10" x14ac:dyDescent="0.35">
      <c r="A2644" s="27" t="str">
        <f t="shared" si="82"/>
        <v>LR</v>
      </c>
      <c r="B2644" s="27" t="str">
        <f t="shared" si="83"/>
        <v>6011B</v>
      </c>
      <c r="C2644" s="28" t="s">
        <v>5318</v>
      </c>
      <c r="D2644" s="28" t="s">
        <v>5319</v>
      </c>
      <c r="E2644" s="29">
        <v>42278</v>
      </c>
      <c r="F2644" s="30"/>
      <c r="G2644" s="29">
        <v>42300.649594907409</v>
      </c>
      <c r="H2644" s="28" t="s">
        <v>214</v>
      </c>
      <c r="I2644" s="28" t="s">
        <v>226</v>
      </c>
      <c r="J2644" s="28" t="s">
        <v>216</v>
      </c>
    </row>
    <row r="2645" spans="1:10" x14ac:dyDescent="0.35">
      <c r="A2645" s="27" t="str">
        <f t="shared" si="82"/>
        <v>CI</v>
      </c>
      <c r="B2645" s="27" t="str">
        <f t="shared" si="83"/>
        <v>5302L</v>
      </c>
      <c r="C2645" s="28" t="s">
        <v>5320</v>
      </c>
      <c r="D2645" s="28" t="s">
        <v>5321</v>
      </c>
      <c r="E2645" s="29">
        <v>42278</v>
      </c>
      <c r="F2645" s="30"/>
      <c r="G2645" s="29">
        <v>42299.742326388892</v>
      </c>
      <c r="H2645" s="28" t="s">
        <v>214</v>
      </c>
      <c r="I2645" s="28" t="s">
        <v>226</v>
      </c>
      <c r="J2645" s="28" t="s">
        <v>216</v>
      </c>
    </row>
    <row r="2646" spans="1:10" x14ac:dyDescent="0.35">
      <c r="A2646" s="27" t="str">
        <f t="shared" si="82"/>
        <v>CI</v>
      </c>
      <c r="B2646" s="27" t="str">
        <f t="shared" si="83"/>
        <v>5302K</v>
      </c>
      <c r="C2646" s="28" t="s">
        <v>5322</v>
      </c>
      <c r="D2646" s="28" t="s">
        <v>5323</v>
      </c>
      <c r="E2646" s="29">
        <v>42278</v>
      </c>
      <c r="F2646" s="31"/>
      <c r="G2646" s="29">
        <v>42299.731504629628</v>
      </c>
      <c r="H2646" s="28" t="s">
        <v>214</v>
      </c>
      <c r="I2646" s="28" t="s">
        <v>215</v>
      </c>
      <c r="J2646" s="28" t="s">
        <v>216</v>
      </c>
    </row>
    <row r="2647" spans="1:10" x14ac:dyDescent="0.35">
      <c r="A2647" s="27" t="str">
        <f t="shared" si="82"/>
        <v>CR</v>
      </c>
      <c r="B2647" s="27" t="str">
        <f t="shared" si="83"/>
        <v>5302K</v>
      </c>
      <c r="C2647" s="28" t="s">
        <v>5324</v>
      </c>
      <c r="D2647" s="28" t="s">
        <v>5325</v>
      </c>
      <c r="E2647" s="29">
        <v>42278</v>
      </c>
      <c r="F2647" s="31"/>
      <c r="G2647" s="29">
        <v>42299.726168981484</v>
      </c>
      <c r="H2647" s="28" t="s">
        <v>214</v>
      </c>
      <c r="I2647" s="28" t="s">
        <v>215</v>
      </c>
      <c r="J2647" s="28" t="s">
        <v>216</v>
      </c>
    </row>
    <row r="2648" spans="1:10" x14ac:dyDescent="0.35">
      <c r="A2648" s="27" t="str">
        <f t="shared" si="82"/>
        <v>DA</v>
      </c>
      <c r="B2648" s="27" t="str">
        <f t="shared" si="83"/>
        <v>5884A</v>
      </c>
      <c r="C2648" s="28" t="s">
        <v>5326</v>
      </c>
      <c r="D2648" s="28" t="s">
        <v>5327</v>
      </c>
      <c r="E2648" s="29">
        <v>42278</v>
      </c>
      <c r="F2648" s="30"/>
      <c r="G2648" s="29">
        <v>42299.717962962961</v>
      </c>
      <c r="H2648" s="28" t="s">
        <v>219</v>
      </c>
      <c r="I2648" s="28" t="s">
        <v>219</v>
      </c>
      <c r="J2648" s="28" t="s">
        <v>219</v>
      </c>
    </row>
    <row r="2649" spans="1:10" x14ac:dyDescent="0.35">
      <c r="A2649" s="27" t="str">
        <f t="shared" si="82"/>
        <v>BR</v>
      </c>
      <c r="B2649" s="27" t="str">
        <f t="shared" si="83"/>
        <v>6046A</v>
      </c>
      <c r="C2649" s="28" t="s">
        <v>5328</v>
      </c>
      <c r="D2649" s="28" t="s">
        <v>5329</v>
      </c>
      <c r="E2649" s="29">
        <v>42248</v>
      </c>
      <c r="F2649" s="30"/>
      <c r="G2649" s="29">
        <v>42283.440057870372</v>
      </c>
      <c r="H2649" s="28" t="s">
        <v>214</v>
      </c>
      <c r="I2649" s="28" t="s">
        <v>300</v>
      </c>
      <c r="J2649" s="28" t="s">
        <v>262</v>
      </c>
    </row>
    <row r="2650" spans="1:10" x14ac:dyDescent="0.35">
      <c r="A2650" s="27" t="str">
        <f t="shared" si="82"/>
        <v>DA</v>
      </c>
      <c r="B2650" s="27" t="str">
        <f t="shared" si="83"/>
        <v>6041Z</v>
      </c>
      <c r="C2650" s="28" t="s">
        <v>5330</v>
      </c>
      <c r="D2650" s="28" t="s">
        <v>3536</v>
      </c>
      <c r="E2650" s="29">
        <v>42248</v>
      </c>
      <c r="F2650" s="30"/>
      <c r="G2650" s="29">
        <v>42279.749143518522</v>
      </c>
      <c r="H2650" s="28" t="s">
        <v>219</v>
      </c>
      <c r="I2650" s="28" t="s">
        <v>219</v>
      </c>
      <c r="J2650" s="28" t="s">
        <v>219</v>
      </c>
    </row>
    <row r="2651" spans="1:10" x14ac:dyDescent="0.35">
      <c r="A2651" s="27" t="str">
        <f t="shared" si="82"/>
        <v>CR</v>
      </c>
      <c r="B2651" s="27" t="str">
        <f t="shared" si="83"/>
        <v>5356B</v>
      </c>
      <c r="C2651" s="28" t="s">
        <v>5331</v>
      </c>
      <c r="D2651" s="28" t="s">
        <v>5332</v>
      </c>
      <c r="E2651" s="29">
        <v>42248</v>
      </c>
      <c r="F2651" s="30"/>
      <c r="G2651" s="29">
        <v>42279.746736111112</v>
      </c>
      <c r="H2651" s="28" t="s">
        <v>214</v>
      </c>
      <c r="I2651" s="28" t="s">
        <v>226</v>
      </c>
      <c r="J2651" s="28" t="s">
        <v>216</v>
      </c>
    </row>
    <row r="2652" spans="1:10" x14ac:dyDescent="0.35">
      <c r="A2652" s="27" t="str">
        <f t="shared" si="82"/>
        <v>BR</v>
      </c>
      <c r="B2652" s="27" t="str">
        <f t="shared" si="83"/>
        <v>5356B</v>
      </c>
      <c r="C2652" s="28" t="s">
        <v>5333</v>
      </c>
      <c r="D2652" s="28" t="s">
        <v>5334</v>
      </c>
      <c r="E2652" s="29">
        <v>42248</v>
      </c>
      <c r="F2652" s="30"/>
      <c r="G2652" s="29">
        <v>42279.744664351849</v>
      </c>
      <c r="H2652" s="28" t="s">
        <v>214</v>
      </c>
      <c r="I2652" s="28" t="s">
        <v>300</v>
      </c>
      <c r="J2652" s="28" t="s">
        <v>262</v>
      </c>
    </row>
    <row r="2653" spans="1:10" x14ac:dyDescent="0.35">
      <c r="A2653" s="27" t="str">
        <f t="shared" si="82"/>
        <v>DA</v>
      </c>
      <c r="B2653" s="27" t="str">
        <f t="shared" si="83"/>
        <v>6029Z</v>
      </c>
      <c r="C2653" s="28" t="s">
        <v>5335</v>
      </c>
      <c r="D2653" s="28" t="s">
        <v>5336</v>
      </c>
      <c r="E2653" s="30"/>
      <c r="F2653" s="30"/>
      <c r="G2653" s="29">
        <v>42276.45484953704</v>
      </c>
      <c r="H2653" s="28" t="s">
        <v>219</v>
      </c>
      <c r="I2653" s="28" t="s">
        <v>219</v>
      </c>
      <c r="J2653" s="28" t="s">
        <v>219</v>
      </c>
    </row>
    <row r="2654" spans="1:10" x14ac:dyDescent="0.35">
      <c r="A2654" s="27" t="str">
        <f t="shared" si="82"/>
        <v>RW</v>
      </c>
      <c r="B2654" s="27" t="str">
        <f t="shared" si="83"/>
        <v>7863A</v>
      </c>
      <c r="C2654" s="28" t="s">
        <v>5337</v>
      </c>
      <c r="D2654" s="28" t="s">
        <v>5338</v>
      </c>
      <c r="E2654" s="29">
        <v>42248</v>
      </c>
      <c r="F2654" s="30"/>
      <c r="G2654" s="29">
        <v>42264.625462962962</v>
      </c>
      <c r="H2654" s="28" t="s">
        <v>219</v>
      </c>
      <c r="I2654" s="28" t="s">
        <v>219</v>
      </c>
      <c r="J2654" s="28" t="s">
        <v>219</v>
      </c>
    </row>
    <row r="2655" spans="1:10" x14ac:dyDescent="0.35">
      <c r="A2655" s="27" t="str">
        <f t="shared" si="82"/>
        <v>CI</v>
      </c>
      <c r="B2655" s="27" t="str">
        <f t="shared" si="83"/>
        <v>6015A</v>
      </c>
      <c r="C2655" s="28" t="s">
        <v>5339</v>
      </c>
      <c r="D2655" s="28" t="s">
        <v>5340</v>
      </c>
      <c r="E2655" s="29">
        <v>42186</v>
      </c>
      <c r="F2655" s="30"/>
      <c r="G2655" s="29">
        <v>42240.635671296295</v>
      </c>
      <c r="H2655" s="28" t="s">
        <v>214</v>
      </c>
      <c r="I2655" s="28" t="s">
        <v>226</v>
      </c>
      <c r="J2655" s="28" t="s">
        <v>216</v>
      </c>
    </row>
    <row r="2656" spans="1:10" x14ac:dyDescent="0.35">
      <c r="A2656" s="27" t="str">
        <f t="shared" si="82"/>
        <v>DA</v>
      </c>
      <c r="B2656" s="27" t="str">
        <f t="shared" si="83"/>
        <v>5372D</v>
      </c>
      <c r="C2656" s="28" t="s">
        <v>5341</v>
      </c>
      <c r="D2656" s="28" t="s">
        <v>5342</v>
      </c>
      <c r="E2656" s="29">
        <v>42186</v>
      </c>
      <c r="F2656" s="30"/>
      <c r="G2656" s="29">
        <v>42240.618726851855</v>
      </c>
      <c r="H2656" s="28" t="s">
        <v>219</v>
      </c>
      <c r="I2656" s="28" t="s">
        <v>219</v>
      </c>
      <c r="J2656" s="28" t="s">
        <v>219</v>
      </c>
    </row>
    <row r="2657" spans="1:10" x14ac:dyDescent="0.35">
      <c r="A2657" s="27" t="str">
        <f t="shared" si="82"/>
        <v>BR</v>
      </c>
      <c r="B2657" s="27" t="str">
        <f t="shared" si="83"/>
        <v>6012A</v>
      </c>
      <c r="C2657" s="28" t="s">
        <v>16</v>
      </c>
      <c r="D2657" s="28" t="s">
        <v>5343</v>
      </c>
      <c r="E2657" s="29">
        <v>42229</v>
      </c>
      <c r="F2657" s="30"/>
      <c r="G2657" s="29">
        <v>42229.771041666667</v>
      </c>
      <c r="H2657" s="28" t="s">
        <v>214</v>
      </c>
      <c r="I2657" s="28" t="s">
        <v>300</v>
      </c>
      <c r="J2657" s="28" t="s">
        <v>262</v>
      </c>
    </row>
    <row r="2658" spans="1:10" x14ac:dyDescent="0.35">
      <c r="A2658" s="27" t="str">
        <f t="shared" si="82"/>
        <v>BT</v>
      </c>
      <c r="B2658" s="27" t="str">
        <f t="shared" si="83"/>
        <v>6012A</v>
      </c>
      <c r="C2658" s="28" t="s">
        <v>5344</v>
      </c>
      <c r="D2658" s="28" t="s">
        <v>5345</v>
      </c>
      <c r="E2658" s="29">
        <v>42217</v>
      </c>
      <c r="F2658" s="31"/>
      <c r="G2658" s="29">
        <v>42229.768564814818</v>
      </c>
      <c r="H2658" s="28" t="s">
        <v>214</v>
      </c>
      <c r="I2658" s="28" t="s">
        <v>261</v>
      </c>
      <c r="J2658" s="28" t="s">
        <v>262</v>
      </c>
    </row>
    <row r="2659" spans="1:10" x14ac:dyDescent="0.35">
      <c r="A2659" s="27" t="str">
        <f t="shared" si="82"/>
        <v>CI</v>
      </c>
      <c r="B2659" s="27" t="str">
        <f t="shared" si="83"/>
        <v>6011A</v>
      </c>
      <c r="C2659" s="28" t="s">
        <v>5346</v>
      </c>
      <c r="D2659" s="28" t="s">
        <v>5347</v>
      </c>
      <c r="E2659" s="29">
        <v>42186</v>
      </c>
      <c r="F2659" s="30"/>
      <c r="G2659" s="29">
        <v>42226.549629629626</v>
      </c>
      <c r="H2659" s="28" t="s">
        <v>214</v>
      </c>
      <c r="I2659" s="28" t="s">
        <v>226</v>
      </c>
      <c r="J2659" s="28" t="s">
        <v>216</v>
      </c>
    </row>
    <row r="2660" spans="1:10" x14ac:dyDescent="0.35">
      <c r="A2660" s="27" t="str">
        <f t="shared" si="82"/>
        <v>BT</v>
      </c>
      <c r="B2660" s="27" t="str">
        <f t="shared" si="83"/>
        <v>4802A</v>
      </c>
      <c r="C2660" s="28" t="s">
        <v>5348</v>
      </c>
      <c r="D2660" s="28" t="s">
        <v>5349</v>
      </c>
      <c r="E2660" s="29">
        <v>42186</v>
      </c>
      <c r="F2660" s="30"/>
      <c r="G2660" s="29">
        <v>42226.532719907409</v>
      </c>
      <c r="H2660" s="28" t="s">
        <v>214</v>
      </c>
      <c r="I2660" s="28" t="s">
        <v>261</v>
      </c>
      <c r="J2660" s="28" t="s">
        <v>262</v>
      </c>
    </row>
    <row r="2661" spans="1:10" x14ac:dyDescent="0.35">
      <c r="A2661" s="27" t="str">
        <f t="shared" si="82"/>
        <v>BT</v>
      </c>
      <c r="B2661" s="27" t="str">
        <f t="shared" si="83"/>
        <v>6009A</v>
      </c>
      <c r="C2661" s="28" t="s">
        <v>5350</v>
      </c>
      <c r="D2661" s="28" t="s">
        <v>5351</v>
      </c>
      <c r="E2661" s="29">
        <v>42186</v>
      </c>
      <c r="F2661" s="30"/>
      <c r="G2661" s="29">
        <v>42223.692280092589</v>
      </c>
      <c r="H2661" s="28" t="s">
        <v>214</v>
      </c>
      <c r="I2661" s="28" t="s">
        <v>261</v>
      </c>
      <c r="J2661" s="28" t="s">
        <v>262</v>
      </c>
    </row>
    <row r="2662" spans="1:10" x14ac:dyDescent="0.35">
      <c r="A2662" s="27" t="str">
        <f t="shared" si="82"/>
        <v>DA</v>
      </c>
      <c r="B2662" s="27" t="str">
        <f t="shared" si="83"/>
        <v>5998Z</v>
      </c>
      <c r="C2662" s="28" t="s">
        <v>5352</v>
      </c>
      <c r="D2662" s="28" t="s">
        <v>5353</v>
      </c>
      <c r="E2662" s="29">
        <v>42156</v>
      </c>
      <c r="F2662" s="30"/>
      <c r="G2662" s="29">
        <v>42194.530833333331</v>
      </c>
      <c r="H2662" s="28" t="s">
        <v>219</v>
      </c>
      <c r="I2662" s="28" t="s">
        <v>219</v>
      </c>
      <c r="J2662" s="28" t="s">
        <v>219</v>
      </c>
    </row>
    <row r="2663" spans="1:10" x14ac:dyDescent="0.35">
      <c r="A2663" s="27" t="str">
        <f t="shared" si="82"/>
        <v>CB</v>
      </c>
      <c r="B2663" s="27" t="str">
        <f t="shared" si="83"/>
        <v>5147S</v>
      </c>
      <c r="C2663" s="28" t="s">
        <v>5354</v>
      </c>
      <c r="D2663" s="28" t="s">
        <v>5355</v>
      </c>
      <c r="E2663" s="29">
        <v>42156</v>
      </c>
      <c r="F2663" s="30"/>
      <c r="G2663" s="29">
        <v>42192.611921296295</v>
      </c>
      <c r="H2663" s="28" t="s">
        <v>214</v>
      </c>
      <c r="I2663" s="28" t="s">
        <v>2359</v>
      </c>
      <c r="J2663" s="28" t="s">
        <v>216</v>
      </c>
    </row>
    <row r="2664" spans="1:10" x14ac:dyDescent="0.35">
      <c r="A2664" s="27" t="str">
        <f t="shared" si="82"/>
        <v>MV</v>
      </c>
      <c r="B2664" s="27" t="str">
        <f t="shared" si="83"/>
        <v>4802A</v>
      </c>
      <c r="C2664" s="28" t="s">
        <v>5356</v>
      </c>
      <c r="D2664" s="28" t="s">
        <v>5357</v>
      </c>
      <c r="E2664" s="29">
        <v>42156</v>
      </c>
      <c r="F2664" s="30"/>
      <c r="G2664" s="29">
        <v>42186.568773148145</v>
      </c>
      <c r="H2664" s="28" t="s">
        <v>214</v>
      </c>
      <c r="I2664" s="28" t="s">
        <v>300</v>
      </c>
      <c r="J2664" s="28" t="s">
        <v>262</v>
      </c>
    </row>
    <row r="2665" spans="1:10" x14ac:dyDescent="0.35">
      <c r="A2665" s="27" t="str">
        <f t="shared" si="82"/>
        <v>MV</v>
      </c>
      <c r="B2665" s="27" t="str">
        <f t="shared" si="83"/>
        <v>4802B</v>
      </c>
      <c r="C2665" s="28" t="s">
        <v>5358</v>
      </c>
      <c r="D2665" s="28" t="s">
        <v>5359</v>
      </c>
      <c r="E2665" s="29">
        <v>42156</v>
      </c>
      <c r="F2665" s="31"/>
      <c r="G2665" s="29">
        <v>42180.769456018519</v>
      </c>
      <c r="H2665" s="28" t="s">
        <v>214</v>
      </c>
      <c r="I2665" s="28" t="s">
        <v>300</v>
      </c>
      <c r="J2665" s="28" t="s">
        <v>262</v>
      </c>
    </row>
    <row r="2666" spans="1:10" x14ac:dyDescent="0.35">
      <c r="A2666" s="27" t="str">
        <f t="shared" si="82"/>
        <v>MV</v>
      </c>
      <c r="B2666" s="27" t="str">
        <f t="shared" si="83"/>
        <v>4802C</v>
      </c>
      <c r="C2666" s="28" t="s">
        <v>5360</v>
      </c>
      <c r="D2666" s="28" t="s">
        <v>5361</v>
      </c>
      <c r="E2666" s="29">
        <v>42156</v>
      </c>
      <c r="F2666" s="30"/>
      <c r="G2666" s="29">
        <v>42180.768472222226</v>
      </c>
      <c r="H2666" s="28" t="s">
        <v>214</v>
      </c>
      <c r="I2666" s="28" t="s">
        <v>300</v>
      </c>
      <c r="J2666" s="28" t="s">
        <v>262</v>
      </c>
    </row>
    <row r="2667" spans="1:10" x14ac:dyDescent="0.35">
      <c r="A2667" s="27" t="str">
        <f t="shared" si="82"/>
        <v>DA</v>
      </c>
      <c r="B2667" s="27" t="str">
        <f t="shared" si="83"/>
        <v>4756A</v>
      </c>
      <c r="C2667" s="28" t="s">
        <v>5362</v>
      </c>
      <c r="D2667" s="28" t="s">
        <v>5363</v>
      </c>
      <c r="E2667" s="29">
        <v>42156</v>
      </c>
      <c r="F2667" s="30"/>
      <c r="G2667" s="29">
        <v>42174.440208333333</v>
      </c>
      <c r="H2667" s="28" t="s">
        <v>219</v>
      </c>
      <c r="I2667" s="28" t="s">
        <v>219</v>
      </c>
      <c r="J2667" s="28" t="s">
        <v>219</v>
      </c>
    </row>
    <row r="2668" spans="1:10" x14ac:dyDescent="0.35">
      <c r="A2668" s="27" t="str">
        <f t="shared" si="82"/>
        <v>CB</v>
      </c>
      <c r="B2668" s="27" t="str">
        <f t="shared" si="83"/>
        <v>5134D</v>
      </c>
      <c r="C2668" s="28" t="s">
        <v>5364</v>
      </c>
      <c r="D2668" s="28" t="s">
        <v>5365</v>
      </c>
      <c r="E2668" s="29">
        <v>42125</v>
      </c>
      <c r="F2668" s="30"/>
      <c r="G2668" s="29">
        <v>42153.645474537036</v>
      </c>
      <c r="H2668" s="28" t="s">
        <v>214</v>
      </c>
      <c r="I2668" s="28" t="s">
        <v>1698</v>
      </c>
      <c r="J2668" s="28" t="s">
        <v>216</v>
      </c>
    </row>
    <row r="2669" spans="1:10" x14ac:dyDescent="0.35">
      <c r="A2669" s="27" t="str">
        <f t="shared" si="82"/>
        <v>BT</v>
      </c>
      <c r="B2669" s="27" t="str">
        <f t="shared" si="83"/>
        <v>5977A</v>
      </c>
      <c r="C2669" s="28" t="s">
        <v>5366</v>
      </c>
      <c r="D2669" s="28" t="s">
        <v>5367</v>
      </c>
      <c r="E2669" s="29">
        <v>42125</v>
      </c>
      <c r="F2669" s="30"/>
      <c r="G2669" s="29">
        <v>42151.77747685185</v>
      </c>
      <c r="H2669" s="28" t="s">
        <v>214</v>
      </c>
      <c r="I2669" s="28" t="s">
        <v>261</v>
      </c>
      <c r="J2669" s="28" t="s">
        <v>262</v>
      </c>
    </row>
    <row r="2670" spans="1:10" x14ac:dyDescent="0.35">
      <c r="A2670" s="27" t="str">
        <f t="shared" si="82"/>
        <v>DA</v>
      </c>
      <c r="B2670" s="27" t="str">
        <f t="shared" si="83"/>
        <v>5636P</v>
      </c>
      <c r="C2670" s="28" t="s">
        <v>5368</v>
      </c>
      <c r="D2670" s="28" t="s">
        <v>5369</v>
      </c>
      <c r="E2670" s="29">
        <v>42125</v>
      </c>
      <c r="F2670" s="30"/>
      <c r="G2670" s="29">
        <v>42150.439745370371</v>
      </c>
      <c r="H2670" s="28" t="s">
        <v>219</v>
      </c>
      <c r="I2670" s="28" t="s">
        <v>219</v>
      </c>
      <c r="J2670" s="28" t="s">
        <v>219</v>
      </c>
    </row>
    <row r="2671" spans="1:10" x14ac:dyDescent="0.35">
      <c r="A2671" s="27" t="str">
        <f t="shared" si="82"/>
        <v>DA</v>
      </c>
      <c r="B2671" s="27" t="str">
        <f t="shared" si="83"/>
        <v>5510Z</v>
      </c>
      <c r="C2671" s="28" t="s">
        <v>5370</v>
      </c>
      <c r="D2671" s="28" t="s">
        <v>5371</v>
      </c>
      <c r="E2671" s="29">
        <v>41395</v>
      </c>
      <c r="F2671" s="30"/>
      <c r="G2671" s="29">
        <v>42145.516562500001</v>
      </c>
      <c r="H2671" s="28" t="s">
        <v>219</v>
      </c>
      <c r="I2671" s="28" t="s">
        <v>219</v>
      </c>
      <c r="J2671" s="28" t="s">
        <v>219</v>
      </c>
    </row>
    <row r="2672" spans="1:10" x14ac:dyDescent="0.35">
      <c r="A2672" s="27" t="str">
        <f t="shared" si="82"/>
        <v>DA</v>
      </c>
      <c r="B2672" s="27" t="str">
        <f t="shared" si="83"/>
        <v>5963Z</v>
      </c>
      <c r="C2672" s="28" t="s">
        <v>5372</v>
      </c>
      <c r="D2672" s="28" t="s">
        <v>5373</v>
      </c>
      <c r="E2672" s="29">
        <v>42095</v>
      </c>
      <c r="F2672" s="31"/>
      <c r="G2672" s="29">
        <v>42121.799444444441</v>
      </c>
      <c r="H2672" s="28" t="s">
        <v>219</v>
      </c>
      <c r="I2672" s="28" t="s">
        <v>219</v>
      </c>
      <c r="J2672" s="28" t="s">
        <v>219</v>
      </c>
    </row>
    <row r="2673" spans="1:10" x14ac:dyDescent="0.35">
      <c r="A2673" s="27" t="str">
        <f t="shared" si="82"/>
        <v>DA</v>
      </c>
      <c r="B2673" s="27" t="str">
        <f t="shared" si="83"/>
        <v>5956Z</v>
      </c>
      <c r="C2673" s="28" t="s">
        <v>5374</v>
      </c>
      <c r="D2673" s="28" t="s">
        <v>3747</v>
      </c>
      <c r="E2673" s="29">
        <v>42064</v>
      </c>
      <c r="F2673" s="30"/>
      <c r="G2673" s="29">
        <v>42103.63858796296</v>
      </c>
      <c r="H2673" s="28" t="s">
        <v>219</v>
      </c>
      <c r="I2673" s="28" t="s">
        <v>219</v>
      </c>
      <c r="J2673" s="28" t="s">
        <v>219</v>
      </c>
    </row>
    <row r="2674" spans="1:10" x14ac:dyDescent="0.35">
      <c r="A2674" s="27" t="str">
        <f t="shared" si="82"/>
        <v>DA</v>
      </c>
      <c r="B2674" s="27" t="str">
        <f t="shared" si="83"/>
        <v>5859Z</v>
      </c>
      <c r="C2674" s="28" t="s">
        <v>5375</v>
      </c>
      <c r="D2674" s="28" t="s">
        <v>5376</v>
      </c>
      <c r="E2674" s="29">
        <v>42064</v>
      </c>
      <c r="F2674" s="31"/>
      <c r="G2674" s="29">
        <v>42090.76835648148</v>
      </c>
      <c r="H2674" s="28" t="s">
        <v>219</v>
      </c>
      <c r="I2674" s="28" t="s">
        <v>219</v>
      </c>
      <c r="J2674" s="28" t="s">
        <v>219</v>
      </c>
    </row>
    <row r="2675" spans="1:10" x14ac:dyDescent="0.35">
      <c r="A2675" s="27" t="str">
        <f t="shared" si="82"/>
        <v>LC</v>
      </c>
      <c r="B2675" s="27" t="str">
        <f t="shared" si="83"/>
        <v>5359A</v>
      </c>
      <c r="C2675" s="28" t="s">
        <v>5377</v>
      </c>
      <c r="D2675" s="28" t="s">
        <v>5378</v>
      </c>
      <c r="E2675" s="29">
        <v>42064</v>
      </c>
      <c r="F2675" s="30"/>
      <c r="G2675" s="29">
        <v>42081.664409722223</v>
      </c>
      <c r="H2675" s="28" t="s">
        <v>214</v>
      </c>
      <c r="I2675" s="28" t="s">
        <v>226</v>
      </c>
      <c r="J2675" s="28" t="s">
        <v>216</v>
      </c>
    </row>
    <row r="2676" spans="1:10" x14ac:dyDescent="0.35">
      <c r="A2676" s="27" t="str">
        <f t="shared" si="82"/>
        <v>CB</v>
      </c>
      <c r="B2676" s="27" t="str">
        <f t="shared" si="83"/>
        <v>5147Q</v>
      </c>
      <c r="C2676" s="28" t="s">
        <v>5379</v>
      </c>
      <c r="D2676" s="28" t="s">
        <v>5380</v>
      </c>
      <c r="E2676" s="29">
        <v>42036</v>
      </c>
      <c r="F2676" s="30"/>
      <c r="G2676" s="29">
        <v>42066.420590277776</v>
      </c>
      <c r="H2676" s="28" t="s">
        <v>214</v>
      </c>
      <c r="I2676" s="28" t="s">
        <v>867</v>
      </c>
      <c r="J2676" s="28" t="s">
        <v>216</v>
      </c>
    </row>
    <row r="2677" spans="1:10" x14ac:dyDescent="0.35">
      <c r="A2677" s="27" t="str">
        <f t="shared" si="82"/>
        <v>CI</v>
      </c>
      <c r="B2677" s="27" t="str">
        <f t="shared" si="83"/>
        <v>5942A</v>
      </c>
      <c r="C2677" s="28" t="s">
        <v>5381</v>
      </c>
      <c r="D2677" s="28" t="s">
        <v>5382</v>
      </c>
      <c r="E2677" s="29">
        <v>42036</v>
      </c>
      <c r="F2677" s="30"/>
      <c r="G2677" s="29">
        <v>42046.458819444444</v>
      </c>
      <c r="H2677" s="28" t="s">
        <v>214</v>
      </c>
      <c r="I2677" s="28" t="s">
        <v>226</v>
      </c>
      <c r="J2677" s="28" t="s">
        <v>216</v>
      </c>
    </row>
    <row r="2678" spans="1:10" x14ac:dyDescent="0.35">
      <c r="A2678" s="27" t="str">
        <f t="shared" si="82"/>
        <v>CP</v>
      </c>
      <c r="B2678" s="27" t="str">
        <f t="shared" si="83"/>
        <v>5926A</v>
      </c>
      <c r="C2678" s="28" t="s">
        <v>5383</v>
      </c>
      <c r="D2678" s="28" t="s">
        <v>5384</v>
      </c>
      <c r="E2678" s="29">
        <v>42005</v>
      </c>
      <c r="F2678" s="30"/>
      <c r="G2678" s="29">
        <v>42030.703865740739</v>
      </c>
      <c r="H2678" s="28" t="s">
        <v>394</v>
      </c>
      <c r="I2678" s="28" t="s">
        <v>5385</v>
      </c>
      <c r="J2678" s="28" t="s">
        <v>216</v>
      </c>
    </row>
    <row r="2679" spans="1:10" x14ac:dyDescent="0.35">
      <c r="A2679" s="27" t="str">
        <f t="shared" si="82"/>
        <v>DA</v>
      </c>
      <c r="B2679" s="27" t="str">
        <f t="shared" si="83"/>
        <v>5923Z</v>
      </c>
      <c r="C2679" s="28" t="s">
        <v>5386</v>
      </c>
      <c r="D2679" s="28" t="s">
        <v>4658</v>
      </c>
      <c r="E2679" s="29">
        <v>42005</v>
      </c>
      <c r="F2679" s="30"/>
      <c r="G2679" s="29">
        <v>42025.846990740742</v>
      </c>
      <c r="H2679" s="28" t="s">
        <v>219</v>
      </c>
      <c r="I2679" s="28" t="s">
        <v>219</v>
      </c>
      <c r="J2679" s="28" t="s">
        <v>219</v>
      </c>
    </row>
    <row r="2680" spans="1:10" x14ac:dyDescent="0.35">
      <c r="A2680" s="27" t="str">
        <f t="shared" si="82"/>
        <v>RE</v>
      </c>
      <c r="B2680" s="27" t="str">
        <f t="shared" si="83"/>
        <v>7526A</v>
      </c>
      <c r="C2680" s="28" t="s">
        <v>5387</v>
      </c>
      <c r="D2680" s="28" t="s">
        <v>5388</v>
      </c>
      <c r="E2680" s="29">
        <v>42005</v>
      </c>
      <c r="F2680" s="30"/>
      <c r="G2680" s="29">
        <v>42019.529039351852</v>
      </c>
      <c r="H2680" s="28" t="s">
        <v>219</v>
      </c>
      <c r="I2680" s="28" t="s">
        <v>219</v>
      </c>
      <c r="J2680" s="28" t="s">
        <v>219</v>
      </c>
    </row>
    <row r="2681" spans="1:10" x14ac:dyDescent="0.35">
      <c r="A2681" s="27" t="str">
        <f t="shared" si="82"/>
        <v>BR</v>
      </c>
      <c r="B2681" s="27" t="str">
        <f t="shared" si="83"/>
        <v>5917A</v>
      </c>
      <c r="C2681" s="28" t="s">
        <v>5389</v>
      </c>
      <c r="D2681" s="28" t="s">
        <v>5390</v>
      </c>
      <c r="E2681" s="29">
        <v>41974</v>
      </c>
      <c r="F2681" s="30"/>
      <c r="G2681" s="29">
        <v>42017.616284722222</v>
      </c>
      <c r="H2681" s="28" t="s">
        <v>214</v>
      </c>
      <c r="I2681" s="28" t="s">
        <v>261</v>
      </c>
      <c r="J2681" s="28" t="s">
        <v>262</v>
      </c>
    </row>
    <row r="2682" spans="1:10" x14ac:dyDescent="0.35">
      <c r="A2682" s="27" t="str">
        <f t="shared" si="82"/>
        <v>CD</v>
      </c>
      <c r="B2682" s="27" t="str">
        <f t="shared" si="83"/>
        <v>5901A</v>
      </c>
      <c r="C2682" s="28" t="s">
        <v>5391</v>
      </c>
      <c r="D2682" s="28" t="s">
        <v>5392</v>
      </c>
      <c r="E2682" s="29">
        <v>41944</v>
      </c>
      <c r="F2682" s="30"/>
      <c r="G2682" s="29">
        <v>41977.561307870368</v>
      </c>
      <c r="H2682" s="28" t="s">
        <v>214</v>
      </c>
      <c r="I2682" s="28" t="s">
        <v>1352</v>
      </c>
      <c r="J2682" s="28" t="s">
        <v>216</v>
      </c>
    </row>
    <row r="2683" spans="1:10" x14ac:dyDescent="0.35">
      <c r="A2683" s="27" t="str">
        <f t="shared" si="82"/>
        <v>DA</v>
      </c>
      <c r="B2683" s="27" t="str">
        <f t="shared" si="83"/>
        <v>5889Z</v>
      </c>
      <c r="C2683" s="28" t="s">
        <v>5393</v>
      </c>
      <c r="D2683" s="28" t="s">
        <v>5394</v>
      </c>
      <c r="E2683" s="29">
        <v>41944</v>
      </c>
      <c r="F2683" s="30"/>
      <c r="G2683" s="29">
        <v>41964.521006944444</v>
      </c>
      <c r="H2683" s="28" t="s">
        <v>219</v>
      </c>
      <c r="I2683" s="28" t="s">
        <v>219</v>
      </c>
      <c r="J2683" s="28" t="s">
        <v>219</v>
      </c>
    </row>
    <row r="2684" spans="1:10" x14ac:dyDescent="0.35">
      <c r="A2684" s="27" t="str">
        <f t="shared" si="82"/>
        <v>BE</v>
      </c>
      <c r="B2684" s="27" t="str">
        <f t="shared" si="83"/>
        <v>5890A</v>
      </c>
      <c r="C2684" s="28" t="s">
        <v>5395</v>
      </c>
      <c r="D2684" s="28" t="s">
        <v>5396</v>
      </c>
      <c r="E2684" s="29">
        <v>41944</v>
      </c>
      <c r="F2684" s="30"/>
      <c r="G2684" s="29">
        <v>41964.521006944444</v>
      </c>
      <c r="H2684" s="28" t="s">
        <v>214</v>
      </c>
      <c r="I2684" s="28" t="s">
        <v>2135</v>
      </c>
      <c r="J2684" s="28" t="s">
        <v>262</v>
      </c>
    </row>
    <row r="2685" spans="1:10" x14ac:dyDescent="0.35">
      <c r="A2685" s="27" t="str">
        <f t="shared" si="82"/>
        <v>MV</v>
      </c>
      <c r="B2685" s="27" t="str">
        <f t="shared" si="83"/>
        <v>5237F</v>
      </c>
      <c r="C2685" s="28" t="s">
        <v>5397</v>
      </c>
      <c r="D2685" s="28" t="s">
        <v>5398</v>
      </c>
      <c r="E2685" s="29">
        <v>41944</v>
      </c>
      <c r="F2685" s="30"/>
      <c r="G2685" s="29">
        <v>41964.443356481483</v>
      </c>
      <c r="H2685" s="28" t="s">
        <v>214</v>
      </c>
      <c r="I2685" s="28" t="s">
        <v>421</v>
      </c>
      <c r="J2685" s="28" t="s">
        <v>262</v>
      </c>
    </row>
    <row r="2686" spans="1:10" x14ac:dyDescent="0.35">
      <c r="A2686" s="27" t="str">
        <f t="shared" si="82"/>
        <v>DA</v>
      </c>
      <c r="B2686" s="27" t="str">
        <f t="shared" si="83"/>
        <v>5884Z</v>
      </c>
      <c r="C2686" s="28" t="s">
        <v>5399</v>
      </c>
      <c r="D2686" s="28" t="s">
        <v>5400</v>
      </c>
      <c r="E2686" s="29">
        <v>41913</v>
      </c>
      <c r="F2686" s="30"/>
      <c r="G2686" s="29">
        <v>41936.67119212963</v>
      </c>
      <c r="H2686" s="28" t="s">
        <v>219</v>
      </c>
      <c r="I2686" s="28" t="s">
        <v>219</v>
      </c>
      <c r="J2686" s="28" t="s">
        <v>219</v>
      </c>
    </row>
    <row r="2687" spans="1:10" x14ac:dyDescent="0.35">
      <c r="A2687" s="27" t="str">
        <f t="shared" si="82"/>
        <v>MV</v>
      </c>
      <c r="B2687" s="27" t="str">
        <f t="shared" si="83"/>
        <v>5879A</v>
      </c>
      <c r="C2687" s="28" t="s">
        <v>5401</v>
      </c>
      <c r="D2687" s="28" t="s">
        <v>5402</v>
      </c>
      <c r="E2687" s="29">
        <v>41913</v>
      </c>
      <c r="F2687" s="30"/>
      <c r="G2687" s="29">
        <v>41928.806655092594</v>
      </c>
      <c r="H2687" s="28" t="s">
        <v>214</v>
      </c>
      <c r="I2687" s="28" t="s">
        <v>300</v>
      </c>
      <c r="J2687" s="28" t="s">
        <v>262</v>
      </c>
    </row>
    <row r="2688" spans="1:10" x14ac:dyDescent="0.35">
      <c r="A2688" s="27" t="str">
        <f t="shared" si="82"/>
        <v>DA</v>
      </c>
      <c r="B2688" s="27" t="str">
        <f t="shared" si="83"/>
        <v>5880Z</v>
      </c>
      <c r="C2688" s="28" t="s">
        <v>5403</v>
      </c>
      <c r="D2688" s="28" t="s">
        <v>5404</v>
      </c>
      <c r="E2688" s="29">
        <v>41913</v>
      </c>
      <c r="F2688" s="30"/>
      <c r="G2688" s="29">
        <v>41928.777442129627</v>
      </c>
      <c r="H2688" s="28" t="s">
        <v>219</v>
      </c>
      <c r="I2688" s="28" t="s">
        <v>219</v>
      </c>
      <c r="J2688" s="28" t="s">
        <v>219</v>
      </c>
    </row>
    <row r="2689" spans="1:10" x14ac:dyDescent="0.35">
      <c r="A2689" s="27" t="str">
        <f t="shared" si="82"/>
        <v>MV</v>
      </c>
      <c r="B2689" s="27" t="str">
        <f t="shared" si="83"/>
        <v>5877E</v>
      </c>
      <c r="C2689" s="28" t="s">
        <v>5405</v>
      </c>
      <c r="D2689" s="28" t="s">
        <v>5406</v>
      </c>
      <c r="E2689" s="29">
        <v>41913</v>
      </c>
      <c r="F2689" s="30"/>
      <c r="G2689" s="29">
        <v>41922.748182870368</v>
      </c>
      <c r="H2689" s="28" t="s">
        <v>214</v>
      </c>
      <c r="I2689" s="28" t="s">
        <v>300</v>
      </c>
      <c r="J2689" s="28" t="s">
        <v>262</v>
      </c>
    </row>
    <row r="2690" spans="1:10" x14ac:dyDescent="0.35">
      <c r="A2690" s="27" t="str">
        <f t="shared" ref="A2690:A2753" si="84">LEFT(C2690,2)</f>
        <v>MV</v>
      </c>
      <c r="B2690" s="27" t="str">
        <f t="shared" ref="B2690:B2753" si="85">MID(C2690,3,5)</f>
        <v>5875D</v>
      </c>
      <c r="C2690" s="28" t="s">
        <v>5407</v>
      </c>
      <c r="D2690" s="28" t="s">
        <v>5408</v>
      </c>
      <c r="E2690" s="29">
        <v>41883</v>
      </c>
      <c r="F2690" s="30"/>
      <c r="G2690" s="29">
        <v>41921.692662037036</v>
      </c>
      <c r="H2690" s="28" t="s">
        <v>214</v>
      </c>
      <c r="I2690" s="28" t="s">
        <v>300</v>
      </c>
      <c r="J2690" s="28" t="s">
        <v>262</v>
      </c>
    </row>
    <row r="2691" spans="1:10" x14ac:dyDescent="0.35">
      <c r="A2691" s="27" t="str">
        <f t="shared" si="84"/>
        <v>MV</v>
      </c>
      <c r="B2691" s="27" t="str">
        <f t="shared" si="85"/>
        <v>5875C</v>
      </c>
      <c r="C2691" s="28" t="s">
        <v>5409</v>
      </c>
      <c r="D2691" s="28" t="s">
        <v>5410</v>
      </c>
      <c r="E2691" s="29">
        <v>41883</v>
      </c>
      <c r="F2691" s="30"/>
      <c r="G2691" s="29">
        <v>41921.692152777781</v>
      </c>
      <c r="H2691" s="28" t="s">
        <v>214</v>
      </c>
      <c r="I2691" s="28" t="s">
        <v>300</v>
      </c>
      <c r="J2691" s="28" t="s">
        <v>262</v>
      </c>
    </row>
    <row r="2692" spans="1:10" x14ac:dyDescent="0.35">
      <c r="A2692" s="27" t="str">
        <f t="shared" si="84"/>
        <v>MV</v>
      </c>
      <c r="B2692" s="27" t="str">
        <f t="shared" si="85"/>
        <v>5875B</v>
      </c>
      <c r="C2692" s="28" t="s">
        <v>5411</v>
      </c>
      <c r="D2692" s="28" t="s">
        <v>5412</v>
      </c>
      <c r="E2692" s="29">
        <v>41883</v>
      </c>
      <c r="F2692" s="30"/>
      <c r="G2692" s="29">
        <v>41921.691458333335</v>
      </c>
      <c r="H2692" s="28" t="s">
        <v>214</v>
      </c>
      <c r="I2692" s="28" t="s">
        <v>300</v>
      </c>
      <c r="J2692" s="28" t="s">
        <v>262</v>
      </c>
    </row>
    <row r="2693" spans="1:10" x14ac:dyDescent="0.35">
      <c r="A2693" s="27" t="str">
        <f t="shared" si="84"/>
        <v>MV</v>
      </c>
      <c r="B2693" s="27" t="str">
        <f t="shared" si="85"/>
        <v>5875A</v>
      </c>
      <c r="C2693" s="28" t="s">
        <v>5413</v>
      </c>
      <c r="D2693" s="28" t="s">
        <v>5414</v>
      </c>
      <c r="E2693" s="29">
        <v>41883</v>
      </c>
      <c r="F2693" s="30"/>
      <c r="G2693" s="29">
        <v>41921.6796875</v>
      </c>
      <c r="H2693" s="28" t="s">
        <v>214</v>
      </c>
      <c r="I2693" s="28" t="s">
        <v>300</v>
      </c>
      <c r="J2693" s="28" t="s">
        <v>262</v>
      </c>
    </row>
    <row r="2694" spans="1:10" x14ac:dyDescent="0.35">
      <c r="A2694" s="27" t="str">
        <f t="shared" si="84"/>
        <v>MV</v>
      </c>
      <c r="B2694" s="27" t="str">
        <f t="shared" si="85"/>
        <v>5873D</v>
      </c>
      <c r="C2694" s="28" t="s">
        <v>5415</v>
      </c>
      <c r="D2694" s="28" t="s">
        <v>5416</v>
      </c>
      <c r="E2694" s="29">
        <v>41883</v>
      </c>
      <c r="F2694" s="30"/>
      <c r="G2694" s="29">
        <v>41921.595659722225</v>
      </c>
      <c r="H2694" s="28" t="s">
        <v>214</v>
      </c>
      <c r="I2694" s="28" t="s">
        <v>300</v>
      </c>
      <c r="J2694" s="28" t="s">
        <v>262</v>
      </c>
    </row>
    <row r="2695" spans="1:10" x14ac:dyDescent="0.35">
      <c r="A2695" s="27" t="str">
        <f t="shared" si="84"/>
        <v>MV</v>
      </c>
      <c r="B2695" s="27" t="str">
        <f t="shared" si="85"/>
        <v>5873C</v>
      </c>
      <c r="C2695" s="28" t="s">
        <v>5417</v>
      </c>
      <c r="D2695" s="28" t="s">
        <v>5418</v>
      </c>
      <c r="E2695" s="29">
        <v>41883</v>
      </c>
      <c r="F2695" s="30"/>
      <c r="G2695" s="29">
        <v>41921.581388888888</v>
      </c>
      <c r="H2695" s="28" t="s">
        <v>214</v>
      </c>
      <c r="I2695" s="28" t="s">
        <v>300</v>
      </c>
      <c r="J2695" s="28" t="s">
        <v>262</v>
      </c>
    </row>
    <row r="2696" spans="1:10" x14ac:dyDescent="0.35">
      <c r="A2696" s="27" t="str">
        <f t="shared" si="84"/>
        <v>MV</v>
      </c>
      <c r="B2696" s="27" t="str">
        <f t="shared" si="85"/>
        <v>5873B</v>
      </c>
      <c r="C2696" s="28" t="s">
        <v>5419</v>
      </c>
      <c r="D2696" s="28" t="s">
        <v>5420</v>
      </c>
      <c r="E2696" s="29">
        <v>41883</v>
      </c>
      <c r="F2696" s="31"/>
      <c r="G2696" s="29">
        <v>41921.580648148149</v>
      </c>
      <c r="H2696" s="28" t="s">
        <v>214</v>
      </c>
      <c r="I2696" s="28" t="s">
        <v>300</v>
      </c>
      <c r="J2696" s="28" t="s">
        <v>262</v>
      </c>
    </row>
    <row r="2697" spans="1:10" x14ac:dyDescent="0.35">
      <c r="A2697" s="27" t="str">
        <f t="shared" si="84"/>
        <v>MV</v>
      </c>
      <c r="B2697" s="27" t="str">
        <f t="shared" si="85"/>
        <v>5873A</v>
      </c>
      <c r="C2697" s="28" t="s">
        <v>5421</v>
      </c>
      <c r="D2697" s="28" t="s">
        <v>5422</v>
      </c>
      <c r="E2697" s="29">
        <v>41883</v>
      </c>
      <c r="F2697" s="30"/>
      <c r="G2697" s="29">
        <v>41921.580150462964</v>
      </c>
      <c r="H2697" s="28" t="s">
        <v>214</v>
      </c>
      <c r="I2697" s="28" t="s">
        <v>300</v>
      </c>
      <c r="J2697" s="28" t="s">
        <v>262</v>
      </c>
    </row>
    <row r="2698" spans="1:10" x14ac:dyDescent="0.35">
      <c r="A2698" s="27" t="str">
        <f t="shared" si="84"/>
        <v>MV</v>
      </c>
      <c r="B2698" s="27" t="str">
        <f t="shared" si="85"/>
        <v>5870B</v>
      </c>
      <c r="C2698" s="28" t="s">
        <v>5423</v>
      </c>
      <c r="D2698" s="28" t="s">
        <v>5424</v>
      </c>
      <c r="E2698" s="29">
        <v>41883</v>
      </c>
      <c r="F2698" s="30"/>
      <c r="G2698" s="29">
        <v>41915.623460648145</v>
      </c>
      <c r="H2698" s="28" t="s">
        <v>214</v>
      </c>
      <c r="I2698" s="28" t="s">
        <v>300</v>
      </c>
      <c r="J2698" s="28" t="s">
        <v>262</v>
      </c>
    </row>
    <row r="2699" spans="1:10" x14ac:dyDescent="0.35">
      <c r="A2699" s="27" t="str">
        <f t="shared" si="84"/>
        <v>MV</v>
      </c>
      <c r="B2699" s="27" t="str">
        <f t="shared" si="85"/>
        <v>5870C</v>
      </c>
      <c r="C2699" s="28" t="s">
        <v>5425</v>
      </c>
      <c r="D2699" s="28" t="s">
        <v>5426</v>
      </c>
      <c r="E2699" s="29">
        <v>41883</v>
      </c>
      <c r="F2699" s="30"/>
      <c r="G2699" s="29">
        <v>41915.623460648145</v>
      </c>
      <c r="H2699" s="28" t="s">
        <v>214</v>
      </c>
      <c r="I2699" s="28" t="s">
        <v>300</v>
      </c>
      <c r="J2699" s="28" t="s">
        <v>262</v>
      </c>
    </row>
    <row r="2700" spans="1:10" x14ac:dyDescent="0.35">
      <c r="A2700" s="27" t="str">
        <f t="shared" si="84"/>
        <v>MV</v>
      </c>
      <c r="B2700" s="27" t="str">
        <f t="shared" si="85"/>
        <v>5870A</v>
      </c>
      <c r="C2700" s="28" t="s">
        <v>5427</v>
      </c>
      <c r="D2700" s="28" t="s">
        <v>5428</v>
      </c>
      <c r="E2700" s="29">
        <v>41883</v>
      </c>
      <c r="F2700" s="30"/>
      <c r="G2700" s="29">
        <v>41915.622442129628</v>
      </c>
      <c r="H2700" s="28" t="s">
        <v>214</v>
      </c>
      <c r="I2700" s="28" t="s">
        <v>300</v>
      </c>
      <c r="J2700" s="28" t="s">
        <v>262</v>
      </c>
    </row>
    <row r="2701" spans="1:10" x14ac:dyDescent="0.35">
      <c r="A2701" s="27" t="str">
        <f t="shared" si="84"/>
        <v>RE</v>
      </c>
      <c r="B2701" s="27" t="str">
        <f t="shared" si="85"/>
        <v>7679A</v>
      </c>
      <c r="C2701" s="28" t="s">
        <v>5429</v>
      </c>
      <c r="D2701" s="28" t="s">
        <v>5430</v>
      </c>
      <c r="E2701" s="29">
        <v>41883</v>
      </c>
      <c r="F2701" s="30"/>
      <c r="G2701" s="29">
        <v>41908.657800925925</v>
      </c>
      <c r="H2701" s="28" t="s">
        <v>219</v>
      </c>
      <c r="I2701" s="28" t="s">
        <v>219</v>
      </c>
      <c r="J2701" s="28" t="s">
        <v>219</v>
      </c>
    </row>
    <row r="2702" spans="1:10" x14ac:dyDescent="0.35">
      <c r="A2702" s="27" t="str">
        <f t="shared" si="84"/>
        <v>RF</v>
      </c>
      <c r="B2702" s="27" t="str">
        <f t="shared" si="85"/>
        <v>7679A</v>
      </c>
      <c r="C2702" s="28" t="s">
        <v>5431</v>
      </c>
      <c r="D2702" s="28" t="s">
        <v>5432</v>
      </c>
      <c r="E2702" s="29">
        <v>41883</v>
      </c>
      <c r="F2702" s="30"/>
      <c r="G2702" s="29">
        <v>41908.657800925925</v>
      </c>
      <c r="H2702" s="28" t="s">
        <v>219</v>
      </c>
      <c r="I2702" s="28" t="s">
        <v>219</v>
      </c>
      <c r="J2702" s="28" t="s">
        <v>219</v>
      </c>
    </row>
    <row r="2703" spans="1:10" x14ac:dyDescent="0.35">
      <c r="A2703" s="27" t="str">
        <f t="shared" si="84"/>
        <v>RE</v>
      </c>
      <c r="B2703" s="27" t="str">
        <f t="shared" si="85"/>
        <v>7659A</v>
      </c>
      <c r="C2703" s="28" t="s">
        <v>5433</v>
      </c>
      <c r="D2703" s="28" t="s">
        <v>5434</v>
      </c>
      <c r="E2703" s="29">
        <v>41883</v>
      </c>
      <c r="F2703" s="30"/>
      <c r="G2703" s="29">
        <v>41908.609166666669</v>
      </c>
      <c r="H2703" s="28" t="s">
        <v>219</v>
      </c>
      <c r="I2703" s="28" t="s">
        <v>219</v>
      </c>
      <c r="J2703" s="28" t="s">
        <v>219</v>
      </c>
    </row>
    <row r="2704" spans="1:10" x14ac:dyDescent="0.35">
      <c r="A2704" s="27" t="str">
        <f t="shared" si="84"/>
        <v>DA</v>
      </c>
      <c r="B2704" s="27" t="str">
        <f t="shared" si="85"/>
        <v>5865Z</v>
      </c>
      <c r="C2704" s="28" t="s">
        <v>5435</v>
      </c>
      <c r="D2704" s="28" t="s">
        <v>5090</v>
      </c>
      <c r="E2704" s="29">
        <v>41883</v>
      </c>
      <c r="F2704" s="30"/>
      <c r="G2704" s="29">
        <v>41901.404826388891</v>
      </c>
      <c r="H2704" s="28" t="s">
        <v>219</v>
      </c>
      <c r="I2704" s="28" t="s">
        <v>219</v>
      </c>
      <c r="J2704" s="28" t="s">
        <v>219</v>
      </c>
    </row>
    <row r="2705" spans="1:10" x14ac:dyDescent="0.35">
      <c r="A2705" s="27" t="str">
        <f t="shared" si="84"/>
        <v>MV</v>
      </c>
      <c r="B2705" s="27" t="str">
        <f t="shared" si="85"/>
        <v>5862C</v>
      </c>
      <c r="C2705" s="28" t="s">
        <v>5436</v>
      </c>
      <c r="D2705" s="28" t="s">
        <v>5437</v>
      </c>
      <c r="E2705" s="29">
        <v>41852</v>
      </c>
      <c r="F2705" s="30"/>
      <c r="G2705" s="29">
        <v>41892.688275462962</v>
      </c>
      <c r="H2705" s="28" t="s">
        <v>214</v>
      </c>
      <c r="I2705" s="28" t="s">
        <v>300</v>
      </c>
      <c r="J2705" s="28" t="s">
        <v>262</v>
      </c>
    </row>
    <row r="2706" spans="1:10" x14ac:dyDescent="0.35">
      <c r="A2706" s="27" t="str">
        <f t="shared" si="84"/>
        <v>MV</v>
      </c>
      <c r="B2706" s="27" t="str">
        <f t="shared" si="85"/>
        <v>5864C</v>
      </c>
      <c r="C2706" s="28" t="s">
        <v>5438</v>
      </c>
      <c r="D2706" s="28" t="s">
        <v>5439</v>
      </c>
      <c r="E2706" s="29">
        <v>41852</v>
      </c>
      <c r="F2706" s="30"/>
      <c r="G2706" s="29">
        <v>41892.602789351855</v>
      </c>
      <c r="H2706" s="28" t="s">
        <v>214</v>
      </c>
      <c r="I2706" s="28" t="s">
        <v>300</v>
      </c>
      <c r="J2706" s="28" t="s">
        <v>262</v>
      </c>
    </row>
    <row r="2707" spans="1:10" x14ac:dyDescent="0.35">
      <c r="A2707" s="27" t="str">
        <f t="shared" si="84"/>
        <v>MV</v>
      </c>
      <c r="B2707" s="27" t="str">
        <f t="shared" si="85"/>
        <v>5864D</v>
      </c>
      <c r="C2707" s="28" t="s">
        <v>5440</v>
      </c>
      <c r="D2707" s="28" t="s">
        <v>5441</v>
      </c>
      <c r="E2707" s="29">
        <v>41852</v>
      </c>
      <c r="F2707" s="31"/>
      <c r="G2707" s="29">
        <v>41892.602789351855</v>
      </c>
      <c r="H2707" s="28" t="s">
        <v>214</v>
      </c>
      <c r="I2707" s="28" t="s">
        <v>300</v>
      </c>
      <c r="J2707" s="28" t="s">
        <v>262</v>
      </c>
    </row>
    <row r="2708" spans="1:10" x14ac:dyDescent="0.35">
      <c r="A2708" s="27" t="str">
        <f t="shared" si="84"/>
        <v>DA</v>
      </c>
      <c r="B2708" s="27" t="str">
        <f t="shared" si="85"/>
        <v>5857Z</v>
      </c>
      <c r="C2708" s="28" t="s">
        <v>5442</v>
      </c>
      <c r="D2708" s="28" t="s">
        <v>5443</v>
      </c>
      <c r="E2708" s="29">
        <v>41852</v>
      </c>
      <c r="F2708" s="30"/>
      <c r="G2708" s="29">
        <v>41886.427372685182</v>
      </c>
      <c r="H2708" s="28" t="s">
        <v>219</v>
      </c>
      <c r="I2708" s="28" t="s">
        <v>219</v>
      </c>
      <c r="J2708" s="28" t="s">
        <v>219</v>
      </c>
    </row>
    <row r="2709" spans="1:10" x14ac:dyDescent="0.35">
      <c r="A2709" s="27" t="str">
        <f t="shared" si="84"/>
        <v>DA</v>
      </c>
      <c r="B2709" s="27" t="str">
        <f t="shared" si="85"/>
        <v>5856A</v>
      </c>
      <c r="C2709" s="28" t="s">
        <v>5444</v>
      </c>
      <c r="D2709" s="28" t="s">
        <v>5445</v>
      </c>
      <c r="E2709" s="29">
        <v>41852</v>
      </c>
      <c r="F2709" s="30"/>
      <c r="G2709" s="29">
        <v>41879.620451388888</v>
      </c>
      <c r="H2709" s="28" t="s">
        <v>219</v>
      </c>
      <c r="I2709" s="28" t="s">
        <v>219</v>
      </c>
      <c r="J2709" s="28" t="s">
        <v>219</v>
      </c>
    </row>
    <row r="2710" spans="1:10" x14ac:dyDescent="0.35">
      <c r="A2710" s="27" t="str">
        <f t="shared" si="84"/>
        <v>CI</v>
      </c>
      <c r="B2710" s="27" t="str">
        <f t="shared" si="85"/>
        <v>5854A</v>
      </c>
      <c r="C2710" s="28" t="s">
        <v>5446</v>
      </c>
      <c r="D2710" s="28" t="s">
        <v>5447</v>
      </c>
      <c r="E2710" s="29">
        <v>41852</v>
      </c>
      <c r="F2710" s="30"/>
      <c r="G2710" s="29">
        <v>41866.659768518519</v>
      </c>
      <c r="H2710" s="28" t="s">
        <v>214</v>
      </c>
      <c r="I2710" s="28" t="s">
        <v>226</v>
      </c>
      <c r="J2710" s="28" t="s">
        <v>216</v>
      </c>
    </row>
    <row r="2711" spans="1:10" x14ac:dyDescent="0.35">
      <c r="A2711" s="27" t="str">
        <f t="shared" si="84"/>
        <v>BM</v>
      </c>
      <c r="B2711" s="27" t="str">
        <f t="shared" si="85"/>
        <v>5850A</v>
      </c>
      <c r="C2711" s="28" t="s">
        <v>5448</v>
      </c>
      <c r="D2711" s="28" t="s">
        <v>5449</v>
      </c>
      <c r="E2711" s="29">
        <v>41852</v>
      </c>
      <c r="F2711" s="30"/>
      <c r="G2711" s="29">
        <v>41866.658078703702</v>
      </c>
      <c r="H2711" s="28" t="s">
        <v>214</v>
      </c>
      <c r="I2711" s="28" t="s">
        <v>261</v>
      </c>
      <c r="J2711" s="28" t="s">
        <v>262</v>
      </c>
    </row>
    <row r="2712" spans="1:10" x14ac:dyDescent="0.35">
      <c r="A2712" s="27" t="str">
        <f t="shared" si="84"/>
        <v>BM</v>
      </c>
      <c r="B2712" s="27" t="str">
        <f t="shared" si="85"/>
        <v>5851A</v>
      </c>
      <c r="C2712" s="28" t="s">
        <v>5450</v>
      </c>
      <c r="D2712" s="28" t="s">
        <v>5451</v>
      </c>
      <c r="E2712" s="29">
        <v>41852</v>
      </c>
      <c r="F2712" s="30"/>
      <c r="G2712" s="29">
        <v>41866.658078703702</v>
      </c>
      <c r="H2712" s="28" t="s">
        <v>214</v>
      </c>
      <c r="I2712" s="28" t="s">
        <v>261</v>
      </c>
      <c r="J2712" s="28" t="s">
        <v>262</v>
      </c>
    </row>
    <row r="2713" spans="1:10" x14ac:dyDescent="0.35">
      <c r="A2713" s="27" t="str">
        <f t="shared" si="84"/>
        <v>BM</v>
      </c>
      <c r="B2713" s="27" t="str">
        <f t="shared" si="85"/>
        <v>5852A</v>
      </c>
      <c r="C2713" s="28" t="s">
        <v>5452</v>
      </c>
      <c r="D2713" s="28" t="s">
        <v>5453</v>
      </c>
      <c r="E2713" s="29">
        <v>41852</v>
      </c>
      <c r="F2713" s="30"/>
      <c r="G2713" s="29">
        <v>41866.658078703702</v>
      </c>
      <c r="H2713" s="28" t="s">
        <v>214</v>
      </c>
      <c r="I2713" s="28" t="s">
        <v>261</v>
      </c>
      <c r="J2713" s="28" t="s">
        <v>262</v>
      </c>
    </row>
    <row r="2714" spans="1:10" x14ac:dyDescent="0.35">
      <c r="A2714" s="27" t="str">
        <f t="shared" si="84"/>
        <v>MV</v>
      </c>
      <c r="B2714" s="27" t="str">
        <f t="shared" si="85"/>
        <v>5848A</v>
      </c>
      <c r="C2714" s="28" t="s">
        <v>5454</v>
      </c>
      <c r="D2714" s="28" t="s">
        <v>5455</v>
      </c>
      <c r="E2714" s="29">
        <v>41852</v>
      </c>
      <c r="F2714" s="30"/>
      <c r="G2714" s="29">
        <v>41866.656076388892</v>
      </c>
      <c r="H2714" s="28" t="s">
        <v>214</v>
      </c>
      <c r="I2714" s="28" t="s">
        <v>300</v>
      </c>
      <c r="J2714" s="28" t="s">
        <v>262</v>
      </c>
    </row>
    <row r="2715" spans="1:10" x14ac:dyDescent="0.35">
      <c r="A2715" s="27" t="str">
        <f t="shared" si="84"/>
        <v>MV</v>
      </c>
      <c r="B2715" s="27" t="str">
        <f t="shared" si="85"/>
        <v>5848C</v>
      </c>
      <c r="C2715" s="28" t="s">
        <v>5456</v>
      </c>
      <c r="D2715" s="28" t="s">
        <v>5457</v>
      </c>
      <c r="E2715" s="29">
        <v>41852</v>
      </c>
      <c r="F2715" s="30"/>
      <c r="G2715" s="29">
        <v>41866.656076388892</v>
      </c>
      <c r="H2715" s="28" t="s">
        <v>214</v>
      </c>
      <c r="I2715" s="28" t="s">
        <v>300</v>
      </c>
      <c r="J2715" s="28" t="s">
        <v>262</v>
      </c>
    </row>
    <row r="2716" spans="1:10" x14ac:dyDescent="0.35">
      <c r="A2716" s="27" t="str">
        <f t="shared" si="84"/>
        <v>MV</v>
      </c>
      <c r="B2716" s="27" t="str">
        <f t="shared" si="85"/>
        <v>5847D</v>
      </c>
      <c r="C2716" s="28" t="s">
        <v>5458</v>
      </c>
      <c r="D2716" s="28" t="s">
        <v>5459</v>
      </c>
      <c r="E2716" s="29">
        <v>41852</v>
      </c>
      <c r="F2716" s="30"/>
      <c r="G2716" s="29">
        <v>41866.648726851854</v>
      </c>
      <c r="H2716" s="28" t="s">
        <v>214</v>
      </c>
      <c r="I2716" s="28" t="s">
        <v>300</v>
      </c>
      <c r="J2716" s="28" t="s">
        <v>262</v>
      </c>
    </row>
    <row r="2717" spans="1:10" x14ac:dyDescent="0.35">
      <c r="A2717" s="27" t="str">
        <f t="shared" si="84"/>
        <v>MV</v>
      </c>
      <c r="B2717" s="27" t="str">
        <f t="shared" si="85"/>
        <v>5847E</v>
      </c>
      <c r="C2717" s="28" t="s">
        <v>5460</v>
      </c>
      <c r="D2717" s="28" t="s">
        <v>5461</v>
      </c>
      <c r="E2717" s="29">
        <v>41852</v>
      </c>
      <c r="F2717" s="30"/>
      <c r="G2717" s="29">
        <v>41866.648726851854</v>
      </c>
      <c r="H2717" s="28" t="s">
        <v>214</v>
      </c>
      <c r="I2717" s="28" t="s">
        <v>300</v>
      </c>
      <c r="J2717" s="28" t="s">
        <v>262</v>
      </c>
    </row>
    <row r="2718" spans="1:10" x14ac:dyDescent="0.35">
      <c r="A2718" s="27" t="str">
        <f t="shared" si="84"/>
        <v>DA</v>
      </c>
      <c r="B2718" s="27" t="str">
        <f t="shared" si="85"/>
        <v>5845Z</v>
      </c>
      <c r="C2718" s="28" t="s">
        <v>5462</v>
      </c>
      <c r="D2718" s="28" t="s">
        <v>5275</v>
      </c>
      <c r="E2718" s="29">
        <v>41852</v>
      </c>
      <c r="F2718" s="31"/>
      <c r="G2718" s="29">
        <v>41866.625277777777</v>
      </c>
      <c r="H2718" s="28" t="s">
        <v>219</v>
      </c>
      <c r="I2718" s="28" t="s">
        <v>219</v>
      </c>
      <c r="J2718" s="28" t="s">
        <v>219</v>
      </c>
    </row>
    <row r="2719" spans="1:10" x14ac:dyDescent="0.35">
      <c r="A2719" s="27" t="str">
        <f t="shared" si="84"/>
        <v>DA</v>
      </c>
      <c r="B2719" s="27" t="str">
        <f t="shared" si="85"/>
        <v>4329A</v>
      </c>
      <c r="C2719" s="28" t="s">
        <v>5463</v>
      </c>
      <c r="D2719" s="28" t="s">
        <v>5464</v>
      </c>
      <c r="E2719" s="29">
        <v>41852</v>
      </c>
      <c r="F2719" s="30"/>
      <c r="G2719" s="29">
        <v>41855.605624999997</v>
      </c>
      <c r="H2719" s="28" t="s">
        <v>219</v>
      </c>
      <c r="I2719" s="28" t="s">
        <v>219</v>
      </c>
      <c r="J2719" s="28" t="s">
        <v>219</v>
      </c>
    </row>
    <row r="2720" spans="1:10" x14ac:dyDescent="0.35">
      <c r="A2720" s="27" t="str">
        <f t="shared" si="84"/>
        <v>DA</v>
      </c>
      <c r="B2720" s="27" t="str">
        <f t="shared" si="85"/>
        <v>5392A</v>
      </c>
      <c r="C2720" s="28" t="s">
        <v>5465</v>
      </c>
      <c r="D2720" s="28" t="s">
        <v>5466</v>
      </c>
      <c r="E2720" s="29">
        <v>41821</v>
      </c>
      <c r="F2720" s="30"/>
      <c r="G2720" s="29">
        <v>41831.41128472222</v>
      </c>
      <c r="H2720" s="28" t="s">
        <v>219</v>
      </c>
      <c r="I2720" s="28" t="s">
        <v>219</v>
      </c>
      <c r="J2720" s="28" t="s">
        <v>219</v>
      </c>
    </row>
    <row r="2721" spans="1:10" x14ac:dyDescent="0.35">
      <c r="A2721" s="27" t="str">
        <f t="shared" si="84"/>
        <v>DA</v>
      </c>
      <c r="B2721" s="27" t="str">
        <f t="shared" si="85"/>
        <v>5808A</v>
      </c>
      <c r="C2721" s="28" t="s">
        <v>5467</v>
      </c>
      <c r="D2721" s="28" t="s">
        <v>5468</v>
      </c>
      <c r="E2721" s="29">
        <v>41791</v>
      </c>
      <c r="F2721" s="30"/>
      <c r="G2721" s="29">
        <v>41823.606215277781</v>
      </c>
      <c r="H2721" s="28" t="s">
        <v>219</v>
      </c>
      <c r="I2721" s="28" t="s">
        <v>219</v>
      </c>
      <c r="J2721" s="28" t="s">
        <v>219</v>
      </c>
    </row>
    <row r="2722" spans="1:10" x14ac:dyDescent="0.35">
      <c r="A2722" s="27" t="str">
        <f t="shared" si="84"/>
        <v>CD</v>
      </c>
      <c r="B2722" s="27" t="str">
        <f t="shared" si="85"/>
        <v>5170C</v>
      </c>
      <c r="C2722" s="28" t="s">
        <v>5469</v>
      </c>
      <c r="D2722" s="28" t="s">
        <v>5470</v>
      </c>
      <c r="E2722" s="29">
        <v>41791</v>
      </c>
      <c r="F2722" s="31"/>
      <c r="G2722" s="29">
        <v>41823.529756944445</v>
      </c>
      <c r="H2722" s="28" t="s">
        <v>394</v>
      </c>
      <c r="I2722" s="28" t="s">
        <v>5097</v>
      </c>
      <c r="J2722" s="28" t="s">
        <v>216</v>
      </c>
    </row>
    <row r="2723" spans="1:10" x14ac:dyDescent="0.35">
      <c r="A2723" s="27" t="str">
        <f t="shared" si="84"/>
        <v>CD</v>
      </c>
      <c r="B2723" s="27" t="str">
        <f t="shared" si="85"/>
        <v>5170B</v>
      </c>
      <c r="C2723" s="28" t="s">
        <v>5471</v>
      </c>
      <c r="D2723" s="28" t="s">
        <v>5472</v>
      </c>
      <c r="E2723" s="29">
        <v>41791</v>
      </c>
      <c r="F2723" s="30"/>
      <c r="G2723" s="29">
        <v>41823.528680555559</v>
      </c>
      <c r="H2723" s="28" t="s">
        <v>394</v>
      </c>
      <c r="I2723" s="28" t="s">
        <v>5097</v>
      </c>
      <c r="J2723" s="28" t="s">
        <v>216</v>
      </c>
    </row>
    <row r="2724" spans="1:10" x14ac:dyDescent="0.35">
      <c r="A2724" s="27" t="str">
        <f t="shared" si="84"/>
        <v>CB</v>
      </c>
      <c r="B2724" s="27" t="str">
        <f t="shared" si="85"/>
        <v>5147O</v>
      </c>
      <c r="C2724" s="28" t="s">
        <v>5473</v>
      </c>
      <c r="D2724" s="28" t="s">
        <v>5474</v>
      </c>
      <c r="E2724" s="29">
        <v>41791</v>
      </c>
      <c r="F2724" s="30"/>
      <c r="G2724" s="29">
        <v>41822.692372685182</v>
      </c>
      <c r="H2724" s="28" t="s">
        <v>214</v>
      </c>
      <c r="I2724" s="28" t="s">
        <v>2359</v>
      </c>
      <c r="J2724" s="28" t="s">
        <v>216</v>
      </c>
    </row>
    <row r="2725" spans="1:10" x14ac:dyDescent="0.35">
      <c r="A2725" s="27" t="str">
        <f t="shared" si="84"/>
        <v>DA</v>
      </c>
      <c r="B2725" s="27" t="str">
        <f t="shared" si="85"/>
        <v>5804Z</v>
      </c>
      <c r="C2725" s="28" t="s">
        <v>5475</v>
      </c>
      <c r="D2725" s="28" t="s">
        <v>5476</v>
      </c>
      <c r="E2725" s="29">
        <v>41791</v>
      </c>
      <c r="F2725" s="31"/>
      <c r="G2725" s="29">
        <v>41817.520740740743</v>
      </c>
      <c r="H2725" s="28" t="s">
        <v>219</v>
      </c>
      <c r="I2725" s="28" t="s">
        <v>219</v>
      </c>
      <c r="J2725" s="28" t="s">
        <v>219</v>
      </c>
    </row>
    <row r="2726" spans="1:10" x14ac:dyDescent="0.35">
      <c r="A2726" s="27" t="str">
        <f t="shared" si="84"/>
        <v>DA</v>
      </c>
      <c r="B2726" s="27" t="str">
        <f t="shared" si="85"/>
        <v>5804A</v>
      </c>
      <c r="C2726" s="28" t="s">
        <v>5477</v>
      </c>
      <c r="D2726" s="28" t="s">
        <v>5476</v>
      </c>
      <c r="E2726" s="29">
        <v>41791</v>
      </c>
      <c r="F2726" s="30"/>
      <c r="G2726" s="29">
        <v>41815.711064814815</v>
      </c>
      <c r="H2726" s="28" t="s">
        <v>219</v>
      </c>
      <c r="I2726" s="28" t="s">
        <v>219</v>
      </c>
      <c r="J2726" s="28" t="s">
        <v>219</v>
      </c>
    </row>
    <row r="2727" spans="1:10" x14ac:dyDescent="0.35">
      <c r="A2727" s="27" t="str">
        <f t="shared" si="84"/>
        <v>RE</v>
      </c>
      <c r="B2727" s="27" t="str">
        <f t="shared" si="85"/>
        <v>7855A</v>
      </c>
      <c r="C2727" s="28" t="s">
        <v>5478</v>
      </c>
      <c r="D2727" s="28" t="s">
        <v>5479</v>
      </c>
      <c r="E2727" s="29">
        <v>41791</v>
      </c>
      <c r="F2727" s="30"/>
      <c r="G2727" s="29">
        <v>41815.684594907405</v>
      </c>
      <c r="H2727" s="28" t="s">
        <v>214</v>
      </c>
      <c r="I2727" s="28" t="s">
        <v>300</v>
      </c>
      <c r="J2727" s="28" t="s">
        <v>262</v>
      </c>
    </row>
    <row r="2728" spans="1:10" x14ac:dyDescent="0.35">
      <c r="A2728" s="27" t="str">
        <f t="shared" si="84"/>
        <v>BM</v>
      </c>
      <c r="B2728" s="27" t="str">
        <f t="shared" si="85"/>
        <v>5273C</v>
      </c>
      <c r="C2728" s="28" t="s">
        <v>5480</v>
      </c>
      <c r="D2728" s="28" t="s">
        <v>5481</v>
      </c>
      <c r="E2728" s="29">
        <v>41760</v>
      </c>
      <c r="F2728" s="30"/>
      <c r="G2728" s="29">
        <v>41801.652905092589</v>
      </c>
      <c r="H2728" s="28" t="s">
        <v>394</v>
      </c>
      <c r="I2728" s="28" t="s">
        <v>416</v>
      </c>
      <c r="J2728" s="28" t="s">
        <v>262</v>
      </c>
    </row>
    <row r="2729" spans="1:10" x14ac:dyDescent="0.35">
      <c r="A2729" s="27" t="str">
        <f t="shared" si="84"/>
        <v>LR</v>
      </c>
      <c r="B2729" s="27" t="str">
        <f t="shared" si="85"/>
        <v>5359L</v>
      </c>
      <c r="C2729" s="28" t="s">
        <v>5482</v>
      </c>
      <c r="D2729" s="28" t="s">
        <v>5483</v>
      </c>
      <c r="E2729" s="29">
        <v>41760</v>
      </c>
      <c r="F2729" s="30"/>
      <c r="G2729" s="29">
        <v>41801.651712962965</v>
      </c>
      <c r="H2729" s="28" t="s">
        <v>214</v>
      </c>
      <c r="I2729" s="28" t="s">
        <v>226</v>
      </c>
      <c r="J2729" s="28" t="s">
        <v>216</v>
      </c>
    </row>
    <row r="2730" spans="1:10" x14ac:dyDescent="0.35">
      <c r="A2730" s="27" t="str">
        <f t="shared" si="84"/>
        <v>LL</v>
      </c>
      <c r="B2730" s="27" t="str">
        <f t="shared" si="85"/>
        <v>5359L</v>
      </c>
      <c r="C2730" s="28" t="s">
        <v>5484</v>
      </c>
      <c r="D2730" s="28" t="s">
        <v>5483</v>
      </c>
      <c r="E2730" s="29">
        <v>41760</v>
      </c>
      <c r="F2730" s="30"/>
      <c r="G2730" s="29">
        <v>41801.651377314818</v>
      </c>
      <c r="H2730" s="28" t="s">
        <v>214</v>
      </c>
      <c r="I2730" s="28" t="s">
        <v>226</v>
      </c>
      <c r="J2730" s="28" t="s">
        <v>216</v>
      </c>
    </row>
    <row r="2731" spans="1:10" x14ac:dyDescent="0.35">
      <c r="A2731" s="27" t="str">
        <f t="shared" si="84"/>
        <v>CB</v>
      </c>
      <c r="B2731" s="27" t="str">
        <f t="shared" si="85"/>
        <v>5147N</v>
      </c>
      <c r="C2731" s="28" t="s">
        <v>5485</v>
      </c>
      <c r="D2731" s="28" t="s">
        <v>5486</v>
      </c>
      <c r="E2731" s="29">
        <v>41760</v>
      </c>
      <c r="F2731" s="30"/>
      <c r="G2731" s="29">
        <v>41800.758067129631</v>
      </c>
      <c r="H2731" s="28" t="s">
        <v>214</v>
      </c>
      <c r="I2731" s="28" t="s">
        <v>2359</v>
      </c>
      <c r="J2731" s="28" t="s">
        <v>216</v>
      </c>
    </row>
    <row r="2732" spans="1:10" x14ac:dyDescent="0.35">
      <c r="A2732" s="27" t="str">
        <f t="shared" si="84"/>
        <v>RF</v>
      </c>
      <c r="B2732" s="27" t="str">
        <f t="shared" si="85"/>
        <v>7926A</v>
      </c>
      <c r="C2732" s="28" t="s">
        <v>5487</v>
      </c>
      <c r="D2732" s="28" t="s">
        <v>5488</v>
      </c>
      <c r="E2732" s="29">
        <v>41791</v>
      </c>
      <c r="F2732" s="30"/>
      <c r="G2732" s="29">
        <v>41800.417766203704</v>
      </c>
      <c r="H2732" s="28" t="s">
        <v>219</v>
      </c>
      <c r="I2732" s="28" t="s">
        <v>219</v>
      </c>
      <c r="J2732" s="28" t="s">
        <v>219</v>
      </c>
    </row>
    <row r="2733" spans="1:10" x14ac:dyDescent="0.35">
      <c r="A2733" s="27" t="str">
        <f t="shared" si="84"/>
        <v>RE</v>
      </c>
      <c r="B2733" s="27" t="str">
        <f t="shared" si="85"/>
        <v>7926A</v>
      </c>
      <c r="C2733" s="28" t="s">
        <v>5489</v>
      </c>
      <c r="D2733" s="28" t="s">
        <v>5488</v>
      </c>
      <c r="E2733" s="29">
        <v>41791</v>
      </c>
      <c r="F2733" s="30"/>
      <c r="G2733" s="29">
        <v>41800.417511574073</v>
      </c>
      <c r="H2733" s="28" t="s">
        <v>219</v>
      </c>
      <c r="I2733" s="28" t="s">
        <v>219</v>
      </c>
      <c r="J2733" s="28" t="s">
        <v>219</v>
      </c>
    </row>
    <row r="2734" spans="1:10" x14ac:dyDescent="0.35">
      <c r="A2734" s="27" t="str">
        <f t="shared" si="84"/>
        <v>BT</v>
      </c>
      <c r="B2734" s="27" t="str">
        <f t="shared" si="85"/>
        <v>5778A</v>
      </c>
      <c r="C2734" s="28" t="s">
        <v>5490</v>
      </c>
      <c r="D2734" s="28" t="s">
        <v>5491</v>
      </c>
      <c r="E2734" s="29">
        <v>41730</v>
      </c>
      <c r="F2734" s="30"/>
      <c r="G2734" s="29">
        <v>41773.644942129627</v>
      </c>
      <c r="H2734" s="28" t="s">
        <v>394</v>
      </c>
      <c r="I2734" s="28" t="s">
        <v>4634</v>
      </c>
      <c r="J2734" s="28" t="s">
        <v>262</v>
      </c>
    </row>
    <row r="2735" spans="1:10" x14ac:dyDescent="0.35">
      <c r="A2735" s="27" t="str">
        <f t="shared" si="84"/>
        <v>BL</v>
      </c>
      <c r="B2735" s="27" t="str">
        <f t="shared" si="85"/>
        <v>5273E</v>
      </c>
      <c r="C2735" s="28" t="s">
        <v>5492</v>
      </c>
      <c r="D2735" s="28" t="s">
        <v>5493</v>
      </c>
      <c r="E2735" s="29">
        <v>41730</v>
      </c>
      <c r="F2735" s="30"/>
      <c r="G2735" s="29">
        <v>41773.627685185187</v>
      </c>
      <c r="H2735" s="28" t="s">
        <v>394</v>
      </c>
      <c r="I2735" s="28" t="s">
        <v>5298</v>
      </c>
      <c r="J2735" s="28" t="s">
        <v>262</v>
      </c>
    </row>
    <row r="2736" spans="1:10" x14ac:dyDescent="0.35">
      <c r="A2736" s="27" t="str">
        <f t="shared" si="84"/>
        <v>DA</v>
      </c>
      <c r="B2736" s="27" t="str">
        <f t="shared" si="85"/>
        <v>5755Z</v>
      </c>
      <c r="C2736" s="28" t="s">
        <v>5494</v>
      </c>
      <c r="D2736" s="28" t="s">
        <v>5495</v>
      </c>
      <c r="E2736" s="29">
        <v>41730</v>
      </c>
      <c r="F2736" s="30"/>
      <c r="G2736" s="29">
        <v>41765.50571759259</v>
      </c>
      <c r="H2736" s="28" t="s">
        <v>219</v>
      </c>
      <c r="I2736" s="28" t="s">
        <v>219</v>
      </c>
      <c r="J2736" s="28" t="s">
        <v>219</v>
      </c>
    </row>
    <row r="2737" spans="1:10" x14ac:dyDescent="0.35">
      <c r="A2737" s="27" t="str">
        <f t="shared" si="84"/>
        <v>RW</v>
      </c>
      <c r="B2737" s="27" t="str">
        <f t="shared" si="85"/>
        <v>7445A</v>
      </c>
      <c r="C2737" s="28" t="s">
        <v>5496</v>
      </c>
      <c r="D2737" s="28" t="s">
        <v>5497</v>
      </c>
      <c r="E2737" s="29">
        <v>41730</v>
      </c>
      <c r="F2737" s="30"/>
      <c r="G2737" s="29">
        <v>41765.504363425927</v>
      </c>
      <c r="H2737" s="28" t="s">
        <v>219</v>
      </c>
      <c r="I2737" s="28" t="s">
        <v>219</v>
      </c>
      <c r="J2737" s="28" t="s">
        <v>219</v>
      </c>
    </row>
    <row r="2738" spans="1:10" x14ac:dyDescent="0.35">
      <c r="A2738" s="27" t="str">
        <f t="shared" si="84"/>
        <v>RS</v>
      </c>
      <c r="B2738" s="27" t="str">
        <f t="shared" si="85"/>
        <v>7445A</v>
      </c>
      <c r="C2738" s="28" t="s">
        <v>5498</v>
      </c>
      <c r="D2738" s="28" t="s">
        <v>5497</v>
      </c>
      <c r="E2738" s="29">
        <v>41730</v>
      </c>
      <c r="F2738" s="30"/>
      <c r="G2738" s="29">
        <v>41765.503935185188</v>
      </c>
      <c r="H2738" s="28" t="s">
        <v>219</v>
      </c>
      <c r="I2738" s="28" t="s">
        <v>219</v>
      </c>
      <c r="J2738" s="28" t="s">
        <v>219</v>
      </c>
    </row>
    <row r="2739" spans="1:10" x14ac:dyDescent="0.35">
      <c r="A2739" s="27" t="str">
        <f t="shared" si="84"/>
        <v>LR</v>
      </c>
      <c r="B2739" s="27" t="str">
        <f t="shared" si="85"/>
        <v>5344E</v>
      </c>
      <c r="C2739" s="28" t="s">
        <v>5499</v>
      </c>
      <c r="D2739" s="28" t="s">
        <v>5500</v>
      </c>
      <c r="E2739" s="29">
        <v>41730</v>
      </c>
      <c r="F2739" s="31"/>
      <c r="G2739" s="29">
        <v>41761.598124999997</v>
      </c>
      <c r="H2739" s="28" t="s">
        <v>214</v>
      </c>
      <c r="I2739" s="28" t="s">
        <v>226</v>
      </c>
      <c r="J2739" s="28" t="s">
        <v>216</v>
      </c>
    </row>
    <row r="2740" spans="1:10" x14ac:dyDescent="0.35">
      <c r="A2740" s="27" t="str">
        <f t="shared" si="84"/>
        <v>MV</v>
      </c>
      <c r="B2740" s="27" t="str">
        <f t="shared" si="85"/>
        <v>5685D</v>
      </c>
      <c r="C2740" s="28" t="s">
        <v>5501</v>
      </c>
      <c r="D2740" s="28" t="s">
        <v>5502</v>
      </c>
      <c r="E2740" s="29">
        <v>41699</v>
      </c>
      <c r="F2740" s="31"/>
      <c r="G2740" s="29">
        <v>41754.492800925924</v>
      </c>
      <c r="H2740" s="28" t="s">
        <v>214</v>
      </c>
      <c r="I2740" s="28" t="s">
        <v>300</v>
      </c>
      <c r="J2740" s="28" t="s">
        <v>262</v>
      </c>
    </row>
    <row r="2741" spans="1:10" x14ac:dyDescent="0.35">
      <c r="A2741" s="27" t="str">
        <f t="shared" si="84"/>
        <v>MV</v>
      </c>
      <c r="B2741" s="27" t="str">
        <f t="shared" si="85"/>
        <v>5685B</v>
      </c>
      <c r="C2741" s="28" t="s">
        <v>5503</v>
      </c>
      <c r="D2741" s="28" t="s">
        <v>5504</v>
      </c>
      <c r="E2741" s="29">
        <v>41699</v>
      </c>
      <c r="F2741" s="31"/>
      <c r="G2741" s="29">
        <v>41754.492789351854</v>
      </c>
      <c r="H2741" s="28" t="s">
        <v>214</v>
      </c>
      <c r="I2741" s="28" t="s">
        <v>300</v>
      </c>
      <c r="J2741" s="28" t="s">
        <v>262</v>
      </c>
    </row>
    <row r="2742" spans="1:10" x14ac:dyDescent="0.35">
      <c r="A2742" s="27" t="str">
        <f t="shared" si="84"/>
        <v>RF</v>
      </c>
      <c r="B2742" s="27" t="str">
        <f t="shared" si="85"/>
        <v>7735A</v>
      </c>
      <c r="C2742" s="28" t="s">
        <v>5505</v>
      </c>
      <c r="D2742" s="28" t="s">
        <v>5506</v>
      </c>
      <c r="E2742" s="29">
        <v>41730</v>
      </c>
      <c r="F2742" s="31"/>
      <c r="G2742" s="29">
        <v>41753.808842592596</v>
      </c>
      <c r="H2742" s="28" t="s">
        <v>219</v>
      </c>
      <c r="I2742" s="28" t="s">
        <v>219</v>
      </c>
      <c r="J2742" s="28" t="s">
        <v>219</v>
      </c>
    </row>
    <row r="2743" spans="1:10" x14ac:dyDescent="0.35">
      <c r="A2743" s="27" t="str">
        <f t="shared" si="84"/>
        <v>MV</v>
      </c>
      <c r="B2743" s="27" t="str">
        <f t="shared" si="85"/>
        <v>5671E</v>
      </c>
      <c r="C2743" s="28" t="s">
        <v>5507</v>
      </c>
      <c r="D2743" s="28" t="s">
        <v>5508</v>
      </c>
      <c r="E2743" s="29">
        <v>41518</v>
      </c>
      <c r="F2743" s="30"/>
      <c r="G2743" s="29">
        <v>41730.6640162037</v>
      </c>
      <c r="H2743" s="28" t="s">
        <v>214</v>
      </c>
      <c r="I2743" s="28" t="s">
        <v>300</v>
      </c>
      <c r="J2743" s="28" t="s">
        <v>262</v>
      </c>
    </row>
    <row r="2744" spans="1:10" x14ac:dyDescent="0.35">
      <c r="A2744" s="27" t="str">
        <f t="shared" si="84"/>
        <v>CR</v>
      </c>
      <c r="B2744" s="27" t="str">
        <f t="shared" si="85"/>
        <v>5379T</v>
      </c>
      <c r="C2744" s="28" t="s">
        <v>5509</v>
      </c>
      <c r="D2744" s="28" t="s">
        <v>5510</v>
      </c>
      <c r="E2744" s="29">
        <v>41699</v>
      </c>
      <c r="F2744" s="31"/>
      <c r="G2744" s="29">
        <v>41722.59615740741</v>
      </c>
      <c r="H2744" s="28" t="s">
        <v>214</v>
      </c>
      <c r="I2744" s="28" t="s">
        <v>226</v>
      </c>
      <c r="J2744" s="28" t="s">
        <v>216</v>
      </c>
    </row>
    <row r="2745" spans="1:10" x14ac:dyDescent="0.35">
      <c r="A2745" s="27" t="str">
        <f t="shared" si="84"/>
        <v>LL</v>
      </c>
      <c r="B2745" s="27" t="str">
        <f t="shared" si="85"/>
        <v>5379T</v>
      </c>
      <c r="C2745" s="28" t="s">
        <v>5511</v>
      </c>
      <c r="D2745" s="28" t="s">
        <v>5512</v>
      </c>
      <c r="E2745" s="29">
        <v>41699</v>
      </c>
      <c r="F2745" s="30"/>
      <c r="G2745" s="29">
        <v>41722.59615740741</v>
      </c>
      <c r="H2745" s="28" t="s">
        <v>214</v>
      </c>
      <c r="I2745" s="28" t="s">
        <v>226</v>
      </c>
      <c r="J2745" s="28" t="s">
        <v>216</v>
      </c>
    </row>
    <row r="2746" spans="1:10" x14ac:dyDescent="0.35">
      <c r="A2746" s="27" t="str">
        <f t="shared" si="84"/>
        <v>LR</v>
      </c>
      <c r="B2746" s="27" t="str">
        <f t="shared" si="85"/>
        <v>5379T</v>
      </c>
      <c r="C2746" s="28" t="s">
        <v>5513</v>
      </c>
      <c r="D2746" s="28" t="s">
        <v>5512</v>
      </c>
      <c r="E2746" s="29">
        <v>41699</v>
      </c>
      <c r="F2746" s="30"/>
      <c r="G2746" s="29">
        <v>41722.59615740741</v>
      </c>
      <c r="H2746" s="28" t="s">
        <v>214</v>
      </c>
      <c r="I2746" s="28" t="s">
        <v>226</v>
      </c>
      <c r="J2746" s="28" t="s">
        <v>216</v>
      </c>
    </row>
    <row r="2747" spans="1:10" x14ac:dyDescent="0.35">
      <c r="A2747" s="27" t="str">
        <f t="shared" si="84"/>
        <v>RS</v>
      </c>
      <c r="B2747" s="27" t="str">
        <f t="shared" si="85"/>
        <v>7644A</v>
      </c>
      <c r="C2747" s="28" t="s">
        <v>5514</v>
      </c>
      <c r="D2747" s="28" t="s">
        <v>5515</v>
      </c>
      <c r="E2747" s="29">
        <v>41699</v>
      </c>
      <c r="F2747" s="30"/>
      <c r="G2747" s="29">
        <v>41719.434583333335</v>
      </c>
      <c r="H2747" s="28" t="s">
        <v>219</v>
      </c>
      <c r="I2747" s="28" t="s">
        <v>219</v>
      </c>
      <c r="J2747" s="28" t="s">
        <v>219</v>
      </c>
    </row>
    <row r="2748" spans="1:10" x14ac:dyDescent="0.35">
      <c r="A2748" s="27" t="str">
        <f t="shared" si="84"/>
        <v>RW</v>
      </c>
      <c r="B2748" s="27" t="str">
        <f t="shared" si="85"/>
        <v>7644A</v>
      </c>
      <c r="C2748" s="28" t="s">
        <v>5516</v>
      </c>
      <c r="D2748" s="28" t="s">
        <v>5515</v>
      </c>
      <c r="E2748" s="29">
        <v>41699</v>
      </c>
      <c r="F2748" s="30"/>
      <c r="G2748" s="29">
        <v>41719.434583333335</v>
      </c>
      <c r="H2748" s="28" t="s">
        <v>219</v>
      </c>
      <c r="I2748" s="28" t="s">
        <v>219</v>
      </c>
      <c r="J2748" s="28" t="s">
        <v>219</v>
      </c>
    </row>
    <row r="2749" spans="1:10" x14ac:dyDescent="0.35">
      <c r="A2749" s="27" t="str">
        <f t="shared" si="84"/>
        <v>MV</v>
      </c>
      <c r="B2749" s="27" t="str">
        <f t="shared" si="85"/>
        <v>5679C</v>
      </c>
      <c r="C2749" s="28" t="s">
        <v>5517</v>
      </c>
      <c r="D2749" s="28" t="s">
        <v>5518</v>
      </c>
      <c r="E2749" s="29">
        <v>41699</v>
      </c>
      <c r="F2749" s="30"/>
      <c r="G2749" s="29">
        <v>41709.462071759262</v>
      </c>
      <c r="H2749" s="28" t="s">
        <v>214</v>
      </c>
      <c r="I2749" s="28" t="s">
        <v>300</v>
      </c>
      <c r="J2749" s="28" t="s">
        <v>262</v>
      </c>
    </row>
    <row r="2750" spans="1:10" x14ac:dyDescent="0.35">
      <c r="A2750" s="27" t="str">
        <f t="shared" si="84"/>
        <v>MV</v>
      </c>
      <c r="B2750" s="27" t="str">
        <f t="shared" si="85"/>
        <v>5679D</v>
      </c>
      <c r="C2750" s="28" t="s">
        <v>5519</v>
      </c>
      <c r="D2750" s="28" t="s">
        <v>5520</v>
      </c>
      <c r="E2750" s="29">
        <v>41699</v>
      </c>
      <c r="F2750" s="30"/>
      <c r="G2750" s="29">
        <v>41709.462071759262</v>
      </c>
      <c r="H2750" s="28" t="s">
        <v>214</v>
      </c>
      <c r="I2750" s="28" t="s">
        <v>300</v>
      </c>
      <c r="J2750" s="28" t="s">
        <v>262</v>
      </c>
    </row>
    <row r="2751" spans="1:10" x14ac:dyDescent="0.35">
      <c r="A2751" s="27" t="str">
        <f t="shared" si="84"/>
        <v>DA</v>
      </c>
      <c r="B2751" s="27" t="str">
        <f t="shared" si="85"/>
        <v>5729A</v>
      </c>
      <c r="C2751" s="28" t="s">
        <v>5521</v>
      </c>
      <c r="D2751" s="28" t="s">
        <v>5522</v>
      </c>
      <c r="E2751" s="29">
        <v>41671</v>
      </c>
      <c r="F2751" s="30"/>
      <c r="G2751" s="29">
        <v>41697.651747685188</v>
      </c>
      <c r="H2751" s="28" t="s">
        <v>219</v>
      </c>
      <c r="I2751" s="28" t="s">
        <v>219</v>
      </c>
      <c r="J2751" s="28" t="s">
        <v>219</v>
      </c>
    </row>
    <row r="2752" spans="1:10" x14ac:dyDescent="0.35">
      <c r="A2752" s="27" t="str">
        <f t="shared" si="84"/>
        <v>DA</v>
      </c>
      <c r="B2752" s="27" t="str">
        <f t="shared" si="85"/>
        <v>3993B</v>
      </c>
      <c r="C2752" s="28" t="s">
        <v>49</v>
      </c>
      <c r="D2752" s="28" t="s">
        <v>5523</v>
      </c>
      <c r="E2752" s="29">
        <v>41671</v>
      </c>
      <c r="F2752" s="30"/>
      <c r="G2752" s="29">
        <v>41697.613171296296</v>
      </c>
      <c r="H2752" s="28" t="s">
        <v>383</v>
      </c>
      <c r="I2752" s="28" t="s">
        <v>5524</v>
      </c>
      <c r="J2752" s="28" t="s">
        <v>216</v>
      </c>
    </row>
    <row r="2753" spans="1:10" x14ac:dyDescent="0.35">
      <c r="A2753" s="27" t="str">
        <f t="shared" si="84"/>
        <v>CR</v>
      </c>
      <c r="B2753" s="27" t="str">
        <f t="shared" si="85"/>
        <v>5726A</v>
      </c>
      <c r="C2753" s="28" t="s">
        <v>5525</v>
      </c>
      <c r="D2753" s="28" t="s">
        <v>5526</v>
      </c>
      <c r="E2753" s="29">
        <v>41671</v>
      </c>
      <c r="F2753" s="30"/>
      <c r="G2753" s="29">
        <v>41688.695462962962</v>
      </c>
      <c r="H2753" s="28" t="s">
        <v>214</v>
      </c>
      <c r="I2753" s="28" t="s">
        <v>226</v>
      </c>
      <c r="J2753" s="28" t="s">
        <v>216</v>
      </c>
    </row>
    <row r="2754" spans="1:10" x14ac:dyDescent="0.35">
      <c r="A2754" s="27" t="str">
        <f t="shared" ref="A2754:A2817" si="86">LEFT(C2754,2)</f>
        <v>DA</v>
      </c>
      <c r="B2754" s="27" t="str">
        <f t="shared" ref="B2754:B2817" si="87">MID(C2754,3,5)</f>
        <v>5720Z</v>
      </c>
      <c r="C2754" s="28" t="s">
        <v>5527</v>
      </c>
      <c r="D2754" s="28" t="s">
        <v>5528</v>
      </c>
      <c r="E2754" s="29">
        <v>41640</v>
      </c>
      <c r="F2754" s="30"/>
      <c r="G2754" s="29">
        <v>41681.970023148147</v>
      </c>
      <c r="H2754" s="28" t="s">
        <v>219</v>
      </c>
      <c r="I2754" s="28" t="s">
        <v>219</v>
      </c>
      <c r="J2754" s="28" t="s">
        <v>219</v>
      </c>
    </row>
    <row r="2755" spans="1:10" x14ac:dyDescent="0.35">
      <c r="A2755" s="27" t="str">
        <f t="shared" si="86"/>
        <v>DA</v>
      </c>
      <c r="B2755" s="27" t="str">
        <f t="shared" si="87"/>
        <v>5719Z</v>
      </c>
      <c r="C2755" s="28" t="s">
        <v>5529</v>
      </c>
      <c r="D2755" s="28" t="s">
        <v>5530</v>
      </c>
      <c r="E2755" s="29">
        <v>41640</v>
      </c>
      <c r="F2755" s="30"/>
      <c r="G2755" s="29">
        <v>41681.969155092593</v>
      </c>
      <c r="H2755" s="28" t="s">
        <v>219</v>
      </c>
      <c r="I2755" s="28" t="s">
        <v>219</v>
      </c>
      <c r="J2755" s="28" t="s">
        <v>219</v>
      </c>
    </row>
    <row r="2756" spans="1:10" x14ac:dyDescent="0.35">
      <c r="A2756" s="27" t="str">
        <f t="shared" si="86"/>
        <v>BS</v>
      </c>
      <c r="B2756" s="27" t="str">
        <f t="shared" si="87"/>
        <v>5724A</v>
      </c>
      <c r="C2756" s="28" t="s">
        <v>5531</v>
      </c>
      <c r="D2756" s="28" t="s">
        <v>5532</v>
      </c>
      <c r="E2756" s="29">
        <v>41640</v>
      </c>
      <c r="F2756" s="31"/>
      <c r="G2756" s="29">
        <v>41681.519861111112</v>
      </c>
      <c r="H2756" s="28" t="s">
        <v>214</v>
      </c>
      <c r="I2756" s="28" t="s">
        <v>2135</v>
      </c>
      <c r="J2756" s="28" t="s">
        <v>262</v>
      </c>
    </row>
    <row r="2757" spans="1:10" x14ac:dyDescent="0.35">
      <c r="A2757" s="27" t="str">
        <f t="shared" si="86"/>
        <v>DA</v>
      </c>
      <c r="B2757" s="27" t="str">
        <f t="shared" si="87"/>
        <v>5719A</v>
      </c>
      <c r="C2757" s="28" t="s">
        <v>5533</v>
      </c>
      <c r="D2757" s="28" t="s">
        <v>5530</v>
      </c>
      <c r="E2757" s="29">
        <v>41640</v>
      </c>
      <c r="F2757" s="30"/>
      <c r="G2757" s="29">
        <v>41681.480462962965</v>
      </c>
      <c r="H2757" s="28" t="s">
        <v>219</v>
      </c>
      <c r="I2757" s="28" t="s">
        <v>219</v>
      </c>
      <c r="J2757" s="28" t="s">
        <v>219</v>
      </c>
    </row>
    <row r="2758" spans="1:10" x14ac:dyDescent="0.35">
      <c r="A2758" s="27" t="str">
        <f t="shared" si="86"/>
        <v>DA</v>
      </c>
      <c r="B2758" s="27" t="str">
        <f t="shared" si="87"/>
        <v>5720A</v>
      </c>
      <c r="C2758" s="28" t="s">
        <v>5534</v>
      </c>
      <c r="D2758" s="28" t="s">
        <v>5535</v>
      </c>
      <c r="E2758" s="29">
        <v>41640</v>
      </c>
      <c r="F2758" s="30"/>
      <c r="G2758" s="29">
        <v>41681.480462962965</v>
      </c>
      <c r="H2758" s="28" t="s">
        <v>219</v>
      </c>
      <c r="I2758" s="28" t="s">
        <v>219</v>
      </c>
      <c r="J2758" s="28" t="s">
        <v>219</v>
      </c>
    </row>
    <row r="2759" spans="1:10" x14ac:dyDescent="0.35">
      <c r="A2759" s="27" t="str">
        <f t="shared" si="86"/>
        <v>CK</v>
      </c>
      <c r="B2759" s="27" t="str">
        <f t="shared" si="87"/>
        <v>5717A</v>
      </c>
      <c r="C2759" s="28" t="s">
        <v>5536</v>
      </c>
      <c r="D2759" s="28" t="s">
        <v>5537</v>
      </c>
      <c r="E2759" s="29">
        <v>41640</v>
      </c>
      <c r="F2759" s="30"/>
      <c r="G2759" s="29">
        <v>41669.847037037034</v>
      </c>
      <c r="H2759" s="28" t="s">
        <v>214</v>
      </c>
      <c r="I2759" s="28" t="s">
        <v>215</v>
      </c>
      <c r="J2759" s="28" t="s">
        <v>216</v>
      </c>
    </row>
    <row r="2760" spans="1:10" x14ac:dyDescent="0.35">
      <c r="A2760" s="27" t="str">
        <f t="shared" si="86"/>
        <v>DA</v>
      </c>
      <c r="B2760" s="27" t="str">
        <f t="shared" si="87"/>
        <v>5409P</v>
      </c>
      <c r="C2760" s="28" t="s">
        <v>61</v>
      </c>
      <c r="D2760" s="28" t="s">
        <v>5538</v>
      </c>
      <c r="E2760" s="29">
        <v>41640</v>
      </c>
      <c r="F2760" s="30"/>
      <c r="G2760" s="29">
        <v>41662.589178240742</v>
      </c>
      <c r="H2760" s="28" t="s">
        <v>383</v>
      </c>
      <c r="I2760" s="28" t="s">
        <v>5539</v>
      </c>
      <c r="J2760" s="28" t="s">
        <v>216</v>
      </c>
    </row>
    <row r="2761" spans="1:10" x14ac:dyDescent="0.35">
      <c r="A2761" s="27" t="str">
        <f t="shared" si="86"/>
        <v>DA</v>
      </c>
      <c r="B2761" s="27" t="str">
        <f t="shared" si="87"/>
        <v>5715A</v>
      </c>
      <c r="C2761" s="28" t="s">
        <v>5540</v>
      </c>
      <c r="D2761" s="28" t="s">
        <v>5541</v>
      </c>
      <c r="E2761" s="29">
        <v>41640</v>
      </c>
      <c r="F2761" s="30"/>
      <c r="G2761" s="29">
        <v>41662.432997685188</v>
      </c>
      <c r="H2761" s="28" t="s">
        <v>219</v>
      </c>
      <c r="I2761" s="28" t="s">
        <v>219</v>
      </c>
      <c r="J2761" s="28" t="s">
        <v>219</v>
      </c>
    </row>
    <row r="2762" spans="1:10" x14ac:dyDescent="0.35">
      <c r="A2762" s="27" t="str">
        <f t="shared" si="86"/>
        <v>RE</v>
      </c>
      <c r="B2762" s="27" t="str">
        <f t="shared" si="87"/>
        <v>7849A</v>
      </c>
      <c r="C2762" s="28" t="s">
        <v>5542</v>
      </c>
      <c r="D2762" s="28" t="s">
        <v>5543</v>
      </c>
      <c r="E2762" s="29">
        <v>41609</v>
      </c>
      <c r="F2762" s="31"/>
      <c r="G2762" s="29">
        <v>41627.765104166669</v>
      </c>
      <c r="H2762" s="28" t="s">
        <v>219</v>
      </c>
      <c r="I2762" s="28" t="s">
        <v>219</v>
      </c>
      <c r="J2762" s="28" t="s">
        <v>219</v>
      </c>
    </row>
    <row r="2763" spans="1:10" x14ac:dyDescent="0.35">
      <c r="A2763" s="27" t="str">
        <f t="shared" si="86"/>
        <v>BL</v>
      </c>
      <c r="B2763" s="27" t="str">
        <f t="shared" si="87"/>
        <v>5273D</v>
      </c>
      <c r="C2763" s="28" t="s">
        <v>5544</v>
      </c>
      <c r="D2763" s="28" t="s">
        <v>5545</v>
      </c>
      <c r="E2763" s="29">
        <v>41609</v>
      </c>
      <c r="F2763" s="30"/>
      <c r="G2763" s="29">
        <v>41621.731030092589</v>
      </c>
      <c r="H2763" s="28" t="s">
        <v>394</v>
      </c>
      <c r="I2763" s="28" t="s">
        <v>5298</v>
      </c>
      <c r="J2763" s="28" t="s">
        <v>262</v>
      </c>
    </row>
    <row r="2764" spans="1:10" x14ac:dyDescent="0.35">
      <c r="A2764" s="27" t="str">
        <f t="shared" si="86"/>
        <v>LR</v>
      </c>
      <c r="B2764" s="27" t="str">
        <f t="shared" si="87"/>
        <v>5355B</v>
      </c>
      <c r="C2764" s="28" t="s">
        <v>5546</v>
      </c>
      <c r="D2764" s="28" t="s">
        <v>5547</v>
      </c>
      <c r="E2764" s="29">
        <v>41579</v>
      </c>
      <c r="F2764" s="30"/>
      <c r="G2764" s="29">
        <v>41600.816724537035</v>
      </c>
      <c r="H2764" s="28" t="s">
        <v>214</v>
      </c>
      <c r="I2764" s="28" t="s">
        <v>226</v>
      </c>
      <c r="J2764" s="28" t="s">
        <v>216</v>
      </c>
    </row>
    <row r="2765" spans="1:10" x14ac:dyDescent="0.35">
      <c r="A2765" s="27" t="str">
        <f t="shared" si="86"/>
        <v>CR</v>
      </c>
      <c r="B2765" s="27" t="str">
        <f t="shared" si="87"/>
        <v>5355B</v>
      </c>
      <c r="C2765" s="28" t="s">
        <v>5548</v>
      </c>
      <c r="D2765" s="28" t="s">
        <v>5549</v>
      </c>
      <c r="E2765" s="29">
        <v>41579</v>
      </c>
      <c r="F2765" s="30"/>
      <c r="G2765" s="29">
        <v>41600.815601851849</v>
      </c>
      <c r="H2765" s="28" t="s">
        <v>214</v>
      </c>
      <c r="I2765" s="28" t="s">
        <v>226</v>
      </c>
      <c r="J2765" s="28" t="s">
        <v>216</v>
      </c>
    </row>
    <row r="2766" spans="1:10" x14ac:dyDescent="0.35">
      <c r="A2766" s="27" t="str">
        <f t="shared" si="86"/>
        <v>BR</v>
      </c>
      <c r="B2766" s="27" t="str">
        <f t="shared" si="87"/>
        <v>5701A</v>
      </c>
      <c r="C2766" s="28" t="s">
        <v>5550</v>
      </c>
      <c r="D2766" s="28" t="s">
        <v>5551</v>
      </c>
      <c r="E2766" s="29">
        <v>41579</v>
      </c>
      <c r="F2766" s="30"/>
      <c r="G2766" s="29">
        <v>41600.496678240743</v>
      </c>
      <c r="H2766" s="28" t="s">
        <v>214</v>
      </c>
      <c r="I2766" s="28" t="s">
        <v>300</v>
      </c>
      <c r="J2766" s="28" t="s">
        <v>262</v>
      </c>
    </row>
    <row r="2767" spans="1:10" x14ac:dyDescent="0.35">
      <c r="A2767" s="27" t="str">
        <f t="shared" si="86"/>
        <v>DA</v>
      </c>
      <c r="B2767" s="27" t="str">
        <f t="shared" si="87"/>
        <v>4475B</v>
      </c>
      <c r="C2767" s="28" t="s">
        <v>5552</v>
      </c>
      <c r="D2767" s="28" t="s">
        <v>5553</v>
      </c>
      <c r="E2767" s="29">
        <v>41579</v>
      </c>
      <c r="F2767" s="30"/>
      <c r="G2767" s="29">
        <v>41592.556215277778</v>
      </c>
      <c r="H2767" s="28" t="s">
        <v>219</v>
      </c>
      <c r="I2767" s="28" t="s">
        <v>219</v>
      </c>
      <c r="J2767" s="28" t="s">
        <v>219</v>
      </c>
    </row>
    <row r="2768" spans="1:10" x14ac:dyDescent="0.35">
      <c r="A2768" s="27" t="str">
        <f t="shared" si="86"/>
        <v>DA</v>
      </c>
      <c r="B2768" s="27" t="str">
        <f t="shared" si="87"/>
        <v>4599C</v>
      </c>
      <c r="C2768" s="28" t="s">
        <v>5554</v>
      </c>
      <c r="D2768" s="28" t="s">
        <v>5555</v>
      </c>
      <c r="E2768" s="29">
        <v>41548</v>
      </c>
      <c r="F2768" s="30"/>
      <c r="G2768" s="29">
        <v>41579.552847222221</v>
      </c>
      <c r="H2768" s="28" t="s">
        <v>219</v>
      </c>
      <c r="I2768" s="28" t="s">
        <v>219</v>
      </c>
      <c r="J2768" s="28" t="s">
        <v>219</v>
      </c>
    </row>
    <row r="2769" spans="1:10" x14ac:dyDescent="0.35">
      <c r="A2769" s="27" t="str">
        <f t="shared" si="86"/>
        <v>CB</v>
      </c>
      <c r="B2769" s="27" t="str">
        <f t="shared" si="87"/>
        <v>5148F</v>
      </c>
      <c r="C2769" s="28" t="s">
        <v>5556</v>
      </c>
      <c r="D2769" s="28" t="s">
        <v>5557</v>
      </c>
      <c r="E2769" s="29">
        <v>41548</v>
      </c>
      <c r="F2769" s="30"/>
      <c r="G2769" s="29">
        <v>41571.611550925925</v>
      </c>
      <c r="H2769" s="28" t="s">
        <v>214</v>
      </c>
      <c r="I2769" s="28" t="s">
        <v>5558</v>
      </c>
      <c r="J2769" s="28" t="s">
        <v>216</v>
      </c>
    </row>
    <row r="2770" spans="1:10" x14ac:dyDescent="0.35">
      <c r="A2770" s="27" t="str">
        <f t="shared" si="86"/>
        <v>CB</v>
      </c>
      <c r="B2770" s="27" t="str">
        <f t="shared" si="87"/>
        <v>5148E</v>
      </c>
      <c r="C2770" s="28" t="s">
        <v>5559</v>
      </c>
      <c r="D2770" s="28" t="s">
        <v>5560</v>
      </c>
      <c r="E2770" s="29">
        <v>41548</v>
      </c>
      <c r="F2770" s="30"/>
      <c r="G2770" s="29">
        <v>41571.609282407408</v>
      </c>
      <c r="H2770" s="28" t="s">
        <v>214</v>
      </c>
      <c r="I2770" s="28" t="s">
        <v>5558</v>
      </c>
      <c r="J2770" s="28" t="s">
        <v>216</v>
      </c>
    </row>
    <row r="2771" spans="1:10" x14ac:dyDescent="0.35">
      <c r="A2771" s="27" t="str">
        <f t="shared" si="86"/>
        <v>CB</v>
      </c>
      <c r="B2771" s="27" t="str">
        <f t="shared" si="87"/>
        <v>5133D</v>
      </c>
      <c r="C2771" s="28" t="s">
        <v>5561</v>
      </c>
      <c r="D2771" s="28" t="s">
        <v>5562</v>
      </c>
      <c r="E2771" s="29">
        <v>41456</v>
      </c>
      <c r="F2771" s="30"/>
      <c r="G2771" s="29">
        <v>41571.600451388891</v>
      </c>
      <c r="H2771" s="28" t="s">
        <v>214</v>
      </c>
      <c r="I2771" s="28" t="s">
        <v>2929</v>
      </c>
      <c r="J2771" s="28" t="s">
        <v>216</v>
      </c>
    </row>
    <row r="2772" spans="1:10" x14ac:dyDescent="0.35">
      <c r="A2772" s="27" t="str">
        <f t="shared" si="86"/>
        <v>DA</v>
      </c>
      <c r="B2772" s="27" t="str">
        <f t="shared" si="87"/>
        <v>4475A</v>
      </c>
      <c r="C2772" s="28" t="s">
        <v>5563</v>
      </c>
      <c r="D2772" s="28" t="s">
        <v>5564</v>
      </c>
      <c r="E2772" s="29">
        <v>41548</v>
      </c>
      <c r="F2772" s="30"/>
      <c r="G2772" s="29">
        <v>41565.5078125</v>
      </c>
      <c r="H2772" s="28" t="s">
        <v>219</v>
      </c>
      <c r="I2772" s="28" t="s">
        <v>219</v>
      </c>
      <c r="J2772" s="28" t="s">
        <v>219</v>
      </c>
    </row>
    <row r="2773" spans="1:10" x14ac:dyDescent="0.35">
      <c r="A2773" s="27" t="str">
        <f t="shared" si="86"/>
        <v>MV</v>
      </c>
      <c r="B2773" s="27" t="str">
        <f t="shared" si="87"/>
        <v>5679A</v>
      </c>
      <c r="C2773" s="28" t="s">
        <v>5565</v>
      </c>
      <c r="D2773" s="28" t="s">
        <v>5566</v>
      </c>
      <c r="E2773" s="29">
        <v>41548</v>
      </c>
      <c r="F2773" s="30"/>
      <c r="G2773" s="29">
        <v>41565.438263888886</v>
      </c>
      <c r="H2773" s="28" t="s">
        <v>214</v>
      </c>
      <c r="I2773" s="28" t="s">
        <v>300</v>
      </c>
      <c r="J2773" s="28" t="s">
        <v>262</v>
      </c>
    </row>
    <row r="2774" spans="1:10" x14ac:dyDescent="0.35">
      <c r="A2774" s="27" t="str">
        <f t="shared" si="86"/>
        <v>MV</v>
      </c>
      <c r="B2774" s="27" t="str">
        <f t="shared" si="87"/>
        <v>5666A</v>
      </c>
      <c r="C2774" s="28" t="s">
        <v>5567</v>
      </c>
      <c r="D2774" s="28" t="s">
        <v>5568</v>
      </c>
      <c r="E2774" s="29">
        <v>41548</v>
      </c>
      <c r="F2774" s="30"/>
      <c r="G2774" s="29">
        <v>41563.997245370374</v>
      </c>
      <c r="H2774" s="28" t="s">
        <v>214</v>
      </c>
      <c r="I2774" s="28" t="s">
        <v>300</v>
      </c>
      <c r="J2774" s="28" t="s">
        <v>262</v>
      </c>
    </row>
    <row r="2775" spans="1:10" x14ac:dyDescent="0.35">
      <c r="A2775" s="27" t="str">
        <f t="shared" si="86"/>
        <v>DA</v>
      </c>
      <c r="B2775" s="27" t="str">
        <f t="shared" si="87"/>
        <v>5674Z</v>
      </c>
      <c r="C2775" s="28" t="s">
        <v>5569</v>
      </c>
      <c r="D2775" s="28" t="s">
        <v>5570</v>
      </c>
      <c r="E2775" s="29">
        <v>41518</v>
      </c>
      <c r="F2775" s="30"/>
      <c r="G2775" s="29">
        <v>41557.589849537035</v>
      </c>
      <c r="H2775" s="28" t="s">
        <v>219</v>
      </c>
      <c r="I2775" s="28" t="s">
        <v>219</v>
      </c>
      <c r="J2775" s="28" t="s">
        <v>219</v>
      </c>
    </row>
    <row r="2776" spans="1:10" x14ac:dyDescent="0.35">
      <c r="A2776" s="27" t="str">
        <f t="shared" si="86"/>
        <v>MV</v>
      </c>
      <c r="B2776" s="27" t="str">
        <f t="shared" si="87"/>
        <v>5617D</v>
      </c>
      <c r="C2776" s="28" t="s">
        <v>5571</v>
      </c>
      <c r="D2776" s="28" t="s">
        <v>5572</v>
      </c>
      <c r="E2776" s="29">
        <v>41518</v>
      </c>
      <c r="F2776" s="30"/>
      <c r="G2776" s="29">
        <v>41544.762777777774</v>
      </c>
      <c r="H2776" s="28" t="s">
        <v>214</v>
      </c>
      <c r="I2776" s="28" t="s">
        <v>300</v>
      </c>
      <c r="J2776" s="28" t="s">
        <v>262</v>
      </c>
    </row>
    <row r="2777" spans="1:10" x14ac:dyDescent="0.35">
      <c r="A2777" s="27" t="str">
        <f t="shared" si="86"/>
        <v>MV</v>
      </c>
      <c r="B2777" s="27" t="str">
        <f t="shared" si="87"/>
        <v>5617E</v>
      </c>
      <c r="C2777" s="28" t="s">
        <v>5573</v>
      </c>
      <c r="D2777" s="28" t="s">
        <v>5574</v>
      </c>
      <c r="E2777" s="29">
        <v>41518</v>
      </c>
      <c r="F2777" s="30"/>
      <c r="G2777" s="29">
        <v>41544.762777777774</v>
      </c>
      <c r="H2777" s="28" t="s">
        <v>214</v>
      </c>
      <c r="I2777" s="28" t="s">
        <v>300</v>
      </c>
      <c r="J2777" s="28" t="s">
        <v>262</v>
      </c>
    </row>
    <row r="2778" spans="1:10" x14ac:dyDescent="0.35">
      <c r="A2778" s="27" t="str">
        <f t="shared" si="86"/>
        <v>MV</v>
      </c>
      <c r="B2778" s="27" t="str">
        <f t="shared" si="87"/>
        <v>5672B</v>
      </c>
      <c r="C2778" s="28" t="s">
        <v>5575</v>
      </c>
      <c r="D2778" s="28" t="s">
        <v>5576</v>
      </c>
      <c r="E2778" s="29">
        <v>41518</v>
      </c>
      <c r="F2778" s="30"/>
      <c r="G2778" s="29">
        <v>41544.756620370368</v>
      </c>
      <c r="H2778" s="28" t="s">
        <v>214</v>
      </c>
      <c r="I2778" s="28" t="s">
        <v>300</v>
      </c>
      <c r="J2778" s="28" t="s">
        <v>262</v>
      </c>
    </row>
    <row r="2779" spans="1:10" x14ac:dyDescent="0.35">
      <c r="A2779" s="27" t="str">
        <f t="shared" si="86"/>
        <v>MV</v>
      </c>
      <c r="B2779" s="27" t="str">
        <f t="shared" si="87"/>
        <v>5672C</v>
      </c>
      <c r="C2779" s="28" t="s">
        <v>5577</v>
      </c>
      <c r="D2779" s="28" t="s">
        <v>5578</v>
      </c>
      <c r="E2779" s="29">
        <v>41518</v>
      </c>
      <c r="F2779" s="31"/>
      <c r="G2779" s="29">
        <v>41544.756620370368</v>
      </c>
      <c r="H2779" s="28" t="s">
        <v>214</v>
      </c>
      <c r="I2779" s="28" t="s">
        <v>300</v>
      </c>
      <c r="J2779" s="28" t="s">
        <v>262</v>
      </c>
    </row>
    <row r="2780" spans="1:10" x14ac:dyDescent="0.35">
      <c r="A2780" s="27" t="str">
        <f t="shared" si="86"/>
        <v>MV</v>
      </c>
      <c r="B2780" s="27" t="str">
        <f t="shared" si="87"/>
        <v>5672D</v>
      </c>
      <c r="C2780" s="28" t="s">
        <v>5579</v>
      </c>
      <c r="D2780" s="28" t="s">
        <v>5580</v>
      </c>
      <c r="E2780" s="29">
        <v>41518</v>
      </c>
      <c r="F2780" s="30"/>
      <c r="G2780" s="29">
        <v>41544.756620370368</v>
      </c>
      <c r="H2780" s="28" t="s">
        <v>214</v>
      </c>
      <c r="I2780" s="28" t="s">
        <v>300</v>
      </c>
      <c r="J2780" s="28" t="s">
        <v>262</v>
      </c>
    </row>
    <row r="2781" spans="1:10" x14ac:dyDescent="0.35">
      <c r="A2781" s="27" t="str">
        <f t="shared" si="86"/>
        <v>MV</v>
      </c>
      <c r="B2781" s="27" t="str">
        <f t="shared" si="87"/>
        <v>5672A</v>
      </c>
      <c r="C2781" s="28" t="s">
        <v>5581</v>
      </c>
      <c r="D2781" s="28" t="s">
        <v>5582</v>
      </c>
      <c r="E2781" s="29">
        <v>41518</v>
      </c>
      <c r="F2781" s="30"/>
      <c r="G2781" s="29">
        <v>41544.498159722221</v>
      </c>
      <c r="H2781" s="28" t="s">
        <v>214</v>
      </c>
      <c r="I2781" s="28" t="s">
        <v>300</v>
      </c>
      <c r="J2781" s="28" t="s">
        <v>262</v>
      </c>
    </row>
    <row r="2782" spans="1:10" x14ac:dyDescent="0.35">
      <c r="A2782" s="27" t="str">
        <f t="shared" si="86"/>
        <v>MV</v>
      </c>
      <c r="B2782" s="27" t="str">
        <f t="shared" si="87"/>
        <v>5671A</v>
      </c>
      <c r="C2782" s="28" t="s">
        <v>5583</v>
      </c>
      <c r="D2782" s="28" t="s">
        <v>5584</v>
      </c>
      <c r="E2782" s="29">
        <v>41518</v>
      </c>
      <c r="F2782" s="30"/>
      <c r="G2782" s="29">
        <v>41544.498148148145</v>
      </c>
      <c r="H2782" s="28" t="s">
        <v>214</v>
      </c>
      <c r="I2782" s="28" t="s">
        <v>300</v>
      </c>
      <c r="J2782" s="28" t="s">
        <v>262</v>
      </c>
    </row>
    <row r="2783" spans="1:10" x14ac:dyDescent="0.35">
      <c r="A2783" s="27" t="str">
        <f t="shared" si="86"/>
        <v>DA</v>
      </c>
      <c r="B2783" s="27" t="str">
        <f t="shared" si="87"/>
        <v>5668Z</v>
      </c>
      <c r="C2783" s="28" t="s">
        <v>5585</v>
      </c>
      <c r="D2783" s="28" t="s">
        <v>5586</v>
      </c>
      <c r="E2783" s="29">
        <v>41487</v>
      </c>
      <c r="F2783" s="30"/>
      <c r="G2783" s="29">
        <v>41529.621469907404</v>
      </c>
      <c r="H2783" s="28" t="s">
        <v>219</v>
      </c>
      <c r="I2783" s="28" t="s">
        <v>219</v>
      </c>
      <c r="J2783" s="28" t="s">
        <v>219</v>
      </c>
    </row>
    <row r="2784" spans="1:10" x14ac:dyDescent="0.35">
      <c r="A2784" s="27" t="str">
        <f t="shared" si="86"/>
        <v>DA</v>
      </c>
      <c r="B2784" s="27" t="str">
        <f t="shared" si="87"/>
        <v>5667Z</v>
      </c>
      <c r="C2784" s="28" t="s">
        <v>5587</v>
      </c>
      <c r="D2784" s="28" t="s">
        <v>5588</v>
      </c>
      <c r="E2784" s="29">
        <v>41487</v>
      </c>
      <c r="F2784" s="30"/>
      <c r="G2784" s="29">
        <v>41529.621111111112</v>
      </c>
      <c r="H2784" s="28" t="s">
        <v>219</v>
      </c>
      <c r="I2784" s="28" t="s">
        <v>219</v>
      </c>
      <c r="J2784" s="28" t="s">
        <v>219</v>
      </c>
    </row>
    <row r="2785" spans="1:10" x14ac:dyDescent="0.35">
      <c r="A2785" s="27" t="str">
        <f t="shared" si="86"/>
        <v>DA</v>
      </c>
      <c r="B2785" s="27" t="str">
        <f t="shared" si="87"/>
        <v>5668A</v>
      </c>
      <c r="C2785" s="28" t="s">
        <v>5589</v>
      </c>
      <c r="D2785" s="28" t="s">
        <v>5590</v>
      </c>
      <c r="E2785" s="29">
        <v>41487</v>
      </c>
      <c r="F2785" s="30"/>
      <c r="G2785" s="29">
        <v>41526.851400462961</v>
      </c>
      <c r="H2785" s="28" t="s">
        <v>219</v>
      </c>
      <c r="I2785" s="28" t="s">
        <v>219</v>
      </c>
      <c r="J2785" s="28" t="s">
        <v>219</v>
      </c>
    </row>
    <row r="2786" spans="1:10" x14ac:dyDescent="0.35">
      <c r="A2786" s="27" t="str">
        <f t="shared" si="86"/>
        <v>LR</v>
      </c>
      <c r="B2786" s="27" t="str">
        <f t="shared" si="87"/>
        <v>5360S</v>
      </c>
      <c r="C2786" s="28" t="s">
        <v>5591</v>
      </c>
      <c r="D2786" s="28" t="s">
        <v>5592</v>
      </c>
      <c r="E2786" s="29">
        <v>41487</v>
      </c>
      <c r="F2786" s="30"/>
      <c r="G2786" s="29">
        <v>41526.828657407408</v>
      </c>
      <c r="H2786" s="28" t="s">
        <v>214</v>
      </c>
      <c r="I2786" s="28" t="s">
        <v>226</v>
      </c>
      <c r="J2786" s="28" t="s">
        <v>216</v>
      </c>
    </row>
    <row r="2787" spans="1:10" x14ac:dyDescent="0.35">
      <c r="A2787" s="27" t="str">
        <f t="shared" si="86"/>
        <v>LL</v>
      </c>
      <c r="B2787" s="27" t="str">
        <f t="shared" si="87"/>
        <v>5360S</v>
      </c>
      <c r="C2787" s="28" t="s">
        <v>5593</v>
      </c>
      <c r="D2787" s="28" t="s">
        <v>5594</v>
      </c>
      <c r="E2787" s="29">
        <v>41487</v>
      </c>
      <c r="F2787" s="30"/>
      <c r="G2787" s="29">
        <v>41526.828125</v>
      </c>
      <c r="H2787" s="28" t="s">
        <v>214</v>
      </c>
      <c r="I2787" s="28" t="s">
        <v>226</v>
      </c>
      <c r="J2787" s="28" t="s">
        <v>216</v>
      </c>
    </row>
    <row r="2788" spans="1:10" x14ac:dyDescent="0.35">
      <c r="A2788" s="27" t="str">
        <f t="shared" si="86"/>
        <v>MV</v>
      </c>
      <c r="B2788" s="27" t="str">
        <f t="shared" si="87"/>
        <v>5659D</v>
      </c>
      <c r="C2788" s="28" t="s">
        <v>5595</v>
      </c>
      <c r="D2788" s="28" t="s">
        <v>5596</v>
      </c>
      <c r="E2788" s="29">
        <v>41487</v>
      </c>
      <c r="F2788" s="31"/>
      <c r="G2788" s="29">
        <v>41508.712129629632</v>
      </c>
      <c r="H2788" s="28" t="s">
        <v>214</v>
      </c>
      <c r="I2788" s="28" t="s">
        <v>300</v>
      </c>
      <c r="J2788" s="28" t="s">
        <v>262</v>
      </c>
    </row>
    <row r="2789" spans="1:10" x14ac:dyDescent="0.35">
      <c r="A2789" s="27" t="str">
        <f t="shared" si="86"/>
        <v>CB</v>
      </c>
      <c r="B2789" s="27" t="str">
        <f t="shared" si="87"/>
        <v>5133C</v>
      </c>
      <c r="C2789" s="28" t="s">
        <v>5597</v>
      </c>
      <c r="D2789" s="28" t="s">
        <v>5598</v>
      </c>
      <c r="E2789" s="29">
        <v>41456</v>
      </c>
      <c r="F2789" s="30"/>
      <c r="G2789" s="29">
        <v>41495.662604166668</v>
      </c>
      <c r="H2789" s="28" t="s">
        <v>214</v>
      </c>
      <c r="I2789" s="28" t="s">
        <v>2929</v>
      </c>
      <c r="J2789" s="28" t="s">
        <v>216</v>
      </c>
    </row>
    <row r="2790" spans="1:10" x14ac:dyDescent="0.35">
      <c r="A2790" s="27" t="str">
        <f t="shared" si="86"/>
        <v>LR</v>
      </c>
      <c r="B2790" s="27" t="str">
        <f t="shared" si="87"/>
        <v>5360Q</v>
      </c>
      <c r="C2790" s="28" t="s">
        <v>5599</v>
      </c>
      <c r="D2790" s="28" t="s">
        <v>5600</v>
      </c>
      <c r="E2790" s="30"/>
      <c r="F2790" s="30"/>
      <c r="G2790" s="29">
        <v>41495.479837962965</v>
      </c>
      <c r="H2790" s="28" t="s">
        <v>214</v>
      </c>
      <c r="I2790" s="28" t="s">
        <v>226</v>
      </c>
      <c r="J2790" s="28" t="s">
        <v>216</v>
      </c>
    </row>
    <row r="2791" spans="1:10" x14ac:dyDescent="0.35">
      <c r="A2791" s="27" t="str">
        <f t="shared" si="86"/>
        <v>LL</v>
      </c>
      <c r="B2791" s="27" t="str">
        <f t="shared" si="87"/>
        <v>5360R</v>
      </c>
      <c r="C2791" s="28" t="s">
        <v>5601</v>
      </c>
      <c r="D2791" s="28" t="s">
        <v>5602</v>
      </c>
      <c r="E2791" s="30"/>
      <c r="F2791" s="30"/>
      <c r="G2791" s="29">
        <v>41495.479837962965</v>
      </c>
      <c r="H2791" s="28" t="s">
        <v>214</v>
      </c>
      <c r="I2791" s="28" t="s">
        <v>226</v>
      </c>
      <c r="J2791" s="28" t="s">
        <v>216</v>
      </c>
    </row>
    <row r="2792" spans="1:10" x14ac:dyDescent="0.35">
      <c r="A2792" s="27" t="str">
        <f t="shared" si="86"/>
        <v>LR</v>
      </c>
      <c r="B2792" s="27" t="str">
        <f t="shared" si="87"/>
        <v>5360R</v>
      </c>
      <c r="C2792" s="28" t="s">
        <v>5603</v>
      </c>
      <c r="D2792" s="28" t="s">
        <v>5602</v>
      </c>
      <c r="E2792" s="30"/>
      <c r="F2792" s="30"/>
      <c r="G2792" s="29">
        <v>41495.479837962965</v>
      </c>
      <c r="H2792" s="28" t="s">
        <v>214</v>
      </c>
      <c r="I2792" s="28" t="s">
        <v>226</v>
      </c>
      <c r="J2792" s="28" t="s">
        <v>216</v>
      </c>
    </row>
    <row r="2793" spans="1:10" x14ac:dyDescent="0.35">
      <c r="A2793" s="27" t="str">
        <f t="shared" si="86"/>
        <v>LL</v>
      </c>
      <c r="B2793" s="27" t="str">
        <f t="shared" si="87"/>
        <v>5360Q</v>
      </c>
      <c r="C2793" s="28" t="s">
        <v>5604</v>
      </c>
      <c r="D2793" s="28" t="s">
        <v>5605</v>
      </c>
      <c r="E2793" s="30"/>
      <c r="F2793" s="31"/>
      <c r="G2793" s="29">
        <v>41495.479826388888</v>
      </c>
      <c r="H2793" s="28" t="s">
        <v>214</v>
      </c>
      <c r="I2793" s="28" t="s">
        <v>226</v>
      </c>
      <c r="J2793" s="28" t="s">
        <v>216</v>
      </c>
    </row>
    <row r="2794" spans="1:10" x14ac:dyDescent="0.35">
      <c r="A2794" s="27" t="str">
        <f t="shared" si="86"/>
        <v>BI</v>
      </c>
      <c r="B2794" s="27" t="str">
        <f t="shared" si="87"/>
        <v>5589C</v>
      </c>
      <c r="C2794" s="28" t="s">
        <v>5606</v>
      </c>
      <c r="D2794" s="28" t="s">
        <v>5607</v>
      </c>
      <c r="E2794" s="29">
        <v>41426</v>
      </c>
      <c r="F2794" s="30"/>
      <c r="G2794" s="29">
        <v>41458.78324074074</v>
      </c>
      <c r="H2794" s="28" t="s">
        <v>214</v>
      </c>
      <c r="I2794" s="28" t="s">
        <v>300</v>
      </c>
      <c r="J2794" s="28" t="s">
        <v>262</v>
      </c>
    </row>
    <row r="2795" spans="1:10" x14ac:dyDescent="0.35">
      <c r="A2795" s="27" t="str">
        <f t="shared" si="86"/>
        <v>DA</v>
      </c>
      <c r="B2795" s="27" t="str">
        <f t="shared" si="87"/>
        <v>5640Z</v>
      </c>
      <c r="C2795" s="28" t="s">
        <v>5608</v>
      </c>
      <c r="D2795" s="28" t="s">
        <v>5609</v>
      </c>
      <c r="E2795" s="29">
        <v>41426</v>
      </c>
      <c r="F2795" s="30"/>
      <c r="G2795" s="29">
        <v>41446.462719907409</v>
      </c>
      <c r="H2795" s="28" t="s">
        <v>219</v>
      </c>
      <c r="I2795" s="28" t="s">
        <v>219</v>
      </c>
      <c r="J2795" s="28" t="s">
        <v>219</v>
      </c>
    </row>
    <row r="2796" spans="1:10" x14ac:dyDescent="0.35">
      <c r="A2796" s="27" t="str">
        <f t="shared" si="86"/>
        <v>CI</v>
      </c>
      <c r="B2796" s="27" t="str">
        <f t="shared" si="87"/>
        <v>5521J</v>
      </c>
      <c r="C2796" s="28" t="s">
        <v>5610</v>
      </c>
      <c r="D2796" s="28" t="s">
        <v>5611</v>
      </c>
      <c r="E2796" s="29">
        <v>41395</v>
      </c>
      <c r="F2796" s="30"/>
      <c r="G2796" s="29">
        <v>41418.470104166663</v>
      </c>
      <c r="H2796" s="28" t="s">
        <v>214</v>
      </c>
      <c r="I2796" s="28" t="s">
        <v>226</v>
      </c>
      <c r="J2796" s="28" t="s">
        <v>216</v>
      </c>
    </row>
    <row r="2797" spans="1:10" x14ac:dyDescent="0.35">
      <c r="A2797" s="27" t="str">
        <f t="shared" si="86"/>
        <v>CK</v>
      </c>
      <c r="B2797" s="27" t="str">
        <f t="shared" si="87"/>
        <v>5521J</v>
      </c>
      <c r="C2797" s="28" t="s">
        <v>5612</v>
      </c>
      <c r="D2797" s="28" t="s">
        <v>5613</v>
      </c>
      <c r="E2797" s="29">
        <v>41395</v>
      </c>
      <c r="F2797" s="30"/>
      <c r="G2797" s="29">
        <v>41418.470104166663</v>
      </c>
      <c r="H2797" s="28" t="s">
        <v>214</v>
      </c>
      <c r="I2797" s="28" t="s">
        <v>215</v>
      </c>
      <c r="J2797" s="28" t="s">
        <v>216</v>
      </c>
    </row>
    <row r="2798" spans="1:10" x14ac:dyDescent="0.35">
      <c r="A2798" s="27" t="str">
        <f t="shared" si="86"/>
        <v>CR</v>
      </c>
      <c r="B2798" s="27" t="str">
        <f t="shared" si="87"/>
        <v>5521J</v>
      </c>
      <c r="C2798" s="28" t="s">
        <v>5614</v>
      </c>
      <c r="D2798" s="28" t="s">
        <v>5615</v>
      </c>
      <c r="E2798" s="29">
        <v>41395</v>
      </c>
      <c r="F2798" s="30"/>
      <c r="G2798" s="29">
        <v>41418.470104166663</v>
      </c>
      <c r="H2798" s="28" t="s">
        <v>214</v>
      </c>
      <c r="I2798" s="28" t="s">
        <v>226</v>
      </c>
      <c r="J2798" s="28" t="s">
        <v>216</v>
      </c>
    </row>
    <row r="2799" spans="1:10" x14ac:dyDescent="0.35">
      <c r="A2799" s="27" t="str">
        <f t="shared" si="86"/>
        <v>LR</v>
      </c>
      <c r="B2799" s="27" t="str">
        <f t="shared" si="87"/>
        <v>5521J</v>
      </c>
      <c r="C2799" s="28" t="s">
        <v>5616</v>
      </c>
      <c r="D2799" s="28" t="s">
        <v>5617</v>
      </c>
      <c r="E2799" s="29">
        <v>41395</v>
      </c>
      <c r="F2799" s="30"/>
      <c r="G2799" s="29">
        <v>41418.470104166663</v>
      </c>
      <c r="H2799" s="28" t="s">
        <v>214</v>
      </c>
      <c r="I2799" s="28" t="s">
        <v>226</v>
      </c>
      <c r="J2799" s="28" t="s">
        <v>216</v>
      </c>
    </row>
    <row r="2800" spans="1:10" x14ac:dyDescent="0.35">
      <c r="A2800" s="27" t="str">
        <f t="shared" si="86"/>
        <v>DA</v>
      </c>
      <c r="B2800" s="27" t="str">
        <f t="shared" si="87"/>
        <v>5631B</v>
      </c>
      <c r="C2800" s="28" t="s">
        <v>5618</v>
      </c>
      <c r="D2800" s="28" t="s">
        <v>5619</v>
      </c>
      <c r="E2800" s="29">
        <v>41365</v>
      </c>
      <c r="F2800" s="30"/>
      <c r="G2800" s="29">
        <v>41404.773576388892</v>
      </c>
      <c r="H2800" s="28" t="s">
        <v>394</v>
      </c>
      <c r="I2800" s="28" t="s">
        <v>5620</v>
      </c>
      <c r="J2800" s="28" t="s">
        <v>216</v>
      </c>
    </row>
    <row r="2801" spans="1:10" x14ac:dyDescent="0.35">
      <c r="A2801" s="27" t="str">
        <f t="shared" si="86"/>
        <v>BL</v>
      </c>
      <c r="B2801" s="27" t="str">
        <f t="shared" si="87"/>
        <v>5628A</v>
      </c>
      <c r="C2801" s="28" t="s">
        <v>5621</v>
      </c>
      <c r="D2801" s="28" t="s">
        <v>5622</v>
      </c>
      <c r="E2801" s="29">
        <v>41365</v>
      </c>
      <c r="F2801" s="30"/>
      <c r="G2801" s="29">
        <v>41395.844131944446</v>
      </c>
      <c r="H2801" s="28" t="s">
        <v>394</v>
      </c>
      <c r="I2801" s="28" t="s">
        <v>5623</v>
      </c>
      <c r="J2801" s="28" t="s">
        <v>262</v>
      </c>
    </row>
    <row r="2802" spans="1:10" x14ac:dyDescent="0.35">
      <c r="A2802" s="27" t="str">
        <f t="shared" si="86"/>
        <v>BL</v>
      </c>
      <c r="B2802" s="27" t="str">
        <f t="shared" si="87"/>
        <v>5273C</v>
      </c>
      <c r="C2802" s="28" t="s">
        <v>5624</v>
      </c>
      <c r="D2802" s="28" t="s">
        <v>5625</v>
      </c>
      <c r="E2802" s="29">
        <v>41365</v>
      </c>
      <c r="F2802" s="30"/>
      <c r="G2802" s="29">
        <v>41395.841828703706</v>
      </c>
      <c r="H2802" s="28" t="s">
        <v>394</v>
      </c>
      <c r="I2802" s="28" t="s">
        <v>416</v>
      </c>
      <c r="J2802" s="28" t="s">
        <v>262</v>
      </c>
    </row>
    <row r="2803" spans="1:10" x14ac:dyDescent="0.35">
      <c r="A2803" s="27" t="str">
        <f t="shared" si="86"/>
        <v>DA</v>
      </c>
      <c r="B2803" s="27" t="str">
        <f t="shared" si="87"/>
        <v>5620Z</v>
      </c>
      <c r="C2803" s="28" t="s">
        <v>5626</v>
      </c>
      <c r="D2803" s="28" t="s">
        <v>5627</v>
      </c>
      <c r="E2803" s="29">
        <v>41365</v>
      </c>
      <c r="F2803" s="30"/>
      <c r="G2803" s="29">
        <v>41393.620555555557</v>
      </c>
      <c r="H2803" s="28" t="s">
        <v>219</v>
      </c>
      <c r="I2803" s="28" t="s">
        <v>219</v>
      </c>
      <c r="J2803" s="28" t="s">
        <v>219</v>
      </c>
    </row>
    <row r="2804" spans="1:10" x14ac:dyDescent="0.35">
      <c r="A2804" s="27" t="str">
        <f t="shared" si="86"/>
        <v>BT</v>
      </c>
      <c r="B2804" s="27" t="str">
        <f t="shared" si="87"/>
        <v>5617A</v>
      </c>
      <c r="C2804" s="28" t="s">
        <v>5628</v>
      </c>
      <c r="D2804" s="28" t="s">
        <v>5629</v>
      </c>
      <c r="E2804" s="29">
        <v>41365</v>
      </c>
      <c r="F2804" s="30"/>
      <c r="G2804" s="29">
        <v>41393.611655092594</v>
      </c>
      <c r="H2804" s="28" t="s">
        <v>214</v>
      </c>
      <c r="I2804" s="28" t="s">
        <v>261</v>
      </c>
      <c r="J2804" s="28" t="s">
        <v>262</v>
      </c>
    </row>
    <row r="2805" spans="1:10" x14ac:dyDescent="0.35">
      <c r="A2805" s="27" t="str">
        <f t="shared" si="86"/>
        <v>RE</v>
      </c>
      <c r="B2805" s="27" t="str">
        <f t="shared" si="87"/>
        <v>7392A</v>
      </c>
      <c r="C2805" s="28" t="s">
        <v>5630</v>
      </c>
      <c r="D2805" s="28" t="s">
        <v>5631</v>
      </c>
      <c r="E2805" s="29">
        <v>41365</v>
      </c>
      <c r="F2805" s="31"/>
      <c r="G2805" s="29">
        <v>41389.807395833333</v>
      </c>
      <c r="H2805" s="28" t="s">
        <v>219</v>
      </c>
      <c r="I2805" s="28" t="s">
        <v>219</v>
      </c>
      <c r="J2805" s="28" t="s">
        <v>219</v>
      </c>
    </row>
    <row r="2806" spans="1:10" x14ac:dyDescent="0.35">
      <c r="A2806" s="27" t="str">
        <f t="shared" si="86"/>
        <v>LR</v>
      </c>
      <c r="B2806" s="27" t="str">
        <f t="shared" si="87"/>
        <v>5360M</v>
      </c>
      <c r="C2806" s="28" t="s">
        <v>5632</v>
      </c>
      <c r="D2806" s="28" t="s">
        <v>5633</v>
      </c>
      <c r="E2806" s="29">
        <v>41365</v>
      </c>
      <c r="F2806" s="31"/>
      <c r="G2806" s="29">
        <v>41389.734814814816</v>
      </c>
      <c r="H2806" s="28" t="s">
        <v>214</v>
      </c>
      <c r="I2806" s="28" t="s">
        <v>226</v>
      </c>
      <c r="J2806" s="28" t="s">
        <v>216</v>
      </c>
    </row>
    <row r="2807" spans="1:10" x14ac:dyDescent="0.35">
      <c r="A2807" s="27" t="str">
        <f t="shared" si="86"/>
        <v>LL</v>
      </c>
      <c r="B2807" s="27" t="str">
        <f t="shared" si="87"/>
        <v>5360M</v>
      </c>
      <c r="C2807" s="28" t="s">
        <v>5634</v>
      </c>
      <c r="D2807" s="28" t="s">
        <v>5635</v>
      </c>
      <c r="E2807" s="29">
        <v>41365</v>
      </c>
      <c r="F2807" s="30"/>
      <c r="G2807" s="29">
        <v>41389.731504629628</v>
      </c>
      <c r="H2807" s="28" t="s">
        <v>214</v>
      </c>
      <c r="I2807" s="28" t="s">
        <v>226</v>
      </c>
      <c r="J2807" s="28" t="s">
        <v>216</v>
      </c>
    </row>
    <row r="2808" spans="1:10" x14ac:dyDescent="0.35">
      <c r="A2808" s="27" t="str">
        <f t="shared" si="86"/>
        <v>CK</v>
      </c>
      <c r="B2808" s="27" t="str">
        <f t="shared" si="87"/>
        <v>5192F</v>
      </c>
      <c r="C2808" s="28" t="s">
        <v>5636</v>
      </c>
      <c r="D2808" s="28" t="s">
        <v>5637</v>
      </c>
      <c r="E2808" s="29">
        <v>41334</v>
      </c>
      <c r="F2808" s="30"/>
      <c r="G2808" s="29">
        <v>41375.632951388892</v>
      </c>
      <c r="H2808" s="28" t="s">
        <v>214</v>
      </c>
      <c r="I2808" s="28" t="s">
        <v>215</v>
      </c>
      <c r="J2808" s="28" t="s">
        <v>216</v>
      </c>
    </row>
    <row r="2809" spans="1:10" x14ac:dyDescent="0.35">
      <c r="A2809" s="27" t="str">
        <f t="shared" si="86"/>
        <v>CR</v>
      </c>
      <c r="B2809" s="27" t="str">
        <f t="shared" si="87"/>
        <v>5192F</v>
      </c>
      <c r="C2809" s="28" t="s">
        <v>5638</v>
      </c>
      <c r="D2809" s="28" t="s">
        <v>5639</v>
      </c>
      <c r="E2809" s="29">
        <v>41334</v>
      </c>
      <c r="F2809" s="30"/>
      <c r="G2809" s="29">
        <v>41375.632951388892</v>
      </c>
      <c r="H2809" s="28" t="s">
        <v>214</v>
      </c>
      <c r="I2809" s="28" t="s">
        <v>215</v>
      </c>
      <c r="J2809" s="28" t="s">
        <v>216</v>
      </c>
    </row>
    <row r="2810" spans="1:10" x14ac:dyDescent="0.35">
      <c r="A2810" s="27" t="str">
        <f t="shared" si="86"/>
        <v>CI</v>
      </c>
      <c r="B2810" s="27" t="str">
        <f t="shared" si="87"/>
        <v>5192F</v>
      </c>
      <c r="C2810" s="28" t="s">
        <v>5640</v>
      </c>
      <c r="D2810" s="28" t="s">
        <v>5641</v>
      </c>
      <c r="E2810" s="29">
        <v>41334</v>
      </c>
      <c r="F2810" s="30"/>
      <c r="G2810" s="29">
        <v>41375.62572916667</v>
      </c>
      <c r="H2810" s="28" t="s">
        <v>214</v>
      </c>
      <c r="I2810" s="28" t="s">
        <v>215</v>
      </c>
      <c r="J2810" s="28" t="s">
        <v>216</v>
      </c>
    </row>
    <row r="2811" spans="1:10" x14ac:dyDescent="0.35">
      <c r="A2811" s="27" t="str">
        <f t="shared" si="86"/>
        <v>DA</v>
      </c>
      <c r="B2811" s="27" t="str">
        <f t="shared" si="87"/>
        <v>5608Z</v>
      </c>
      <c r="C2811" s="28" t="s">
        <v>5642</v>
      </c>
      <c r="D2811" s="28" t="s">
        <v>5643</v>
      </c>
      <c r="E2811" s="29">
        <v>41334</v>
      </c>
      <c r="F2811" s="30"/>
      <c r="G2811" s="29">
        <v>41362.440381944441</v>
      </c>
      <c r="H2811" s="28" t="s">
        <v>219</v>
      </c>
      <c r="I2811" s="28" t="s">
        <v>219</v>
      </c>
      <c r="J2811" s="28" t="s">
        <v>219</v>
      </c>
    </row>
    <row r="2812" spans="1:10" x14ac:dyDescent="0.35">
      <c r="A2812" s="27" t="str">
        <f t="shared" si="86"/>
        <v>CB</v>
      </c>
      <c r="B2812" s="27" t="str">
        <f t="shared" si="87"/>
        <v>5147M</v>
      </c>
      <c r="C2812" s="28" t="s">
        <v>5644</v>
      </c>
      <c r="D2812" s="28" t="s">
        <v>5645</v>
      </c>
      <c r="E2812" s="29">
        <v>41306</v>
      </c>
      <c r="F2812" s="30"/>
      <c r="G2812" s="29">
        <v>41337.507557870369</v>
      </c>
      <c r="H2812" s="28" t="s">
        <v>214</v>
      </c>
      <c r="I2812" s="28" t="s">
        <v>867</v>
      </c>
      <c r="J2812" s="28" t="s">
        <v>216</v>
      </c>
    </row>
    <row r="2813" spans="1:10" x14ac:dyDescent="0.35">
      <c r="A2813" s="27" t="str">
        <f t="shared" si="86"/>
        <v>CB</v>
      </c>
      <c r="B2813" s="27" t="str">
        <f t="shared" si="87"/>
        <v>5147L</v>
      </c>
      <c r="C2813" s="28" t="s">
        <v>5646</v>
      </c>
      <c r="D2813" s="28" t="s">
        <v>5647</v>
      </c>
      <c r="E2813" s="29">
        <v>41306</v>
      </c>
      <c r="F2813" s="30"/>
      <c r="G2813" s="29">
        <v>41337.488020833334</v>
      </c>
      <c r="H2813" s="28" t="s">
        <v>214</v>
      </c>
      <c r="I2813" s="28" t="s">
        <v>2359</v>
      </c>
      <c r="J2813" s="28" t="s">
        <v>216</v>
      </c>
    </row>
    <row r="2814" spans="1:10" x14ac:dyDescent="0.35">
      <c r="A2814" s="27" t="str">
        <f t="shared" si="86"/>
        <v>CI</v>
      </c>
      <c r="B2814" s="27" t="str">
        <f t="shared" si="87"/>
        <v>5595A</v>
      </c>
      <c r="C2814" s="28" t="s">
        <v>5648</v>
      </c>
      <c r="D2814" s="28" t="s">
        <v>5649</v>
      </c>
      <c r="E2814" s="29">
        <v>41306</v>
      </c>
      <c r="F2814" s="30"/>
      <c r="G2814" s="29">
        <v>41332.705983796295</v>
      </c>
      <c r="H2814" s="28" t="s">
        <v>214</v>
      </c>
      <c r="I2814" s="28" t="s">
        <v>215</v>
      </c>
      <c r="J2814" s="28" t="s">
        <v>216</v>
      </c>
    </row>
    <row r="2815" spans="1:10" x14ac:dyDescent="0.35">
      <c r="A2815" s="27" t="str">
        <f t="shared" si="86"/>
        <v>DA</v>
      </c>
      <c r="B2815" s="27" t="str">
        <f t="shared" si="87"/>
        <v>5572A</v>
      </c>
      <c r="C2815" s="28" t="s">
        <v>5650</v>
      </c>
      <c r="D2815" s="28" t="s">
        <v>5651</v>
      </c>
      <c r="E2815" s="29">
        <v>41275</v>
      </c>
      <c r="F2815" s="30"/>
      <c r="G2815" s="29">
        <v>41320.406527777777</v>
      </c>
      <c r="H2815" s="28" t="s">
        <v>219</v>
      </c>
      <c r="I2815" s="28" t="s">
        <v>219</v>
      </c>
      <c r="J2815" s="28" t="s">
        <v>219</v>
      </c>
    </row>
    <row r="2816" spans="1:10" x14ac:dyDescent="0.35">
      <c r="A2816" s="27" t="str">
        <f t="shared" si="86"/>
        <v>LL</v>
      </c>
      <c r="B2816" s="27" t="str">
        <f t="shared" si="87"/>
        <v>5360J</v>
      </c>
      <c r="C2816" s="28" t="s">
        <v>5652</v>
      </c>
      <c r="D2816" s="28" t="s">
        <v>5653</v>
      </c>
      <c r="E2816" s="29">
        <v>41306</v>
      </c>
      <c r="F2816" s="30"/>
      <c r="G2816" s="29">
        <v>41317.686469907407</v>
      </c>
      <c r="H2816" s="28" t="s">
        <v>214</v>
      </c>
      <c r="I2816" s="28" t="s">
        <v>226</v>
      </c>
      <c r="J2816" s="28" t="s">
        <v>216</v>
      </c>
    </row>
    <row r="2817" spans="1:10" x14ac:dyDescent="0.35">
      <c r="A2817" s="27" t="str">
        <f t="shared" si="86"/>
        <v>DA</v>
      </c>
      <c r="B2817" s="27" t="str">
        <f t="shared" si="87"/>
        <v>5578Z</v>
      </c>
      <c r="C2817" s="28" t="s">
        <v>5654</v>
      </c>
      <c r="D2817" s="28" t="s">
        <v>5655</v>
      </c>
      <c r="E2817" s="29">
        <v>41275</v>
      </c>
      <c r="F2817" s="30"/>
      <c r="G2817" s="29">
        <v>41303.685196759259</v>
      </c>
      <c r="H2817" s="28" t="s">
        <v>219</v>
      </c>
      <c r="I2817" s="28" t="s">
        <v>219</v>
      </c>
      <c r="J2817" s="28" t="s">
        <v>219</v>
      </c>
    </row>
    <row r="2818" spans="1:10" x14ac:dyDescent="0.35">
      <c r="A2818" s="27" t="str">
        <f t="shared" ref="A2818:A2881" si="88">LEFT(C2818,2)</f>
        <v>CR</v>
      </c>
      <c r="B2818" s="27" t="str">
        <f t="shared" ref="B2818:B2881" si="89">MID(C2818,3,5)</f>
        <v>4810B</v>
      </c>
      <c r="C2818" s="28" t="s">
        <v>5656</v>
      </c>
      <c r="D2818" s="28" t="s">
        <v>5657</v>
      </c>
      <c r="E2818" s="29">
        <v>41275</v>
      </c>
      <c r="F2818" s="30"/>
      <c r="G2818" s="29">
        <v>41291.714317129627</v>
      </c>
      <c r="H2818" s="28" t="s">
        <v>214</v>
      </c>
      <c r="I2818" s="28" t="s">
        <v>226</v>
      </c>
      <c r="J2818" s="28" t="s">
        <v>216</v>
      </c>
    </row>
    <row r="2819" spans="1:10" x14ac:dyDescent="0.35">
      <c r="A2819" s="27" t="str">
        <f t="shared" si="88"/>
        <v>LR</v>
      </c>
      <c r="B2819" s="27" t="str">
        <f t="shared" si="89"/>
        <v>5360L</v>
      </c>
      <c r="C2819" s="28" t="s">
        <v>5658</v>
      </c>
      <c r="D2819" s="28" t="s">
        <v>5659</v>
      </c>
      <c r="E2819" s="29">
        <v>41275</v>
      </c>
      <c r="F2819" s="31"/>
      <c r="G2819" s="29">
        <v>41291.686099537037</v>
      </c>
      <c r="H2819" s="28" t="s">
        <v>214</v>
      </c>
      <c r="I2819" s="28" t="s">
        <v>226</v>
      </c>
      <c r="J2819" s="28" t="s">
        <v>216</v>
      </c>
    </row>
    <row r="2820" spans="1:10" x14ac:dyDescent="0.35">
      <c r="A2820" s="27" t="str">
        <f t="shared" si="88"/>
        <v>LL</v>
      </c>
      <c r="B2820" s="27" t="str">
        <f t="shared" si="89"/>
        <v>5360L</v>
      </c>
      <c r="C2820" s="28" t="s">
        <v>5660</v>
      </c>
      <c r="D2820" s="28" t="s">
        <v>5659</v>
      </c>
      <c r="E2820" s="29">
        <v>41275</v>
      </c>
      <c r="F2820" s="30"/>
      <c r="G2820" s="29">
        <v>41291.685486111113</v>
      </c>
      <c r="H2820" s="28" t="s">
        <v>214</v>
      </c>
      <c r="I2820" s="28" t="s">
        <v>226</v>
      </c>
      <c r="J2820" s="28" t="s">
        <v>216</v>
      </c>
    </row>
    <row r="2821" spans="1:10" x14ac:dyDescent="0.35">
      <c r="A2821" s="27" t="str">
        <f t="shared" si="88"/>
        <v>CI</v>
      </c>
      <c r="B2821" s="27" t="str">
        <f t="shared" si="89"/>
        <v>5425A</v>
      </c>
      <c r="C2821" s="28" t="s">
        <v>5661</v>
      </c>
      <c r="D2821" s="28" t="s">
        <v>5662</v>
      </c>
      <c r="E2821" s="29">
        <v>41244</v>
      </c>
      <c r="F2821" s="30"/>
      <c r="G2821" s="29">
        <v>41255.761423611111</v>
      </c>
      <c r="H2821" s="28" t="s">
        <v>214</v>
      </c>
      <c r="I2821" s="28" t="s">
        <v>215</v>
      </c>
      <c r="J2821" s="28" t="s">
        <v>216</v>
      </c>
    </row>
    <row r="2822" spans="1:10" x14ac:dyDescent="0.35">
      <c r="A2822" s="27" t="str">
        <f t="shared" si="88"/>
        <v>CP</v>
      </c>
      <c r="B2822" s="27" t="str">
        <f t="shared" si="89"/>
        <v>5554A</v>
      </c>
      <c r="C2822" s="28" t="s">
        <v>5663</v>
      </c>
      <c r="D2822" s="28" t="s">
        <v>5664</v>
      </c>
      <c r="E2822" s="29">
        <v>41214</v>
      </c>
      <c r="F2822" s="30"/>
      <c r="G2822" s="29">
        <v>41247.793055555558</v>
      </c>
      <c r="H2822" s="28" t="s">
        <v>394</v>
      </c>
      <c r="I2822" s="28" t="s">
        <v>5665</v>
      </c>
      <c r="J2822" s="28" t="s">
        <v>216</v>
      </c>
    </row>
    <row r="2823" spans="1:10" x14ac:dyDescent="0.35">
      <c r="A2823" s="27" t="str">
        <f t="shared" si="88"/>
        <v>LR</v>
      </c>
      <c r="B2823" s="27" t="str">
        <f t="shared" si="89"/>
        <v>5360J</v>
      </c>
      <c r="C2823" s="28" t="s">
        <v>5666</v>
      </c>
      <c r="D2823" s="28" t="s">
        <v>5667</v>
      </c>
      <c r="E2823" s="29">
        <v>41214</v>
      </c>
      <c r="F2823" s="30"/>
      <c r="G2823" s="29">
        <v>41247.791967592595</v>
      </c>
      <c r="H2823" s="28" t="s">
        <v>214</v>
      </c>
      <c r="I2823" s="28" t="s">
        <v>226</v>
      </c>
      <c r="J2823" s="28" t="s">
        <v>216</v>
      </c>
    </row>
    <row r="2824" spans="1:10" x14ac:dyDescent="0.35">
      <c r="A2824" s="27" t="str">
        <f t="shared" si="88"/>
        <v>CB</v>
      </c>
      <c r="B2824" s="27" t="str">
        <f t="shared" si="89"/>
        <v>5149F</v>
      </c>
      <c r="C2824" s="28" t="s">
        <v>5668</v>
      </c>
      <c r="D2824" s="28" t="s">
        <v>5669</v>
      </c>
      <c r="E2824" s="29">
        <v>41214</v>
      </c>
      <c r="F2824" s="31"/>
      <c r="G2824" s="29">
        <v>41247.785682870373</v>
      </c>
      <c r="H2824" s="28" t="s">
        <v>214</v>
      </c>
      <c r="I2824" s="28" t="s">
        <v>867</v>
      </c>
      <c r="J2824" s="28" t="s">
        <v>216</v>
      </c>
    </row>
    <row r="2825" spans="1:10" x14ac:dyDescent="0.35">
      <c r="A2825" s="27" t="str">
        <f t="shared" si="88"/>
        <v>CB</v>
      </c>
      <c r="B2825" s="27" t="str">
        <f t="shared" si="89"/>
        <v>5149E</v>
      </c>
      <c r="C2825" s="28" t="s">
        <v>5670</v>
      </c>
      <c r="D2825" s="28" t="s">
        <v>5671</v>
      </c>
      <c r="E2825" s="29">
        <v>41214</v>
      </c>
      <c r="F2825" s="31"/>
      <c r="G2825" s="29">
        <v>41247.650937500002</v>
      </c>
      <c r="H2825" s="28" t="s">
        <v>214</v>
      </c>
      <c r="I2825" s="28" t="s">
        <v>867</v>
      </c>
      <c r="J2825" s="28" t="s">
        <v>216</v>
      </c>
    </row>
    <row r="2826" spans="1:10" x14ac:dyDescent="0.35">
      <c r="A2826" s="27" t="str">
        <f t="shared" si="88"/>
        <v>MV</v>
      </c>
      <c r="B2826" s="27" t="str">
        <f t="shared" si="89"/>
        <v>5534E</v>
      </c>
      <c r="C2826" s="28" t="s">
        <v>5672</v>
      </c>
      <c r="D2826" s="28" t="s">
        <v>5673</v>
      </c>
      <c r="E2826" s="29">
        <v>41183</v>
      </c>
      <c r="F2826" s="31"/>
      <c r="G2826" s="29">
        <v>41227.716145833336</v>
      </c>
      <c r="H2826" s="28" t="s">
        <v>214</v>
      </c>
      <c r="I2826" s="28" t="s">
        <v>300</v>
      </c>
      <c r="J2826" s="28" t="s">
        <v>262</v>
      </c>
    </row>
    <row r="2827" spans="1:10" x14ac:dyDescent="0.35">
      <c r="A2827" s="27" t="str">
        <f t="shared" si="88"/>
        <v>RF</v>
      </c>
      <c r="B2827" s="27" t="str">
        <f t="shared" si="89"/>
        <v>7345A</v>
      </c>
      <c r="C2827" s="28" t="s">
        <v>5674</v>
      </c>
      <c r="D2827" s="28" t="s">
        <v>5675</v>
      </c>
      <c r="E2827" s="29">
        <v>41183</v>
      </c>
      <c r="F2827" s="31"/>
      <c r="G2827" s="29">
        <v>41222.542314814818</v>
      </c>
      <c r="H2827" s="28" t="s">
        <v>219</v>
      </c>
      <c r="I2827" s="28" t="s">
        <v>219</v>
      </c>
      <c r="J2827" s="28" t="s">
        <v>219</v>
      </c>
    </row>
    <row r="2828" spans="1:10" x14ac:dyDescent="0.35">
      <c r="A2828" s="27" t="str">
        <f t="shared" si="88"/>
        <v>MV</v>
      </c>
      <c r="B2828" s="27" t="str">
        <f t="shared" si="89"/>
        <v>5534D</v>
      </c>
      <c r="C2828" s="28" t="s">
        <v>5676</v>
      </c>
      <c r="D2828" s="28" t="s">
        <v>5677</v>
      </c>
      <c r="E2828" s="29">
        <v>41183</v>
      </c>
      <c r="F2828" s="31"/>
      <c r="G2828" s="29">
        <v>41215.541805555556</v>
      </c>
      <c r="H2828" s="28" t="s">
        <v>214</v>
      </c>
      <c r="I2828" s="28" t="s">
        <v>300</v>
      </c>
      <c r="J2828" s="28" t="s">
        <v>262</v>
      </c>
    </row>
    <row r="2829" spans="1:10" x14ac:dyDescent="0.35">
      <c r="A2829" s="27" t="str">
        <f t="shared" si="88"/>
        <v>MV</v>
      </c>
      <c r="B2829" s="27" t="str">
        <f t="shared" si="89"/>
        <v>5534C</v>
      </c>
      <c r="C2829" s="28" t="s">
        <v>5678</v>
      </c>
      <c r="D2829" s="28" t="s">
        <v>5679</v>
      </c>
      <c r="E2829" s="29">
        <v>41183</v>
      </c>
      <c r="F2829" s="31"/>
      <c r="G2829" s="29">
        <v>41215.541296296295</v>
      </c>
      <c r="H2829" s="28" t="s">
        <v>214</v>
      </c>
      <c r="I2829" s="28" t="s">
        <v>300</v>
      </c>
      <c r="J2829" s="28" t="s">
        <v>262</v>
      </c>
    </row>
    <row r="2830" spans="1:10" x14ac:dyDescent="0.35">
      <c r="A2830" s="27" t="str">
        <f t="shared" si="88"/>
        <v>MV</v>
      </c>
      <c r="B2830" s="27" t="str">
        <f t="shared" si="89"/>
        <v>5519A</v>
      </c>
      <c r="C2830" s="28" t="s">
        <v>5680</v>
      </c>
      <c r="D2830" s="28" t="s">
        <v>5681</v>
      </c>
      <c r="E2830" s="29">
        <v>41153</v>
      </c>
      <c r="F2830" s="31"/>
      <c r="G2830" s="29">
        <v>41173.801574074074</v>
      </c>
      <c r="H2830" s="28" t="s">
        <v>214</v>
      </c>
      <c r="I2830" s="28" t="s">
        <v>300</v>
      </c>
      <c r="J2830" s="28" t="s">
        <v>262</v>
      </c>
    </row>
    <row r="2831" spans="1:10" x14ac:dyDescent="0.35">
      <c r="A2831" s="27" t="str">
        <f t="shared" si="88"/>
        <v>BR</v>
      </c>
      <c r="B2831" s="27" t="str">
        <f t="shared" si="89"/>
        <v>5522A</v>
      </c>
      <c r="C2831" s="28" t="s">
        <v>5682</v>
      </c>
      <c r="D2831" s="28" t="s">
        <v>5683</v>
      </c>
      <c r="E2831" s="29">
        <v>41153</v>
      </c>
      <c r="F2831" s="31"/>
      <c r="G2831" s="29">
        <v>41171.788182870368</v>
      </c>
      <c r="H2831" s="28" t="s">
        <v>214</v>
      </c>
      <c r="I2831" s="28" t="s">
        <v>300</v>
      </c>
      <c r="J2831" s="28" t="s">
        <v>262</v>
      </c>
    </row>
    <row r="2832" spans="1:10" x14ac:dyDescent="0.35">
      <c r="A2832" s="27" t="str">
        <f t="shared" si="88"/>
        <v>MV</v>
      </c>
      <c r="B2832" s="27" t="str">
        <f t="shared" si="89"/>
        <v>5519E</v>
      </c>
      <c r="C2832" s="28" t="s">
        <v>5684</v>
      </c>
      <c r="D2832" s="28" t="s">
        <v>5685</v>
      </c>
      <c r="E2832" s="29">
        <v>41153</v>
      </c>
      <c r="F2832" s="30"/>
      <c r="G2832" s="29">
        <v>41171.771423611113</v>
      </c>
      <c r="H2832" s="28" t="s">
        <v>214</v>
      </c>
      <c r="I2832" s="28" t="s">
        <v>300</v>
      </c>
      <c r="J2832" s="28" t="s">
        <v>262</v>
      </c>
    </row>
    <row r="2833" spans="1:10" x14ac:dyDescent="0.35">
      <c r="A2833" s="27" t="str">
        <f t="shared" si="88"/>
        <v>CI</v>
      </c>
      <c r="B2833" s="27" t="str">
        <f t="shared" si="89"/>
        <v>5185V</v>
      </c>
      <c r="C2833" s="28" t="s">
        <v>5686</v>
      </c>
      <c r="D2833" s="28" t="s">
        <v>5687</v>
      </c>
      <c r="E2833" s="29">
        <v>41122</v>
      </c>
      <c r="F2833" s="30"/>
      <c r="G2833" s="29">
        <v>41171.725590277776</v>
      </c>
      <c r="H2833" s="28" t="s">
        <v>214</v>
      </c>
      <c r="I2833" s="28" t="s">
        <v>215</v>
      </c>
      <c r="J2833" s="28" t="s">
        <v>216</v>
      </c>
    </row>
    <row r="2834" spans="1:10" x14ac:dyDescent="0.35">
      <c r="A2834" s="27" t="str">
        <f t="shared" si="88"/>
        <v>DA</v>
      </c>
      <c r="B2834" s="27" t="str">
        <f t="shared" si="89"/>
        <v>5510A</v>
      </c>
      <c r="C2834" s="28" t="s">
        <v>5688</v>
      </c>
      <c r="D2834" s="28" t="s">
        <v>5371</v>
      </c>
      <c r="E2834" s="29">
        <v>41122</v>
      </c>
      <c r="F2834" s="30"/>
      <c r="G2834" s="29">
        <v>41171.67260416667</v>
      </c>
      <c r="H2834" s="28" t="s">
        <v>219</v>
      </c>
      <c r="I2834" s="28" t="s">
        <v>219</v>
      </c>
      <c r="J2834" s="28" t="s">
        <v>219</v>
      </c>
    </row>
    <row r="2835" spans="1:10" x14ac:dyDescent="0.35">
      <c r="A2835" s="27" t="str">
        <f t="shared" si="88"/>
        <v>MV</v>
      </c>
      <c r="B2835" s="27" t="str">
        <f t="shared" si="89"/>
        <v>5516E</v>
      </c>
      <c r="C2835" s="28" t="s">
        <v>5689</v>
      </c>
      <c r="D2835" s="28" t="s">
        <v>5690</v>
      </c>
      <c r="E2835" s="29">
        <v>41153</v>
      </c>
      <c r="F2835" s="31"/>
      <c r="G2835" s="29">
        <v>41164.627928240741</v>
      </c>
      <c r="H2835" s="28" t="s">
        <v>214</v>
      </c>
      <c r="I2835" s="28" t="s">
        <v>300</v>
      </c>
      <c r="J2835" s="28" t="s">
        <v>262</v>
      </c>
    </row>
    <row r="2836" spans="1:10" x14ac:dyDescent="0.35">
      <c r="A2836" s="27" t="str">
        <f t="shared" si="88"/>
        <v>DA</v>
      </c>
      <c r="B2836" s="27" t="str">
        <f t="shared" si="89"/>
        <v>5509A</v>
      </c>
      <c r="C2836" s="28" t="s">
        <v>5691</v>
      </c>
      <c r="D2836" s="28" t="s">
        <v>5692</v>
      </c>
      <c r="E2836" s="29">
        <v>41122</v>
      </c>
      <c r="F2836" s="31"/>
      <c r="G2836" s="29">
        <v>41152.768611111111</v>
      </c>
      <c r="H2836" s="28" t="s">
        <v>219</v>
      </c>
      <c r="I2836" s="28" t="s">
        <v>219</v>
      </c>
      <c r="J2836" s="28" t="s">
        <v>219</v>
      </c>
    </row>
    <row r="2837" spans="1:10" x14ac:dyDescent="0.35">
      <c r="A2837" s="27" t="str">
        <f t="shared" si="88"/>
        <v>DA</v>
      </c>
      <c r="B2837" s="27" t="str">
        <f t="shared" si="89"/>
        <v>5509Z</v>
      </c>
      <c r="C2837" s="28" t="s">
        <v>5693</v>
      </c>
      <c r="D2837" s="28" t="s">
        <v>5694</v>
      </c>
      <c r="E2837" s="29">
        <v>41122</v>
      </c>
      <c r="F2837" s="30"/>
      <c r="G2837" s="29">
        <v>41152.532210648147</v>
      </c>
      <c r="H2837" s="28" t="s">
        <v>219</v>
      </c>
      <c r="I2837" s="28" t="s">
        <v>219</v>
      </c>
      <c r="J2837" s="28" t="s">
        <v>219</v>
      </c>
    </row>
    <row r="2838" spans="1:10" x14ac:dyDescent="0.35">
      <c r="A2838" s="27" t="str">
        <f t="shared" si="88"/>
        <v>LR</v>
      </c>
      <c r="B2838" s="27" t="str">
        <f t="shared" si="89"/>
        <v>5360G</v>
      </c>
      <c r="C2838" s="28" t="s">
        <v>5695</v>
      </c>
      <c r="D2838" s="28" t="s">
        <v>5696</v>
      </c>
      <c r="E2838" s="29">
        <v>41122</v>
      </c>
      <c r="F2838" s="30"/>
      <c r="G2838" s="29">
        <v>41144.599340277775</v>
      </c>
      <c r="H2838" s="28" t="s">
        <v>214</v>
      </c>
      <c r="I2838" s="28" t="s">
        <v>226</v>
      </c>
      <c r="J2838" s="28" t="s">
        <v>216</v>
      </c>
    </row>
    <row r="2839" spans="1:10" x14ac:dyDescent="0.35">
      <c r="A2839" s="27" t="str">
        <f t="shared" si="88"/>
        <v>LL</v>
      </c>
      <c r="B2839" s="27" t="str">
        <f t="shared" si="89"/>
        <v>5360E</v>
      </c>
      <c r="C2839" s="28" t="s">
        <v>5697</v>
      </c>
      <c r="D2839" s="28" t="s">
        <v>5698</v>
      </c>
      <c r="E2839" s="29">
        <v>41122</v>
      </c>
      <c r="F2839" s="30"/>
      <c r="G2839" s="29">
        <v>41144.599328703705</v>
      </c>
      <c r="H2839" s="28" t="s">
        <v>214</v>
      </c>
      <c r="I2839" s="28" t="s">
        <v>226</v>
      </c>
      <c r="J2839" s="28" t="s">
        <v>216</v>
      </c>
    </row>
    <row r="2840" spans="1:10" x14ac:dyDescent="0.35">
      <c r="A2840" s="27" t="str">
        <f t="shared" si="88"/>
        <v>LR</v>
      </c>
      <c r="B2840" s="27" t="str">
        <f t="shared" si="89"/>
        <v>5360E</v>
      </c>
      <c r="C2840" s="28" t="s">
        <v>5699</v>
      </c>
      <c r="D2840" s="28" t="s">
        <v>5700</v>
      </c>
      <c r="E2840" s="29">
        <v>41122</v>
      </c>
      <c r="F2840" s="30"/>
      <c r="G2840" s="29">
        <v>41144.599328703705</v>
      </c>
      <c r="H2840" s="28" t="s">
        <v>214</v>
      </c>
      <c r="I2840" s="28" t="s">
        <v>226</v>
      </c>
      <c r="J2840" s="28" t="s">
        <v>216</v>
      </c>
    </row>
    <row r="2841" spans="1:10" x14ac:dyDescent="0.35">
      <c r="A2841" s="27" t="str">
        <f t="shared" si="88"/>
        <v>LL</v>
      </c>
      <c r="B2841" s="27" t="str">
        <f t="shared" si="89"/>
        <v>5360G</v>
      </c>
      <c r="C2841" s="28" t="s">
        <v>5701</v>
      </c>
      <c r="D2841" s="28" t="s">
        <v>5702</v>
      </c>
      <c r="E2841" s="29">
        <v>41122</v>
      </c>
      <c r="F2841" s="30"/>
      <c r="G2841" s="29">
        <v>41144.599328703705</v>
      </c>
      <c r="H2841" s="28" t="s">
        <v>214</v>
      </c>
      <c r="I2841" s="28" t="s">
        <v>226</v>
      </c>
      <c r="J2841" s="28" t="s">
        <v>216</v>
      </c>
    </row>
    <row r="2842" spans="1:10" x14ac:dyDescent="0.35">
      <c r="A2842" s="27" t="str">
        <f t="shared" si="88"/>
        <v>LL</v>
      </c>
      <c r="B2842" s="27" t="str">
        <f t="shared" si="89"/>
        <v>5359C</v>
      </c>
      <c r="C2842" s="28" t="s">
        <v>5703</v>
      </c>
      <c r="D2842" s="28" t="s">
        <v>5704</v>
      </c>
      <c r="E2842" s="29">
        <v>41091</v>
      </c>
      <c r="F2842" s="30"/>
      <c r="G2842" s="29">
        <v>41120.769780092596</v>
      </c>
      <c r="H2842" s="28" t="s">
        <v>214</v>
      </c>
      <c r="I2842" s="28" t="s">
        <v>226</v>
      </c>
      <c r="J2842" s="28" t="s">
        <v>216</v>
      </c>
    </row>
    <row r="2843" spans="1:10" x14ac:dyDescent="0.35">
      <c r="A2843" s="27" t="str">
        <f t="shared" si="88"/>
        <v>LR</v>
      </c>
      <c r="B2843" s="27" t="str">
        <f t="shared" si="89"/>
        <v>5359C</v>
      </c>
      <c r="C2843" s="28" t="s">
        <v>5705</v>
      </c>
      <c r="D2843" s="28" t="s">
        <v>5706</v>
      </c>
      <c r="E2843" s="29">
        <v>41091</v>
      </c>
      <c r="F2843" s="30"/>
      <c r="G2843" s="29">
        <v>41120.769780092596</v>
      </c>
      <c r="H2843" s="28" t="s">
        <v>214</v>
      </c>
      <c r="I2843" s="28" t="s">
        <v>226</v>
      </c>
      <c r="J2843" s="28" t="s">
        <v>216</v>
      </c>
    </row>
    <row r="2844" spans="1:10" x14ac:dyDescent="0.35">
      <c r="A2844" s="27" t="str">
        <f t="shared" si="88"/>
        <v>LL</v>
      </c>
      <c r="B2844" s="27" t="str">
        <f t="shared" si="89"/>
        <v>5470A</v>
      </c>
      <c r="C2844" s="28" t="s">
        <v>5707</v>
      </c>
      <c r="D2844" s="28" t="s">
        <v>5708</v>
      </c>
      <c r="E2844" s="29">
        <v>41091</v>
      </c>
      <c r="F2844" s="30"/>
      <c r="G2844" s="29">
        <v>41109.506469907406</v>
      </c>
      <c r="H2844" s="28" t="s">
        <v>214</v>
      </c>
      <c r="I2844" s="28" t="s">
        <v>226</v>
      </c>
      <c r="J2844" s="28" t="s">
        <v>216</v>
      </c>
    </row>
    <row r="2845" spans="1:10" x14ac:dyDescent="0.35">
      <c r="A2845" s="27" t="str">
        <f t="shared" si="88"/>
        <v>MV</v>
      </c>
      <c r="B2845" s="27" t="str">
        <f t="shared" si="89"/>
        <v>5496D</v>
      </c>
      <c r="C2845" s="28" t="s">
        <v>5709</v>
      </c>
      <c r="D2845" s="28" t="s">
        <v>5710</v>
      </c>
      <c r="E2845" s="29">
        <v>41091</v>
      </c>
      <c r="F2845" s="30"/>
      <c r="G2845" s="29">
        <v>41107.797638888886</v>
      </c>
      <c r="H2845" s="28" t="s">
        <v>214</v>
      </c>
      <c r="I2845" s="28" t="s">
        <v>300</v>
      </c>
      <c r="J2845" s="28" t="s">
        <v>262</v>
      </c>
    </row>
    <row r="2846" spans="1:10" x14ac:dyDescent="0.35">
      <c r="A2846" s="27" t="str">
        <f t="shared" si="88"/>
        <v>MV</v>
      </c>
      <c r="B2846" s="27" t="str">
        <f t="shared" si="89"/>
        <v>4889I</v>
      </c>
      <c r="C2846" s="28" t="s">
        <v>5711</v>
      </c>
      <c r="D2846" s="28" t="s">
        <v>5712</v>
      </c>
      <c r="E2846" s="29">
        <v>41091</v>
      </c>
      <c r="F2846" s="31"/>
      <c r="G2846" s="29">
        <v>41102.538298611114</v>
      </c>
      <c r="H2846" s="28" t="s">
        <v>214</v>
      </c>
      <c r="I2846" s="28" t="s">
        <v>300</v>
      </c>
      <c r="J2846" s="28" t="s">
        <v>262</v>
      </c>
    </row>
    <row r="2847" spans="1:10" x14ac:dyDescent="0.35">
      <c r="A2847" s="27" t="str">
        <f t="shared" si="88"/>
        <v>DA</v>
      </c>
      <c r="B2847" s="27" t="str">
        <f t="shared" si="89"/>
        <v>5479Z</v>
      </c>
      <c r="C2847" s="28" t="s">
        <v>5713</v>
      </c>
      <c r="D2847" s="28" t="s">
        <v>5714</v>
      </c>
      <c r="E2847" s="29">
        <v>41061</v>
      </c>
      <c r="F2847" s="31"/>
      <c r="G2847" s="29">
        <v>41095.495150462964</v>
      </c>
      <c r="H2847" s="28" t="s">
        <v>219</v>
      </c>
      <c r="I2847" s="28" t="s">
        <v>219</v>
      </c>
      <c r="J2847" s="28" t="s">
        <v>219</v>
      </c>
    </row>
    <row r="2848" spans="1:10" x14ac:dyDescent="0.35">
      <c r="A2848" s="27" t="str">
        <f t="shared" si="88"/>
        <v>BR</v>
      </c>
      <c r="B2848" s="27" t="str">
        <f t="shared" si="89"/>
        <v>5355B</v>
      </c>
      <c r="C2848" s="28" t="s">
        <v>5715</v>
      </c>
      <c r="D2848" s="28" t="s">
        <v>5716</v>
      </c>
      <c r="E2848" s="29">
        <v>41061</v>
      </c>
      <c r="F2848" s="30"/>
      <c r="G2848" s="29">
        <v>41089.685555555552</v>
      </c>
      <c r="H2848" s="28" t="s">
        <v>214</v>
      </c>
      <c r="I2848" s="28" t="s">
        <v>300</v>
      </c>
      <c r="J2848" s="28" t="s">
        <v>262</v>
      </c>
    </row>
    <row r="2849" spans="1:10" x14ac:dyDescent="0.35">
      <c r="A2849" s="27" t="str">
        <f t="shared" si="88"/>
        <v>DA</v>
      </c>
      <c r="B2849" s="27" t="str">
        <f t="shared" si="89"/>
        <v>5461Z</v>
      </c>
      <c r="C2849" s="28" t="s">
        <v>5717</v>
      </c>
      <c r="D2849" s="28" t="s">
        <v>5718</v>
      </c>
      <c r="E2849" s="29">
        <v>41030</v>
      </c>
      <c r="F2849" s="30"/>
      <c r="G2849" s="29">
        <v>41061.371504629627</v>
      </c>
      <c r="H2849" s="28" t="s">
        <v>219</v>
      </c>
      <c r="I2849" s="28" t="s">
        <v>219</v>
      </c>
      <c r="J2849" s="28" t="s">
        <v>219</v>
      </c>
    </row>
    <row r="2850" spans="1:10" x14ac:dyDescent="0.35">
      <c r="A2850" s="27" t="str">
        <f t="shared" si="88"/>
        <v>LL</v>
      </c>
      <c r="B2850" s="27" t="str">
        <f t="shared" si="89"/>
        <v>5360C</v>
      </c>
      <c r="C2850" s="28" t="s">
        <v>5719</v>
      </c>
      <c r="D2850" s="28" t="s">
        <v>5720</v>
      </c>
      <c r="E2850" s="29">
        <v>41000</v>
      </c>
      <c r="F2850" s="30"/>
      <c r="G2850" s="29">
        <v>41037.724479166667</v>
      </c>
      <c r="H2850" s="28" t="s">
        <v>214</v>
      </c>
      <c r="I2850" s="28" t="s">
        <v>226</v>
      </c>
      <c r="J2850" s="28" t="s">
        <v>216</v>
      </c>
    </row>
    <row r="2851" spans="1:10" x14ac:dyDescent="0.35">
      <c r="A2851" s="27" t="str">
        <f t="shared" si="88"/>
        <v>LR</v>
      </c>
      <c r="B2851" s="27" t="str">
        <f t="shared" si="89"/>
        <v>5360C</v>
      </c>
      <c r="C2851" s="28" t="s">
        <v>5721</v>
      </c>
      <c r="D2851" s="28" t="s">
        <v>5722</v>
      </c>
      <c r="E2851" s="29">
        <v>41000</v>
      </c>
      <c r="F2851" s="30"/>
      <c r="G2851" s="29">
        <v>41037.724479166667</v>
      </c>
      <c r="H2851" s="28" t="s">
        <v>214</v>
      </c>
      <c r="I2851" s="28" t="s">
        <v>226</v>
      </c>
      <c r="J2851" s="28" t="s">
        <v>216</v>
      </c>
    </row>
    <row r="2852" spans="1:10" x14ac:dyDescent="0.35">
      <c r="A2852" s="27" t="str">
        <f t="shared" si="88"/>
        <v>CB</v>
      </c>
      <c r="B2852" s="27" t="str">
        <f t="shared" si="89"/>
        <v>5147H</v>
      </c>
      <c r="C2852" s="28" t="s">
        <v>5723</v>
      </c>
      <c r="D2852" s="28" t="s">
        <v>5724</v>
      </c>
      <c r="E2852" s="29">
        <v>41030</v>
      </c>
      <c r="F2852" s="30"/>
      <c r="G2852" s="29">
        <v>41032.74523148148</v>
      </c>
      <c r="H2852" s="28" t="s">
        <v>214</v>
      </c>
      <c r="I2852" s="28" t="s">
        <v>867</v>
      </c>
      <c r="J2852" s="28" t="s">
        <v>216</v>
      </c>
    </row>
    <row r="2853" spans="1:10" x14ac:dyDescent="0.35">
      <c r="A2853" s="27" t="str">
        <f t="shared" si="88"/>
        <v>CI</v>
      </c>
      <c r="B2853" s="27" t="str">
        <f t="shared" si="89"/>
        <v>5296G</v>
      </c>
      <c r="C2853" s="28" t="s">
        <v>5725</v>
      </c>
      <c r="D2853" s="28" t="s">
        <v>5726</v>
      </c>
      <c r="E2853" s="29">
        <v>41000</v>
      </c>
      <c r="F2853" s="31"/>
      <c r="G2853" s="29">
        <v>41024.860682870371</v>
      </c>
      <c r="H2853" s="28" t="s">
        <v>214</v>
      </c>
      <c r="I2853" s="28" t="s">
        <v>226</v>
      </c>
      <c r="J2853" s="28" t="s">
        <v>216</v>
      </c>
    </row>
    <row r="2854" spans="1:10" x14ac:dyDescent="0.35">
      <c r="A2854" s="27" t="str">
        <f t="shared" si="88"/>
        <v>CR</v>
      </c>
      <c r="B2854" s="27" t="str">
        <f t="shared" si="89"/>
        <v>5296G</v>
      </c>
      <c r="C2854" s="28" t="s">
        <v>5727</v>
      </c>
      <c r="D2854" s="28" t="s">
        <v>5728</v>
      </c>
      <c r="E2854" s="29">
        <v>41000</v>
      </c>
      <c r="F2854" s="30"/>
      <c r="G2854" s="29">
        <v>41024.860682870371</v>
      </c>
      <c r="H2854" s="28" t="s">
        <v>214</v>
      </c>
      <c r="I2854" s="28" t="s">
        <v>226</v>
      </c>
      <c r="J2854" s="28" t="s">
        <v>216</v>
      </c>
    </row>
    <row r="2855" spans="1:10" x14ac:dyDescent="0.35">
      <c r="A2855" s="27" t="str">
        <f t="shared" si="88"/>
        <v>LR</v>
      </c>
      <c r="B2855" s="27" t="str">
        <f t="shared" si="89"/>
        <v>5296G</v>
      </c>
      <c r="C2855" s="28" t="s">
        <v>5729</v>
      </c>
      <c r="D2855" s="28" t="s">
        <v>5730</v>
      </c>
      <c r="E2855" s="29">
        <v>41000</v>
      </c>
      <c r="F2855" s="30"/>
      <c r="G2855" s="29">
        <v>41024.860682870371</v>
      </c>
      <c r="H2855" s="28" t="s">
        <v>214</v>
      </c>
      <c r="I2855" s="28" t="s">
        <v>226</v>
      </c>
      <c r="J2855" s="28" t="s">
        <v>216</v>
      </c>
    </row>
    <row r="2856" spans="1:10" x14ac:dyDescent="0.35">
      <c r="A2856" s="27" t="str">
        <f t="shared" si="88"/>
        <v>LR</v>
      </c>
      <c r="B2856" s="27" t="str">
        <f t="shared" si="89"/>
        <v>5360B</v>
      </c>
      <c r="C2856" s="28" t="s">
        <v>5731</v>
      </c>
      <c r="D2856" s="28" t="s">
        <v>5732</v>
      </c>
      <c r="E2856" s="29">
        <v>41000</v>
      </c>
      <c r="F2856" s="30"/>
      <c r="G2856" s="29">
        <v>41024.852372685185</v>
      </c>
      <c r="H2856" s="28" t="s">
        <v>214</v>
      </c>
      <c r="I2856" s="28" t="s">
        <v>226</v>
      </c>
      <c r="J2856" s="28" t="s">
        <v>216</v>
      </c>
    </row>
    <row r="2857" spans="1:10" x14ac:dyDescent="0.35">
      <c r="A2857" s="27" t="str">
        <f t="shared" si="88"/>
        <v>LL</v>
      </c>
      <c r="B2857" s="27" t="str">
        <f t="shared" si="89"/>
        <v>5360B</v>
      </c>
      <c r="C2857" s="28" t="s">
        <v>5733</v>
      </c>
      <c r="D2857" s="28" t="s">
        <v>5734</v>
      </c>
      <c r="E2857" s="29">
        <v>41000</v>
      </c>
      <c r="F2857" s="30"/>
      <c r="G2857" s="29">
        <v>41024.850729166668</v>
      </c>
      <c r="H2857" s="28" t="s">
        <v>214</v>
      </c>
      <c r="I2857" s="28" t="s">
        <v>226</v>
      </c>
      <c r="J2857" s="28" t="s">
        <v>216</v>
      </c>
    </row>
    <row r="2858" spans="1:10" x14ac:dyDescent="0.35">
      <c r="A2858" s="27" t="str">
        <f t="shared" si="88"/>
        <v>BR</v>
      </c>
      <c r="B2858" s="27" t="str">
        <f t="shared" si="89"/>
        <v>5441A</v>
      </c>
      <c r="C2858" s="28" t="s">
        <v>5735</v>
      </c>
      <c r="D2858" s="28" t="s">
        <v>5736</v>
      </c>
      <c r="E2858" s="29">
        <v>41000</v>
      </c>
      <c r="F2858" s="30"/>
      <c r="G2858" s="29">
        <v>41018.650439814817</v>
      </c>
      <c r="H2858" s="28" t="s">
        <v>214</v>
      </c>
      <c r="I2858" s="28" t="s">
        <v>300</v>
      </c>
      <c r="J2858" s="28" t="s">
        <v>262</v>
      </c>
    </row>
    <row r="2859" spans="1:10" x14ac:dyDescent="0.35">
      <c r="A2859" s="27" t="str">
        <f t="shared" si="88"/>
        <v>CB</v>
      </c>
      <c r="B2859" s="27" t="str">
        <f t="shared" si="89"/>
        <v>5147F</v>
      </c>
      <c r="C2859" s="28" t="s">
        <v>5737</v>
      </c>
      <c r="D2859" s="28" t="s">
        <v>5738</v>
      </c>
      <c r="E2859" s="29">
        <v>40969</v>
      </c>
      <c r="F2859" s="30"/>
      <c r="G2859" s="29">
        <v>41002.775833333333</v>
      </c>
      <c r="H2859" s="28" t="s">
        <v>214</v>
      </c>
      <c r="I2859" s="28" t="s">
        <v>2359</v>
      </c>
      <c r="J2859" s="28" t="s">
        <v>216</v>
      </c>
    </row>
    <row r="2860" spans="1:10" x14ac:dyDescent="0.35">
      <c r="A2860" s="27" t="str">
        <f t="shared" si="88"/>
        <v>BR</v>
      </c>
      <c r="B2860" s="27" t="str">
        <f t="shared" si="89"/>
        <v>5439A</v>
      </c>
      <c r="C2860" s="28" t="s">
        <v>5739</v>
      </c>
      <c r="D2860" s="28" t="s">
        <v>5740</v>
      </c>
      <c r="E2860" s="29">
        <v>40969</v>
      </c>
      <c r="F2860" s="31"/>
      <c r="G2860" s="29">
        <v>40989.561400462961</v>
      </c>
      <c r="H2860" s="28" t="s">
        <v>214</v>
      </c>
      <c r="I2860" s="28" t="s">
        <v>300</v>
      </c>
      <c r="J2860" s="28" t="s">
        <v>262</v>
      </c>
    </row>
    <row r="2861" spans="1:10" x14ac:dyDescent="0.35">
      <c r="A2861" s="27" t="str">
        <f t="shared" si="88"/>
        <v>LR</v>
      </c>
      <c r="B2861" s="27" t="str">
        <f t="shared" si="89"/>
        <v>5296F</v>
      </c>
      <c r="C2861" s="28" t="s">
        <v>5741</v>
      </c>
      <c r="D2861" s="28" t="s">
        <v>5742</v>
      </c>
      <c r="E2861" s="29">
        <v>40940</v>
      </c>
      <c r="F2861" s="31"/>
      <c r="G2861" s="29">
        <v>40976.692129629628</v>
      </c>
      <c r="H2861" s="28" t="s">
        <v>214</v>
      </c>
      <c r="I2861" s="28" t="s">
        <v>226</v>
      </c>
      <c r="J2861" s="28" t="s">
        <v>216</v>
      </c>
    </row>
    <row r="2862" spans="1:10" x14ac:dyDescent="0.35">
      <c r="A2862" s="27" t="str">
        <f t="shared" si="88"/>
        <v>CR</v>
      </c>
      <c r="B2862" s="27" t="str">
        <f t="shared" si="89"/>
        <v>1529F</v>
      </c>
      <c r="C2862" s="28" t="s">
        <v>5743</v>
      </c>
      <c r="D2862" s="28" t="s">
        <v>5744</v>
      </c>
      <c r="E2862" s="29">
        <v>40940</v>
      </c>
      <c r="F2862" s="31"/>
      <c r="G2862" s="29">
        <v>40976.677997685183</v>
      </c>
      <c r="H2862" s="28" t="s">
        <v>214</v>
      </c>
      <c r="I2862" s="28" t="s">
        <v>226</v>
      </c>
      <c r="J2862" s="28" t="s">
        <v>216</v>
      </c>
    </row>
    <row r="2863" spans="1:10" x14ac:dyDescent="0.35">
      <c r="A2863" s="27" t="str">
        <f t="shared" si="88"/>
        <v>CI</v>
      </c>
      <c r="B2863" s="27" t="str">
        <f t="shared" si="89"/>
        <v>5296F</v>
      </c>
      <c r="C2863" s="28" t="s">
        <v>5745</v>
      </c>
      <c r="D2863" s="28" t="s">
        <v>5742</v>
      </c>
      <c r="E2863" s="29">
        <v>40940</v>
      </c>
      <c r="F2863" s="31"/>
      <c r="G2863" s="29">
        <v>40976.674837962964</v>
      </c>
      <c r="H2863" s="28" t="s">
        <v>214</v>
      </c>
      <c r="I2863" s="28" t="s">
        <v>226</v>
      </c>
      <c r="J2863" s="28" t="s">
        <v>216</v>
      </c>
    </row>
    <row r="2864" spans="1:10" x14ac:dyDescent="0.35">
      <c r="A2864" s="27" t="str">
        <f t="shared" si="88"/>
        <v>CB</v>
      </c>
      <c r="B2864" s="27" t="str">
        <f t="shared" si="89"/>
        <v>5134B</v>
      </c>
      <c r="C2864" s="28" t="s">
        <v>5746</v>
      </c>
      <c r="D2864" s="28" t="s">
        <v>5747</v>
      </c>
      <c r="E2864" s="29">
        <v>40940</v>
      </c>
      <c r="F2864" s="30"/>
      <c r="G2864" s="29">
        <v>40970.642430555556</v>
      </c>
      <c r="H2864" s="28" t="s">
        <v>214</v>
      </c>
      <c r="I2864" s="28" t="s">
        <v>1698</v>
      </c>
      <c r="J2864" s="28" t="s">
        <v>216</v>
      </c>
    </row>
    <row r="2865" spans="1:10" x14ac:dyDescent="0.35">
      <c r="A2865" s="27" t="str">
        <f t="shared" si="88"/>
        <v>DA</v>
      </c>
      <c r="B2865" s="27" t="str">
        <f t="shared" si="89"/>
        <v>5422A</v>
      </c>
      <c r="C2865" s="28" t="s">
        <v>5748</v>
      </c>
      <c r="D2865" s="28" t="s">
        <v>5749</v>
      </c>
      <c r="E2865" s="29">
        <v>40940</v>
      </c>
      <c r="F2865" s="30"/>
      <c r="G2865" s="29">
        <v>40962.743125000001</v>
      </c>
      <c r="H2865" s="28" t="s">
        <v>219</v>
      </c>
      <c r="I2865" s="28" t="s">
        <v>219</v>
      </c>
      <c r="J2865" s="28" t="s">
        <v>219</v>
      </c>
    </row>
    <row r="2866" spans="1:10" x14ac:dyDescent="0.35">
      <c r="A2866" s="27" t="str">
        <f t="shared" si="88"/>
        <v>DA</v>
      </c>
      <c r="B2866" s="27" t="str">
        <f t="shared" si="89"/>
        <v>5409Z</v>
      </c>
      <c r="C2866" s="28" t="s">
        <v>5750</v>
      </c>
      <c r="D2866" s="28" t="s">
        <v>5751</v>
      </c>
      <c r="E2866" s="29">
        <v>40909</v>
      </c>
      <c r="F2866" s="30"/>
      <c r="G2866" s="29">
        <v>40941.764560185184</v>
      </c>
      <c r="H2866" s="28" t="s">
        <v>383</v>
      </c>
      <c r="I2866" s="28" t="s">
        <v>5539</v>
      </c>
      <c r="J2866" s="28" t="s">
        <v>216</v>
      </c>
    </row>
    <row r="2867" spans="1:10" x14ac:dyDescent="0.35">
      <c r="A2867" s="27" t="str">
        <f t="shared" si="88"/>
        <v>CP</v>
      </c>
      <c r="B2867" s="27" t="str">
        <f t="shared" si="89"/>
        <v>4231G</v>
      </c>
      <c r="C2867" s="28" t="s">
        <v>5752</v>
      </c>
      <c r="D2867" s="28" t="s">
        <v>5753</v>
      </c>
      <c r="E2867" s="29">
        <v>40909</v>
      </c>
      <c r="F2867" s="30"/>
      <c r="G2867" s="29">
        <v>40941.760625000003</v>
      </c>
      <c r="H2867" s="28" t="s">
        <v>394</v>
      </c>
      <c r="I2867" s="28" t="s">
        <v>5754</v>
      </c>
      <c r="J2867" s="28" t="s">
        <v>216</v>
      </c>
    </row>
    <row r="2868" spans="1:10" x14ac:dyDescent="0.35">
      <c r="A2868" s="27" t="str">
        <f t="shared" si="88"/>
        <v>CI</v>
      </c>
      <c r="B2868" s="27" t="str">
        <f t="shared" si="89"/>
        <v>5405A</v>
      </c>
      <c r="C2868" s="28" t="s">
        <v>5755</v>
      </c>
      <c r="D2868" s="28" t="s">
        <v>5756</v>
      </c>
      <c r="E2868" s="29">
        <v>40909</v>
      </c>
      <c r="F2868" s="30"/>
      <c r="G2868" s="29">
        <v>40926.482789351852</v>
      </c>
      <c r="H2868" s="28" t="s">
        <v>214</v>
      </c>
      <c r="I2868" s="28" t="s">
        <v>215</v>
      </c>
      <c r="J2868" s="28" t="s">
        <v>216</v>
      </c>
    </row>
    <row r="2869" spans="1:10" x14ac:dyDescent="0.35">
      <c r="A2869" s="27" t="str">
        <f t="shared" si="88"/>
        <v>CB</v>
      </c>
      <c r="B2869" s="27" t="str">
        <f t="shared" si="89"/>
        <v>5149D</v>
      </c>
      <c r="C2869" s="28" t="s">
        <v>5757</v>
      </c>
      <c r="D2869" s="28" t="s">
        <v>5758</v>
      </c>
      <c r="E2869" s="29">
        <v>40848</v>
      </c>
      <c r="F2869" s="30"/>
      <c r="G2869" s="29">
        <v>40862.72865740741</v>
      </c>
      <c r="H2869" s="28" t="s">
        <v>214</v>
      </c>
      <c r="I2869" s="28" t="s">
        <v>867</v>
      </c>
      <c r="J2869" s="28" t="s">
        <v>216</v>
      </c>
    </row>
    <row r="2870" spans="1:10" x14ac:dyDescent="0.35">
      <c r="A2870" s="27" t="str">
        <f t="shared" si="88"/>
        <v>CI</v>
      </c>
      <c r="B2870" s="27" t="str">
        <f t="shared" si="89"/>
        <v>5379A</v>
      </c>
      <c r="C2870" s="28" t="s">
        <v>5759</v>
      </c>
      <c r="D2870" s="28" t="s">
        <v>5760</v>
      </c>
      <c r="E2870" s="29">
        <v>40817</v>
      </c>
      <c r="F2870" s="30"/>
      <c r="G2870" s="29">
        <v>40854.372060185182</v>
      </c>
      <c r="H2870" s="28" t="s">
        <v>214</v>
      </c>
      <c r="I2870" s="28" t="s">
        <v>226</v>
      </c>
      <c r="J2870" s="28" t="s">
        <v>216</v>
      </c>
    </row>
    <row r="2871" spans="1:10" x14ac:dyDescent="0.35">
      <c r="A2871" s="27" t="str">
        <f t="shared" si="88"/>
        <v>DA</v>
      </c>
      <c r="B2871" s="27" t="str">
        <f t="shared" si="89"/>
        <v>5372Z</v>
      </c>
      <c r="C2871" s="28" t="s">
        <v>5761</v>
      </c>
      <c r="D2871" s="28" t="s">
        <v>5762</v>
      </c>
      <c r="E2871" s="29">
        <v>40817</v>
      </c>
      <c r="F2871" s="30"/>
      <c r="G2871" s="29">
        <v>40829.623055555552</v>
      </c>
      <c r="H2871" s="28" t="s">
        <v>219</v>
      </c>
      <c r="I2871" s="28" t="s">
        <v>219</v>
      </c>
      <c r="J2871" s="28" t="s">
        <v>219</v>
      </c>
    </row>
    <row r="2872" spans="1:10" x14ac:dyDescent="0.35">
      <c r="A2872" s="27" t="str">
        <f t="shared" si="88"/>
        <v>CR</v>
      </c>
      <c r="B2872" s="27" t="str">
        <f t="shared" si="89"/>
        <v>4374A</v>
      </c>
      <c r="C2872" s="28" t="s">
        <v>5763</v>
      </c>
      <c r="D2872" s="28" t="s">
        <v>5764</v>
      </c>
      <c r="E2872" s="29">
        <v>40817</v>
      </c>
      <c r="F2872" s="30"/>
      <c r="G2872" s="29">
        <v>40827.699895833335</v>
      </c>
      <c r="H2872" s="28" t="s">
        <v>214</v>
      </c>
      <c r="I2872" s="28" t="s">
        <v>226</v>
      </c>
      <c r="J2872" s="28" t="s">
        <v>216</v>
      </c>
    </row>
    <row r="2873" spans="1:10" x14ac:dyDescent="0.35">
      <c r="A2873" s="27" t="str">
        <f t="shared" si="88"/>
        <v>LR</v>
      </c>
      <c r="B2873" s="27" t="str">
        <f t="shared" si="89"/>
        <v>5360A</v>
      </c>
      <c r="C2873" s="28" t="s">
        <v>5765</v>
      </c>
      <c r="D2873" s="28" t="s">
        <v>5766</v>
      </c>
      <c r="E2873" s="29">
        <v>40787</v>
      </c>
      <c r="F2873" s="30"/>
      <c r="G2873" s="29">
        <v>40798.495798611111</v>
      </c>
      <c r="H2873" s="28" t="s">
        <v>214</v>
      </c>
      <c r="I2873" s="28" t="s">
        <v>226</v>
      </c>
      <c r="J2873" s="28" t="s">
        <v>216</v>
      </c>
    </row>
    <row r="2874" spans="1:10" x14ac:dyDescent="0.35">
      <c r="A2874" s="27" t="str">
        <f t="shared" si="88"/>
        <v>LR</v>
      </c>
      <c r="B2874" s="27" t="str">
        <f t="shared" si="89"/>
        <v>5359A</v>
      </c>
      <c r="C2874" s="28" t="s">
        <v>5767</v>
      </c>
      <c r="D2874" s="28" t="s">
        <v>5768</v>
      </c>
      <c r="E2874" s="29">
        <v>40787</v>
      </c>
      <c r="F2874" s="30"/>
      <c r="G2874" s="29">
        <v>40798.495787037034</v>
      </c>
      <c r="H2874" s="28" t="s">
        <v>214</v>
      </c>
      <c r="I2874" s="28" t="s">
        <v>226</v>
      </c>
      <c r="J2874" s="28" t="s">
        <v>216</v>
      </c>
    </row>
    <row r="2875" spans="1:10" x14ac:dyDescent="0.35">
      <c r="A2875" s="27" t="str">
        <f t="shared" si="88"/>
        <v>DA</v>
      </c>
      <c r="B2875" s="27" t="str">
        <f t="shared" si="89"/>
        <v>5326Z</v>
      </c>
      <c r="C2875" s="28" t="s">
        <v>5769</v>
      </c>
      <c r="D2875" s="28" t="s">
        <v>5770</v>
      </c>
      <c r="E2875" s="29">
        <v>40725</v>
      </c>
      <c r="F2875" s="31"/>
      <c r="G2875" s="29">
        <v>40759.763067129628</v>
      </c>
      <c r="H2875" s="28" t="s">
        <v>219</v>
      </c>
      <c r="I2875" s="28" t="s">
        <v>219</v>
      </c>
      <c r="J2875" s="28" t="s">
        <v>219</v>
      </c>
    </row>
    <row r="2876" spans="1:10" x14ac:dyDescent="0.35">
      <c r="A2876" s="27" t="str">
        <f t="shared" si="88"/>
        <v>CI</v>
      </c>
      <c r="B2876" s="27" t="str">
        <f t="shared" si="89"/>
        <v>5332A</v>
      </c>
      <c r="C2876" s="28" t="s">
        <v>5771</v>
      </c>
      <c r="D2876" s="28" t="s">
        <v>5772</v>
      </c>
      <c r="E2876" s="29">
        <v>40725</v>
      </c>
      <c r="F2876" s="31"/>
      <c r="G2876" s="29">
        <v>40758.645937499998</v>
      </c>
      <c r="H2876" s="28" t="s">
        <v>214</v>
      </c>
      <c r="I2876" s="28" t="s">
        <v>215</v>
      </c>
      <c r="J2876" s="28" t="s">
        <v>216</v>
      </c>
    </row>
    <row r="2877" spans="1:10" x14ac:dyDescent="0.35">
      <c r="A2877" s="27" t="str">
        <f t="shared" si="88"/>
        <v>CI</v>
      </c>
      <c r="B2877" s="27" t="str">
        <f t="shared" si="89"/>
        <v>5337A</v>
      </c>
      <c r="C2877" s="28" t="s">
        <v>5773</v>
      </c>
      <c r="D2877" s="28" t="s">
        <v>5774</v>
      </c>
      <c r="E2877" s="29">
        <v>40725</v>
      </c>
      <c r="F2877" s="31"/>
      <c r="G2877" s="29">
        <v>40758.645937499998</v>
      </c>
      <c r="H2877" s="28" t="s">
        <v>214</v>
      </c>
      <c r="I2877" s="28" t="s">
        <v>215</v>
      </c>
      <c r="J2877" s="28" t="s">
        <v>216</v>
      </c>
    </row>
    <row r="2878" spans="1:10" x14ac:dyDescent="0.35">
      <c r="A2878" s="27" t="str">
        <f t="shared" si="88"/>
        <v>BF</v>
      </c>
      <c r="B2878" s="27" t="str">
        <f t="shared" si="89"/>
        <v>2028I</v>
      </c>
      <c r="C2878" s="28" t="s">
        <v>5775</v>
      </c>
      <c r="D2878" s="28" t="s">
        <v>5776</v>
      </c>
      <c r="E2878" s="29">
        <v>40725</v>
      </c>
      <c r="F2878" s="30"/>
      <c r="G2878" s="29">
        <v>40751.575844907406</v>
      </c>
      <c r="H2878" s="28" t="s">
        <v>214</v>
      </c>
      <c r="I2878" s="28" t="s">
        <v>5777</v>
      </c>
      <c r="J2878" s="28" t="s">
        <v>262</v>
      </c>
    </row>
    <row r="2879" spans="1:10" x14ac:dyDescent="0.35">
      <c r="A2879" s="27" t="str">
        <f t="shared" si="88"/>
        <v>MV</v>
      </c>
      <c r="B2879" s="27" t="str">
        <f t="shared" si="89"/>
        <v>5318B</v>
      </c>
      <c r="C2879" s="28" t="s">
        <v>5778</v>
      </c>
      <c r="D2879" s="28" t="s">
        <v>5779</v>
      </c>
      <c r="E2879" s="29">
        <v>40725</v>
      </c>
      <c r="F2879" s="30"/>
      <c r="G2879" s="29">
        <v>40749.620694444442</v>
      </c>
      <c r="H2879" s="28" t="s">
        <v>214</v>
      </c>
      <c r="I2879" s="28" t="s">
        <v>300</v>
      </c>
      <c r="J2879" s="28" t="s">
        <v>262</v>
      </c>
    </row>
    <row r="2880" spans="1:10" x14ac:dyDescent="0.35">
      <c r="A2880" s="27" t="str">
        <f t="shared" si="88"/>
        <v>MV</v>
      </c>
      <c r="B2880" s="27" t="str">
        <f t="shared" si="89"/>
        <v>5320C</v>
      </c>
      <c r="C2880" s="28" t="s">
        <v>5780</v>
      </c>
      <c r="D2880" s="28" t="s">
        <v>5781</v>
      </c>
      <c r="E2880" s="29">
        <v>40725</v>
      </c>
      <c r="F2880" s="30"/>
      <c r="G2880" s="29">
        <v>40749.618738425925</v>
      </c>
      <c r="H2880" s="28" t="s">
        <v>214</v>
      </c>
      <c r="I2880" s="28" t="s">
        <v>300</v>
      </c>
      <c r="J2880" s="28" t="s">
        <v>262</v>
      </c>
    </row>
    <row r="2881" spans="1:10" x14ac:dyDescent="0.35">
      <c r="A2881" s="27" t="str">
        <f t="shared" si="88"/>
        <v>MV</v>
      </c>
      <c r="B2881" s="27" t="str">
        <f t="shared" si="89"/>
        <v>5320E</v>
      </c>
      <c r="C2881" s="28" t="s">
        <v>5782</v>
      </c>
      <c r="D2881" s="28" t="s">
        <v>5783</v>
      </c>
      <c r="E2881" s="29">
        <v>40725</v>
      </c>
      <c r="F2881" s="30"/>
      <c r="G2881" s="29">
        <v>40749.618738425925</v>
      </c>
      <c r="H2881" s="28" t="s">
        <v>214</v>
      </c>
      <c r="I2881" s="28" t="s">
        <v>300</v>
      </c>
      <c r="J2881" s="28" t="s">
        <v>262</v>
      </c>
    </row>
    <row r="2882" spans="1:10" x14ac:dyDescent="0.35">
      <c r="A2882" s="27" t="str">
        <f t="shared" ref="A2882:A2945" si="90">LEFT(C2882,2)</f>
        <v>MV</v>
      </c>
      <c r="B2882" s="27" t="str">
        <f t="shared" ref="B2882:B2945" si="91">MID(C2882,3,5)</f>
        <v>5319E</v>
      </c>
      <c r="C2882" s="28" t="s">
        <v>5784</v>
      </c>
      <c r="D2882" s="28" t="s">
        <v>5785</v>
      </c>
      <c r="E2882" s="29">
        <v>40725</v>
      </c>
      <c r="F2882" s="30"/>
      <c r="G2882" s="29">
        <v>40749.613252314812</v>
      </c>
      <c r="H2882" s="28" t="s">
        <v>214</v>
      </c>
      <c r="I2882" s="28" t="s">
        <v>300</v>
      </c>
      <c r="J2882" s="28" t="s">
        <v>262</v>
      </c>
    </row>
    <row r="2883" spans="1:10" x14ac:dyDescent="0.35">
      <c r="A2883" s="27" t="str">
        <f t="shared" si="90"/>
        <v>MV</v>
      </c>
      <c r="B2883" s="27" t="str">
        <f t="shared" si="91"/>
        <v>5316B</v>
      </c>
      <c r="C2883" s="28" t="s">
        <v>5786</v>
      </c>
      <c r="D2883" s="28" t="s">
        <v>5787</v>
      </c>
      <c r="E2883" s="29">
        <v>40725</v>
      </c>
      <c r="F2883" s="31"/>
      <c r="G2883" s="29">
        <v>40749.611400462964</v>
      </c>
      <c r="H2883" s="28" t="s">
        <v>214</v>
      </c>
      <c r="I2883" s="28" t="s">
        <v>300</v>
      </c>
      <c r="J2883" s="28" t="s">
        <v>262</v>
      </c>
    </row>
    <row r="2884" spans="1:10" x14ac:dyDescent="0.35">
      <c r="A2884" s="27" t="str">
        <f t="shared" si="90"/>
        <v>MV</v>
      </c>
      <c r="B2884" s="27" t="str">
        <f t="shared" si="91"/>
        <v>5316C</v>
      </c>
      <c r="C2884" s="28" t="s">
        <v>5788</v>
      </c>
      <c r="D2884" s="28" t="s">
        <v>5789</v>
      </c>
      <c r="E2884" s="29">
        <v>40725</v>
      </c>
      <c r="F2884" s="31"/>
      <c r="G2884" s="29">
        <v>40749.611400462964</v>
      </c>
      <c r="H2884" s="28" t="s">
        <v>214</v>
      </c>
      <c r="I2884" s="28" t="s">
        <v>300</v>
      </c>
      <c r="J2884" s="28" t="s">
        <v>262</v>
      </c>
    </row>
    <row r="2885" spans="1:10" x14ac:dyDescent="0.35">
      <c r="A2885" s="27" t="str">
        <f t="shared" si="90"/>
        <v>BT</v>
      </c>
      <c r="B2885" s="27" t="str">
        <f t="shared" si="91"/>
        <v>5111A</v>
      </c>
      <c r="C2885" s="28" t="s">
        <v>5790</v>
      </c>
      <c r="D2885" s="28" t="s">
        <v>5791</v>
      </c>
      <c r="E2885" s="29">
        <v>40695</v>
      </c>
      <c r="F2885" s="30"/>
      <c r="G2885" s="29">
        <v>40730.631435185183</v>
      </c>
      <c r="H2885" s="28" t="s">
        <v>214</v>
      </c>
      <c r="I2885" s="28" t="s">
        <v>261</v>
      </c>
      <c r="J2885" s="28" t="s">
        <v>262</v>
      </c>
    </row>
    <row r="2886" spans="1:10" x14ac:dyDescent="0.35">
      <c r="A2886" s="27" t="str">
        <f t="shared" si="90"/>
        <v>CI</v>
      </c>
      <c r="B2886" s="27" t="str">
        <f t="shared" si="91"/>
        <v>5300A</v>
      </c>
      <c r="C2886" s="28" t="s">
        <v>5792</v>
      </c>
      <c r="D2886" s="28" t="s">
        <v>5793</v>
      </c>
      <c r="E2886" s="29">
        <v>40664</v>
      </c>
      <c r="F2886" s="30"/>
      <c r="G2886" s="29">
        <v>40703.745335648149</v>
      </c>
      <c r="H2886" s="28" t="s">
        <v>214</v>
      </c>
      <c r="I2886" s="28" t="s">
        <v>215</v>
      </c>
      <c r="J2886" s="28" t="s">
        <v>216</v>
      </c>
    </row>
    <row r="2887" spans="1:10" x14ac:dyDescent="0.35">
      <c r="A2887" s="27" t="str">
        <f t="shared" si="90"/>
        <v>CI</v>
      </c>
      <c r="B2887" s="27" t="str">
        <f t="shared" si="91"/>
        <v>5302A</v>
      </c>
      <c r="C2887" s="28" t="s">
        <v>5794</v>
      </c>
      <c r="D2887" s="28" t="s">
        <v>5795</v>
      </c>
      <c r="E2887" s="29">
        <v>40664</v>
      </c>
      <c r="F2887" s="31"/>
      <c r="G2887" s="29">
        <v>40703.744884259257</v>
      </c>
      <c r="H2887" s="28" t="s">
        <v>214</v>
      </c>
      <c r="I2887" s="28" t="s">
        <v>215</v>
      </c>
      <c r="J2887" s="28" t="s">
        <v>216</v>
      </c>
    </row>
    <row r="2888" spans="1:10" x14ac:dyDescent="0.35">
      <c r="A2888" s="27" t="str">
        <f t="shared" si="90"/>
        <v>CI</v>
      </c>
      <c r="B2888" s="27" t="str">
        <f t="shared" si="91"/>
        <v>5295A</v>
      </c>
      <c r="C2888" s="28" t="s">
        <v>5796</v>
      </c>
      <c r="D2888" s="28" t="s">
        <v>5797</v>
      </c>
      <c r="E2888" s="29">
        <v>40664</v>
      </c>
      <c r="F2888" s="31"/>
      <c r="G2888" s="29">
        <v>40703.7421875</v>
      </c>
      <c r="H2888" s="28" t="s">
        <v>214</v>
      </c>
      <c r="I2888" s="28" t="s">
        <v>215</v>
      </c>
      <c r="J2888" s="28" t="s">
        <v>216</v>
      </c>
    </row>
    <row r="2889" spans="1:10" x14ac:dyDescent="0.35">
      <c r="A2889" s="27" t="str">
        <f t="shared" si="90"/>
        <v>CI</v>
      </c>
      <c r="B2889" s="27" t="str">
        <f t="shared" si="91"/>
        <v>5296A</v>
      </c>
      <c r="C2889" s="28" t="s">
        <v>5798</v>
      </c>
      <c r="D2889" s="28" t="s">
        <v>5799</v>
      </c>
      <c r="E2889" s="29">
        <v>40664</v>
      </c>
      <c r="F2889" s="31"/>
      <c r="G2889" s="29">
        <v>40703.7421875</v>
      </c>
      <c r="H2889" s="28" t="s">
        <v>214</v>
      </c>
      <c r="I2889" s="28" t="s">
        <v>226</v>
      </c>
      <c r="J2889" s="28" t="s">
        <v>216</v>
      </c>
    </row>
    <row r="2890" spans="1:10" x14ac:dyDescent="0.35">
      <c r="A2890" s="27" t="str">
        <f t="shared" si="90"/>
        <v>CI</v>
      </c>
      <c r="B2890" s="27" t="str">
        <f t="shared" si="91"/>
        <v>5297A</v>
      </c>
      <c r="C2890" s="28" t="s">
        <v>5800</v>
      </c>
      <c r="D2890" s="28" t="s">
        <v>5801</v>
      </c>
      <c r="E2890" s="29">
        <v>40664</v>
      </c>
      <c r="F2890" s="30"/>
      <c r="G2890" s="29">
        <v>40703.7421875</v>
      </c>
      <c r="H2890" s="28" t="s">
        <v>214</v>
      </c>
      <c r="I2890" s="28" t="s">
        <v>215</v>
      </c>
      <c r="J2890" s="28" t="s">
        <v>216</v>
      </c>
    </row>
    <row r="2891" spans="1:10" x14ac:dyDescent="0.35">
      <c r="A2891" s="27" t="str">
        <f t="shared" si="90"/>
        <v>LR</v>
      </c>
      <c r="B2891" s="27" t="str">
        <f t="shared" si="91"/>
        <v>4764C</v>
      </c>
      <c r="C2891" s="28" t="s">
        <v>5802</v>
      </c>
      <c r="D2891" s="28" t="s">
        <v>5803</v>
      </c>
      <c r="E2891" s="29">
        <v>40664</v>
      </c>
      <c r="F2891" s="30"/>
      <c r="G2891" s="29">
        <v>40694.668078703704</v>
      </c>
      <c r="H2891" s="28" t="s">
        <v>214</v>
      </c>
      <c r="I2891" s="28" t="s">
        <v>226</v>
      </c>
      <c r="J2891" s="28" t="s">
        <v>216</v>
      </c>
    </row>
    <row r="2892" spans="1:10" x14ac:dyDescent="0.35">
      <c r="A2892" s="27" t="str">
        <f t="shared" si="90"/>
        <v>BL</v>
      </c>
      <c r="B2892" s="27" t="str">
        <f t="shared" si="91"/>
        <v>5285A</v>
      </c>
      <c r="C2892" s="28" t="s">
        <v>5804</v>
      </c>
      <c r="D2892" s="28" t="s">
        <v>5805</v>
      </c>
      <c r="E2892" s="29">
        <v>40664</v>
      </c>
      <c r="F2892" s="30"/>
      <c r="G2892" s="29">
        <v>40682.722384259258</v>
      </c>
      <c r="H2892" s="28" t="s">
        <v>214</v>
      </c>
      <c r="I2892" s="28" t="s">
        <v>5806</v>
      </c>
      <c r="J2892" s="28" t="s">
        <v>262</v>
      </c>
    </row>
    <row r="2893" spans="1:10" x14ac:dyDescent="0.35">
      <c r="A2893" s="27" t="str">
        <f t="shared" si="90"/>
        <v>DA</v>
      </c>
      <c r="B2893" s="27" t="str">
        <f t="shared" si="91"/>
        <v>5264Z</v>
      </c>
      <c r="C2893" s="28" t="s">
        <v>5807</v>
      </c>
      <c r="D2893" s="28" t="s">
        <v>3993</v>
      </c>
      <c r="E2893" s="29">
        <v>40634</v>
      </c>
      <c r="F2893" s="30"/>
      <c r="G2893" s="29">
        <v>40654.55064814815</v>
      </c>
      <c r="H2893" s="28" t="s">
        <v>219</v>
      </c>
      <c r="I2893" s="28" t="s">
        <v>219</v>
      </c>
      <c r="J2893" s="28" t="s">
        <v>219</v>
      </c>
    </row>
    <row r="2894" spans="1:10" x14ac:dyDescent="0.35">
      <c r="A2894" s="27" t="str">
        <f t="shared" si="90"/>
        <v>CB</v>
      </c>
      <c r="B2894" s="27" t="str">
        <f t="shared" si="91"/>
        <v>0000F</v>
      </c>
      <c r="C2894" s="28" t="s">
        <v>5808</v>
      </c>
      <c r="D2894" s="28" t="s">
        <v>5809</v>
      </c>
      <c r="E2894" s="29">
        <v>40603</v>
      </c>
      <c r="F2894" s="30"/>
      <c r="G2894" s="29">
        <v>40637.655995370369</v>
      </c>
      <c r="H2894" s="28" t="s">
        <v>214</v>
      </c>
      <c r="I2894" s="28" t="s">
        <v>867</v>
      </c>
      <c r="J2894" s="28" t="s">
        <v>216</v>
      </c>
    </row>
    <row r="2895" spans="1:10" x14ac:dyDescent="0.35">
      <c r="A2895" s="27" t="str">
        <f t="shared" si="90"/>
        <v>CR</v>
      </c>
      <c r="B2895" s="27" t="str">
        <f t="shared" si="91"/>
        <v>5255A</v>
      </c>
      <c r="C2895" s="28" t="s">
        <v>5810</v>
      </c>
      <c r="D2895" s="28" t="s">
        <v>5811</v>
      </c>
      <c r="E2895" s="29">
        <v>40603</v>
      </c>
      <c r="F2895" s="31"/>
      <c r="G2895" s="29">
        <v>40630.459247685183</v>
      </c>
      <c r="H2895" s="28" t="s">
        <v>214</v>
      </c>
      <c r="I2895" s="28" t="s">
        <v>226</v>
      </c>
      <c r="J2895" s="28" t="s">
        <v>216</v>
      </c>
    </row>
    <row r="2896" spans="1:10" x14ac:dyDescent="0.35">
      <c r="A2896" s="27" t="str">
        <f t="shared" si="90"/>
        <v>DA</v>
      </c>
      <c r="B2896" s="27" t="str">
        <f t="shared" si="91"/>
        <v>5246Z</v>
      </c>
      <c r="C2896" s="28" t="s">
        <v>5812</v>
      </c>
      <c r="D2896" s="28" t="s">
        <v>4152</v>
      </c>
      <c r="E2896" s="29">
        <v>40575</v>
      </c>
      <c r="F2896" s="31"/>
      <c r="G2896" s="29">
        <v>40605.739849537036</v>
      </c>
      <c r="H2896" s="28" t="s">
        <v>219</v>
      </c>
      <c r="I2896" s="28" t="s">
        <v>219</v>
      </c>
      <c r="J2896" s="28" t="s">
        <v>219</v>
      </c>
    </row>
    <row r="2897" spans="1:10" x14ac:dyDescent="0.35">
      <c r="A2897" s="27" t="str">
        <f t="shared" si="90"/>
        <v>LL</v>
      </c>
      <c r="B2897" s="27" t="str">
        <f t="shared" si="91"/>
        <v>4922A</v>
      </c>
      <c r="C2897" s="28" t="s">
        <v>5813</v>
      </c>
      <c r="D2897" s="28" t="s">
        <v>5814</v>
      </c>
      <c r="E2897" s="29">
        <v>40575</v>
      </c>
      <c r="F2897" s="30"/>
      <c r="G2897" s="29">
        <v>40604.423784722225</v>
      </c>
      <c r="H2897" s="28" t="s">
        <v>214</v>
      </c>
      <c r="I2897" s="28" t="s">
        <v>226</v>
      </c>
      <c r="J2897" s="28" t="s">
        <v>216</v>
      </c>
    </row>
    <row r="2898" spans="1:10" x14ac:dyDescent="0.35">
      <c r="A2898" s="27" t="str">
        <f t="shared" si="90"/>
        <v>LR</v>
      </c>
      <c r="B2898" s="27" t="str">
        <f t="shared" si="91"/>
        <v>4922A</v>
      </c>
      <c r="C2898" s="28" t="s">
        <v>5815</v>
      </c>
      <c r="D2898" s="28" t="s">
        <v>5814</v>
      </c>
      <c r="E2898" s="29">
        <v>40575</v>
      </c>
      <c r="F2898" s="30"/>
      <c r="G2898" s="29">
        <v>40604.423784722225</v>
      </c>
      <c r="H2898" s="28" t="s">
        <v>214</v>
      </c>
      <c r="I2898" s="28" t="s">
        <v>226</v>
      </c>
      <c r="J2898" s="28" t="s">
        <v>216</v>
      </c>
    </row>
    <row r="2899" spans="1:10" x14ac:dyDescent="0.35">
      <c r="A2899" s="27" t="str">
        <f t="shared" si="90"/>
        <v>DA</v>
      </c>
      <c r="B2899" s="27" t="str">
        <f t="shared" si="91"/>
        <v>5105A</v>
      </c>
      <c r="C2899" s="28" t="s">
        <v>5816</v>
      </c>
      <c r="D2899" s="28" t="s">
        <v>5817</v>
      </c>
      <c r="E2899" s="29">
        <v>40575</v>
      </c>
      <c r="F2899" s="31"/>
      <c r="G2899" s="29">
        <v>40603.712222222224</v>
      </c>
      <c r="H2899" s="28" t="s">
        <v>219</v>
      </c>
      <c r="I2899" s="28" t="s">
        <v>219</v>
      </c>
      <c r="J2899" s="28" t="s">
        <v>219</v>
      </c>
    </row>
    <row r="2900" spans="1:10" x14ac:dyDescent="0.35">
      <c r="A2900" s="27" t="str">
        <f t="shared" si="90"/>
        <v>BR</v>
      </c>
      <c r="B2900" s="27" t="str">
        <f t="shared" si="91"/>
        <v>5243A</v>
      </c>
      <c r="C2900" s="28" t="s">
        <v>5818</v>
      </c>
      <c r="D2900" s="28" t="s">
        <v>5819</v>
      </c>
      <c r="E2900" s="29">
        <v>40575</v>
      </c>
      <c r="F2900" s="30"/>
      <c r="G2900" s="29">
        <v>40596.486250000002</v>
      </c>
      <c r="H2900" s="28" t="s">
        <v>214</v>
      </c>
      <c r="I2900" s="28" t="s">
        <v>300</v>
      </c>
      <c r="J2900" s="28" t="s">
        <v>262</v>
      </c>
    </row>
    <row r="2901" spans="1:10" x14ac:dyDescent="0.35">
      <c r="A2901" s="27" t="str">
        <f t="shared" si="90"/>
        <v>DA</v>
      </c>
      <c r="B2901" s="27" t="str">
        <f t="shared" si="91"/>
        <v>5238Z</v>
      </c>
      <c r="C2901" s="28" t="s">
        <v>5820</v>
      </c>
      <c r="D2901" s="28" t="s">
        <v>5821</v>
      </c>
      <c r="E2901" s="29">
        <v>40544</v>
      </c>
      <c r="F2901" s="30"/>
      <c r="G2901" s="29">
        <v>40584.749699074076</v>
      </c>
      <c r="H2901" s="28" t="s">
        <v>383</v>
      </c>
      <c r="I2901" s="28" t="s">
        <v>5822</v>
      </c>
      <c r="J2901" s="28" t="s">
        <v>216</v>
      </c>
    </row>
    <row r="2902" spans="1:10" x14ac:dyDescent="0.35">
      <c r="A2902" s="27" t="str">
        <f t="shared" si="90"/>
        <v>MV</v>
      </c>
      <c r="B2902" s="27" t="str">
        <f t="shared" si="91"/>
        <v>5237A</v>
      </c>
      <c r="C2902" s="28" t="s">
        <v>5823</v>
      </c>
      <c r="D2902" s="28" t="s">
        <v>5824</v>
      </c>
      <c r="E2902" s="29">
        <v>40544</v>
      </c>
      <c r="F2902" s="30"/>
      <c r="G2902" s="29">
        <v>40578.715266203704</v>
      </c>
      <c r="H2902" s="28" t="s">
        <v>214</v>
      </c>
      <c r="I2902" s="28" t="s">
        <v>421</v>
      </c>
      <c r="J2902" s="28" t="s">
        <v>262</v>
      </c>
    </row>
    <row r="2903" spans="1:10" x14ac:dyDescent="0.35">
      <c r="A2903" s="27" t="str">
        <f t="shared" si="90"/>
        <v>MV</v>
      </c>
      <c r="B2903" s="27" t="str">
        <f t="shared" si="91"/>
        <v>5237B</v>
      </c>
      <c r="C2903" s="28" t="s">
        <v>5825</v>
      </c>
      <c r="D2903" s="28" t="s">
        <v>5826</v>
      </c>
      <c r="E2903" s="29">
        <v>40544</v>
      </c>
      <c r="F2903" s="31"/>
      <c r="G2903" s="29">
        <v>40578.714837962965</v>
      </c>
      <c r="H2903" s="28" t="s">
        <v>214</v>
      </c>
      <c r="I2903" s="28" t="s">
        <v>421</v>
      </c>
      <c r="J2903" s="28" t="s">
        <v>262</v>
      </c>
    </row>
    <row r="2904" spans="1:10" x14ac:dyDescent="0.35">
      <c r="A2904" s="27" t="str">
        <f t="shared" si="90"/>
        <v>CT</v>
      </c>
      <c r="B2904" s="27" t="str">
        <f t="shared" si="91"/>
        <v>5182A</v>
      </c>
      <c r="C2904" s="28" t="s">
        <v>5827</v>
      </c>
      <c r="D2904" s="28" t="s">
        <v>5828</v>
      </c>
      <c r="E2904" s="29">
        <v>40513</v>
      </c>
      <c r="F2904" s="30"/>
      <c r="G2904" s="29">
        <v>40576.488229166665</v>
      </c>
      <c r="H2904" s="28" t="s">
        <v>214</v>
      </c>
      <c r="I2904" s="28" t="s">
        <v>5829</v>
      </c>
      <c r="J2904" s="28" t="s">
        <v>262</v>
      </c>
    </row>
    <row r="2905" spans="1:10" x14ac:dyDescent="0.35">
      <c r="A2905" s="27" t="str">
        <f t="shared" si="90"/>
        <v>CI</v>
      </c>
      <c r="B2905" s="27" t="str">
        <f t="shared" si="91"/>
        <v>6000A</v>
      </c>
      <c r="C2905" s="28" t="s">
        <v>5830</v>
      </c>
      <c r="D2905" s="28" t="s">
        <v>5831</v>
      </c>
      <c r="E2905" s="29">
        <v>40483</v>
      </c>
      <c r="F2905" s="30"/>
      <c r="G2905" s="29">
        <v>40521.743263888886</v>
      </c>
      <c r="H2905" s="28" t="s">
        <v>214</v>
      </c>
      <c r="I2905" s="28" t="s">
        <v>215</v>
      </c>
      <c r="J2905" s="28" t="s">
        <v>216</v>
      </c>
    </row>
    <row r="2906" spans="1:10" x14ac:dyDescent="0.35">
      <c r="A2906" s="27" t="str">
        <f t="shared" si="90"/>
        <v>CI</v>
      </c>
      <c r="B2906" s="27" t="str">
        <f t="shared" si="91"/>
        <v>5192A</v>
      </c>
      <c r="C2906" s="28" t="s">
        <v>5832</v>
      </c>
      <c r="D2906" s="28" t="s">
        <v>5833</v>
      </c>
      <c r="E2906" s="29">
        <v>40483</v>
      </c>
      <c r="F2906" s="30"/>
      <c r="G2906" s="29">
        <v>40519.659502314818</v>
      </c>
      <c r="H2906" s="28" t="s">
        <v>214</v>
      </c>
      <c r="I2906" s="28" t="s">
        <v>215</v>
      </c>
      <c r="J2906" s="28" t="s">
        <v>216</v>
      </c>
    </row>
    <row r="2907" spans="1:10" x14ac:dyDescent="0.35">
      <c r="A2907" s="27" t="str">
        <f t="shared" si="90"/>
        <v>CI</v>
      </c>
      <c r="B2907" s="27" t="str">
        <f t="shared" si="91"/>
        <v>5218A</v>
      </c>
      <c r="C2907" s="28" t="s">
        <v>5834</v>
      </c>
      <c r="D2907" s="28" t="s">
        <v>5835</v>
      </c>
      <c r="E2907" s="29">
        <v>40483</v>
      </c>
      <c r="F2907" s="30"/>
      <c r="G2907" s="29">
        <v>40519.658148148148</v>
      </c>
      <c r="H2907" s="28" t="s">
        <v>214</v>
      </c>
      <c r="I2907" s="28" t="s">
        <v>215</v>
      </c>
      <c r="J2907" s="28" t="s">
        <v>216</v>
      </c>
    </row>
    <row r="2908" spans="1:10" x14ac:dyDescent="0.35">
      <c r="A2908" s="27" t="str">
        <f t="shared" si="90"/>
        <v>CB</v>
      </c>
      <c r="B2908" s="27" t="str">
        <f t="shared" si="91"/>
        <v>5149C</v>
      </c>
      <c r="C2908" s="28" t="s">
        <v>5836</v>
      </c>
      <c r="D2908" s="28" t="s">
        <v>5837</v>
      </c>
      <c r="E2908" s="29">
        <v>40483</v>
      </c>
      <c r="F2908" s="31"/>
      <c r="G2908" s="29">
        <v>40514.642106481479</v>
      </c>
      <c r="H2908" s="28" t="s">
        <v>214</v>
      </c>
      <c r="I2908" s="28" t="s">
        <v>867</v>
      </c>
      <c r="J2908" s="28" t="s">
        <v>216</v>
      </c>
    </row>
    <row r="2909" spans="1:10" x14ac:dyDescent="0.35">
      <c r="A2909" s="27" t="str">
        <f t="shared" si="90"/>
        <v>CB</v>
      </c>
      <c r="B2909" s="27" t="str">
        <f t="shared" si="91"/>
        <v>5148C</v>
      </c>
      <c r="C2909" s="28" t="s">
        <v>5838</v>
      </c>
      <c r="D2909" s="28" t="s">
        <v>5839</v>
      </c>
      <c r="E2909" s="29">
        <v>40483</v>
      </c>
      <c r="F2909" s="31"/>
      <c r="G2909" s="29">
        <v>40514.642094907409</v>
      </c>
      <c r="H2909" s="28" t="s">
        <v>214</v>
      </c>
      <c r="I2909" s="28" t="s">
        <v>5558</v>
      </c>
      <c r="J2909" s="28" t="s">
        <v>216</v>
      </c>
    </row>
    <row r="2910" spans="1:10" x14ac:dyDescent="0.35">
      <c r="A2910" s="27" t="str">
        <f t="shared" si="90"/>
        <v>CB</v>
      </c>
      <c r="B2910" s="27" t="str">
        <f t="shared" si="91"/>
        <v>5149B</v>
      </c>
      <c r="C2910" s="28" t="s">
        <v>5840</v>
      </c>
      <c r="D2910" s="28" t="s">
        <v>5841</v>
      </c>
      <c r="E2910" s="29">
        <v>40483</v>
      </c>
      <c r="F2910" s="31"/>
      <c r="G2910" s="29">
        <v>40514.642094907409</v>
      </c>
      <c r="H2910" s="28" t="s">
        <v>214</v>
      </c>
      <c r="I2910" s="28" t="s">
        <v>867</v>
      </c>
      <c r="J2910" s="28" t="s">
        <v>216</v>
      </c>
    </row>
    <row r="2911" spans="1:10" x14ac:dyDescent="0.35">
      <c r="A2911" s="27" t="str">
        <f t="shared" si="90"/>
        <v>CI</v>
      </c>
      <c r="B2911" s="27" t="str">
        <f t="shared" si="91"/>
        <v>6001A</v>
      </c>
      <c r="C2911" s="28" t="s">
        <v>5842</v>
      </c>
      <c r="D2911" s="28" t="s">
        <v>5843</v>
      </c>
      <c r="E2911" s="29">
        <v>40483</v>
      </c>
      <c r="F2911" s="31"/>
      <c r="G2911" s="29">
        <v>40500.710625</v>
      </c>
      <c r="H2911" s="28" t="s">
        <v>214</v>
      </c>
      <c r="I2911" s="28" t="s">
        <v>215</v>
      </c>
      <c r="J2911" s="28" t="s">
        <v>216</v>
      </c>
    </row>
    <row r="2912" spans="1:10" x14ac:dyDescent="0.35">
      <c r="A2912" s="27" t="str">
        <f t="shared" si="90"/>
        <v>CB</v>
      </c>
      <c r="B2912" s="27" t="str">
        <f t="shared" si="91"/>
        <v>5148A</v>
      </c>
      <c r="C2912" s="28" t="s">
        <v>5844</v>
      </c>
      <c r="D2912" s="28" t="s">
        <v>5845</v>
      </c>
      <c r="E2912" s="29">
        <v>40452</v>
      </c>
      <c r="F2912" s="30"/>
      <c r="G2912" s="29">
        <v>40490.629791666666</v>
      </c>
      <c r="H2912" s="28" t="s">
        <v>214</v>
      </c>
      <c r="I2912" s="28" t="s">
        <v>5558</v>
      </c>
      <c r="J2912" s="28" t="s">
        <v>216</v>
      </c>
    </row>
    <row r="2913" spans="1:10" x14ac:dyDescent="0.35">
      <c r="A2913" s="27" t="str">
        <f t="shared" si="90"/>
        <v>CB</v>
      </c>
      <c r="B2913" s="27" t="str">
        <f t="shared" si="91"/>
        <v>5148B</v>
      </c>
      <c r="C2913" s="28" t="s">
        <v>5846</v>
      </c>
      <c r="D2913" s="28" t="s">
        <v>5847</v>
      </c>
      <c r="E2913" s="29">
        <v>40452</v>
      </c>
      <c r="F2913" s="30"/>
      <c r="G2913" s="29">
        <v>40490.61246527778</v>
      </c>
      <c r="H2913" s="28" t="s">
        <v>214</v>
      </c>
      <c r="I2913" s="28" t="s">
        <v>5558</v>
      </c>
      <c r="J2913" s="28" t="s">
        <v>216</v>
      </c>
    </row>
    <row r="2914" spans="1:10" x14ac:dyDescent="0.35">
      <c r="A2914" s="27" t="str">
        <f t="shared" si="90"/>
        <v>MV</v>
      </c>
      <c r="B2914" s="27" t="str">
        <f t="shared" si="91"/>
        <v>5189A</v>
      </c>
      <c r="C2914" s="28" t="s">
        <v>5848</v>
      </c>
      <c r="D2914" s="28" t="s">
        <v>5849</v>
      </c>
      <c r="E2914" s="29">
        <v>40422</v>
      </c>
      <c r="F2914" s="31"/>
      <c r="G2914" s="29">
        <v>40463.422939814816</v>
      </c>
      <c r="H2914" s="28" t="s">
        <v>214</v>
      </c>
      <c r="I2914" s="28" t="s">
        <v>300</v>
      </c>
      <c r="J2914" s="28" t="s">
        <v>262</v>
      </c>
    </row>
    <row r="2915" spans="1:10" x14ac:dyDescent="0.35">
      <c r="A2915" s="27" t="str">
        <f t="shared" si="90"/>
        <v>MV</v>
      </c>
      <c r="B2915" s="27" t="str">
        <f t="shared" si="91"/>
        <v>0000A</v>
      </c>
      <c r="C2915" s="28" t="s">
        <v>5850</v>
      </c>
      <c r="D2915" s="28" t="s">
        <v>5851</v>
      </c>
      <c r="E2915" s="29">
        <v>40330</v>
      </c>
      <c r="F2915" s="30"/>
      <c r="G2915" s="29">
        <v>40385.476574074077</v>
      </c>
      <c r="H2915" s="28" t="s">
        <v>214</v>
      </c>
      <c r="I2915" s="28" t="s">
        <v>300</v>
      </c>
      <c r="J2915" s="28" t="s">
        <v>262</v>
      </c>
    </row>
    <row r="2916" spans="1:10" x14ac:dyDescent="0.35">
      <c r="A2916" s="27" t="str">
        <f t="shared" si="90"/>
        <v>LL</v>
      </c>
      <c r="B2916" s="27" t="str">
        <f t="shared" si="91"/>
        <v>0000A</v>
      </c>
      <c r="C2916" s="28" t="s">
        <v>5852</v>
      </c>
      <c r="D2916" s="28" t="s">
        <v>5853</v>
      </c>
      <c r="E2916" s="29">
        <v>40330</v>
      </c>
      <c r="F2916" s="30"/>
      <c r="G2916" s="29">
        <v>40361.667974537035</v>
      </c>
      <c r="H2916" s="28" t="s">
        <v>214</v>
      </c>
      <c r="I2916" s="28" t="s">
        <v>226</v>
      </c>
      <c r="J2916" s="28" t="s">
        <v>216</v>
      </c>
    </row>
    <row r="2917" spans="1:10" x14ac:dyDescent="0.35">
      <c r="A2917" s="27" t="str">
        <f t="shared" si="90"/>
        <v>CB</v>
      </c>
      <c r="B2917" s="27" t="str">
        <f t="shared" si="91"/>
        <v>5149A</v>
      </c>
      <c r="C2917" s="28" t="s">
        <v>5854</v>
      </c>
      <c r="D2917" s="28" t="s">
        <v>5855</v>
      </c>
      <c r="E2917" s="29">
        <v>40330</v>
      </c>
      <c r="F2917" s="30"/>
      <c r="G2917" s="29">
        <v>40360.716782407406</v>
      </c>
      <c r="H2917" s="28" t="s">
        <v>214</v>
      </c>
      <c r="I2917" s="28" t="s">
        <v>867</v>
      </c>
      <c r="J2917" s="28" t="s">
        <v>216</v>
      </c>
    </row>
    <row r="2918" spans="1:10" x14ac:dyDescent="0.35">
      <c r="A2918" s="27" t="str">
        <f t="shared" si="90"/>
        <v>CB</v>
      </c>
      <c r="B2918" s="27" t="str">
        <f t="shared" si="91"/>
        <v>5147B</v>
      </c>
      <c r="C2918" s="28" t="s">
        <v>5856</v>
      </c>
      <c r="D2918" s="28" t="s">
        <v>5857</v>
      </c>
      <c r="E2918" s="29">
        <v>40330</v>
      </c>
      <c r="F2918" s="30"/>
      <c r="G2918" s="29">
        <v>40360.716122685182</v>
      </c>
      <c r="H2918" s="28" t="s">
        <v>214</v>
      </c>
      <c r="I2918" s="28" t="s">
        <v>5558</v>
      </c>
      <c r="J2918" s="28" t="s">
        <v>216</v>
      </c>
    </row>
    <row r="2919" spans="1:10" x14ac:dyDescent="0.35">
      <c r="A2919" s="27" t="str">
        <f t="shared" si="90"/>
        <v>RE</v>
      </c>
      <c r="B2919" s="27" t="str">
        <f t="shared" si="91"/>
        <v>7094A</v>
      </c>
      <c r="C2919" s="28" t="s">
        <v>5858</v>
      </c>
      <c r="D2919" s="28" t="s">
        <v>5859</v>
      </c>
      <c r="E2919" s="29">
        <v>40330</v>
      </c>
      <c r="F2919" s="30"/>
      <c r="G2919" s="29">
        <v>40357.590138888889</v>
      </c>
      <c r="H2919" s="28" t="s">
        <v>219</v>
      </c>
      <c r="I2919" s="28" t="s">
        <v>219</v>
      </c>
      <c r="J2919" s="28" t="s">
        <v>219</v>
      </c>
    </row>
    <row r="2920" spans="1:10" x14ac:dyDescent="0.35">
      <c r="A2920" s="27" t="str">
        <f t="shared" si="90"/>
        <v>RF</v>
      </c>
      <c r="B2920" s="27" t="str">
        <f t="shared" si="91"/>
        <v>7094A</v>
      </c>
      <c r="C2920" s="28" t="s">
        <v>5860</v>
      </c>
      <c r="D2920" s="28" t="s">
        <v>5859</v>
      </c>
      <c r="E2920" s="29">
        <v>40330</v>
      </c>
      <c r="F2920" s="30"/>
      <c r="G2920" s="29">
        <v>40357.590138888889</v>
      </c>
      <c r="H2920" s="28" t="s">
        <v>219</v>
      </c>
      <c r="I2920" s="28" t="s">
        <v>219</v>
      </c>
      <c r="J2920" s="28" t="s">
        <v>219</v>
      </c>
    </row>
    <row r="2921" spans="1:10" x14ac:dyDescent="0.35">
      <c r="A2921" s="27" t="str">
        <f t="shared" si="90"/>
        <v>BR</v>
      </c>
      <c r="B2921" s="27" t="str">
        <f t="shared" si="91"/>
        <v>5150A</v>
      </c>
      <c r="C2921" s="28" t="s">
        <v>5861</v>
      </c>
      <c r="D2921" s="28" t="s">
        <v>5862</v>
      </c>
      <c r="E2921" s="29">
        <v>40299</v>
      </c>
      <c r="F2921" s="30"/>
      <c r="G2921" s="29">
        <v>40316.312141203707</v>
      </c>
      <c r="H2921" s="28" t="s">
        <v>214</v>
      </c>
      <c r="I2921" s="28" t="s">
        <v>300</v>
      </c>
      <c r="J2921" s="28" t="s">
        <v>262</v>
      </c>
    </row>
    <row r="2922" spans="1:10" x14ac:dyDescent="0.35">
      <c r="A2922" s="27" t="str">
        <f t="shared" si="90"/>
        <v>DA</v>
      </c>
      <c r="B2922" s="27" t="str">
        <f t="shared" si="91"/>
        <v>5142Z</v>
      </c>
      <c r="C2922" s="28" t="s">
        <v>5863</v>
      </c>
      <c r="D2922" s="28" t="s">
        <v>5864</v>
      </c>
      <c r="E2922" s="29">
        <v>40299</v>
      </c>
      <c r="F2922" s="30"/>
      <c r="G2922" s="29">
        <v>40315.393009259256</v>
      </c>
      <c r="H2922" s="28" t="s">
        <v>219</v>
      </c>
      <c r="I2922" s="28" t="s">
        <v>219</v>
      </c>
      <c r="J2922" s="28" t="s">
        <v>219</v>
      </c>
    </row>
    <row r="2923" spans="1:10" x14ac:dyDescent="0.35">
      <c r="A2923" s="27" t="str">
        <f t="shared" si="90"/>
        <v>CB</v>
      </c>
      <c r="B2923" s="27" t="str">
        <f t="shared" si="91"/>
        <v>5134A</v>
      </c>
      <c r="C2923" s="28" t="s">
        <v>5865</v>
      </c>
      <c r="D2923" s="28" t="s">
        <v>5866</v>
      </c>
      <c r="E2923" s="29">
        <v>40238</v>
      </c>
      <c r="F2923" s="30"/>
      <c r="G2923" s="29">
        <v>40270.697245370371</v>
      </c>
      <c r="H2923" s="28" t="s">
        <v>214</v>
      </c>
      <c r="I2923" s="28" t="s">
        <v>1698</v>
      </c>
      <c r="J2923" s="28" t="s">
        <v>216</v>
      </c>
    </row>
    <row r="2924" spans="1:10" x14ac:dyDescent="0.35">
      <c r="A2924" s="27" t="str">
        <f t="shared" si="90"/>
        <v>CB</v>
      </c>
      <c r="B2924" s="27" t="str">
        <f t="shared" si="91"/>
        <v>5133A</v>
      </c>
      <c r="C2924" s="28" t="s">
        <v>5867</v>
      </c>
      <c r="D2924" s="28" t="s">
        <v>5868</v>
      </c>
      <c r="E2924" s="29">
        <v>40238</v>
      </c>
      <c r="F2924" s="30"/>
      <c r="G2924" s="29">
        <v>40270.697233796294</v>
      </c>
      <c r="H2924" s="28" t="s">
        <v>214</v>
      </c>
      <c r="I2924" s="28" t="s">
        <v>2929</v>
      </c>
      <c r="J2924" s="28" t="s">
        <v>216</v>
      </c>
    </row>
    <row r="2925" spans="1:10" x14ac:dyDescent="0.35">
      <c r="A2925" s="27" t="str">
        <f t="shared" si="90"/>
        <v>CI</v>
      </c>
      <c r="B2925" s="27" t="str">
        <f t="shared" si="91"/>
        <v>5071C</v>
      </c>
      <c r="C2925" s="28" t="s">
        <v>5869</v>
      </c>
      <c r="D2925" s="28" t="s">
        <v>5870</v>
      </c>
      <c r="E2925" s="29">
        <v>40238</v>
      </c>
      <c r="F2925" s="30"/>
      <c r="G2925" s="29">
        <v>40253.587881944448</v>
      </c>
      <c r="H2925" s="28" t="s">
        <v>214</v>
      </c>
      <c r="I2925" s="28" t="s">
        <v>226</v>
      </c>
      <c r="J2925" s="28" t="s">
        <v>216</v>
      </c>
    </row>
    <row r="2926" spans="1:10" x14ac:dyDescent="0.35">
      <c r="A2926" s="27" t="str">
        <f t="shared" si="90"/>
        <v>CB</v>
      </c>
      <c r="B2926" s="27" t="str">
        <f t="shared" si="91"/>
        <v>4168Y</v>
      </c>
      <c r="C2926" s="28" t="s">
        <v>5871</v>
      </c>
      <c r="D2926" s="28" t="s">
        <v>5872</v>
      </c>
      <c r="E2926" s="29">
        <v>40210</v>
      </c>
      <c r="F2926" s="31"/>
      <c r="G2926" s="29">
        <v>40238.677719907406</v>
      </c>
      <c r="H2926" s="28" t="s">
        <v>214</v>
      </c>
      <c r="I2926" s="28" t="s">
        <v>2929</v>
      </c>
      <c r="J2926" s="28" t="s">
        <v>216</v>
      </c>
    </row>
    <row r="2927" spans="1:10" x14ac:dyDescent="0.35">
      <c r="A2927" s="27" t="str">
        <f t="shared" si="90"/>
        <v>CB</v>
      </c>
      <c r="B2927" s="27" t="str">
        <f t="shared" si="91"/>
        <v>4168X</v>
      </c>
      <c r="C2927" s="28" t="s">
        <v>5873</v>
      </c>
      <c r="D2927" s="28" t="s">
        <v>5874</v>
      </c>
      <c r="E2927" s="29">
        <v>40210</v>
      </c>
      <c r="F2927" s="30"/>
      <c r="G2927" s="29">
        <v>40235.760937500003</v>
      </c>
      <c r="H2927" s="28" t="s">
        <v>214</v>
      </c>
      <c r="I2927" s="28" t="s">
        <v>1698</v>
      </c>
      <c r="J2927" s="28" t="s">
        <v>216</v>
      </c>
    </row>
    <row r="2928" spans="1:10" x14ac:dyDescent="0.35">
      <c r="A2928" s="27" t="str">
        <f t="shared" si="90"/>
        <v>BR</v>
      </c>
      <c r="B2928" s="27" t="str">
        <f t="shared" si="91"/>
        <v>5119A</v>
      </c>
      <c r="C2928" s="28" t="s">
        <v>5875</v>
      </c>
      <c r="D2928" s="28" t="s">
        <v>5876</v>
      </c>
      <c r="E2928" s="29">
        <v>40210</v>
      </c>
      <c r="F2928" s="30"/>
      <c r="G2928" s="29">
        <v>40233.446493055555</v>
      </c>
      <c r="H2928" s="28" t="s">
        <v>214</v>
      </c>
      <c r="I2928" s="28" t="s">
        <v>300</v>
      </c>
      <c r="J2928" s="28" t="s">
        <v>262</v>
      </c>
    </row>
    <row r="2929" spans="1:10" x14ac:dyDescent="0.35">
      <c r="A2929" s="27" t="str">
        <f t="shared" si="90"/>
        <v>BR</v>
      </c>
      <c r="B2929" s="27" t="str">
        <f t="shared" si="91"/>
        <v>5120A</v>
      </c>
      <c r="C2929" s="28" t="s">
        <v>5877</v>
      </c>
      <c r="D2929" s="28" t="s">
        <v>5878</v>
      </c>
      <c r="E2929" s="29">
        <v>40210</v>
      </c>
      <c r="F2929" s="30"/>
      <c r="G2929" s="29">
        <v>40233.446493055555</v>
      </c>
      <c r="H2929" s="28" t="s">
        <v>214</v>
      </c>
      <c r="I2929" s="28" t="s">
        <v>300</v>
      </c>
      <c r="J2929" s="28" t="s">
        <v>262</v>
      </c>
    </row>
    <row r="2930" spans="1:10" x14ac:dyDescent="0.35">
      <c r="A2930" s="27" t="str">
        <f t="shared" si="90"/>
        <v>BR</v>
      </c>
      <c r="B2930" s="27" t="str">
        <f t="shared" si="91"/>
        <v>5070J</v>
      </c>
      <c r="C2930" s="28" t="s">
        <v>5879</v>
      </c>
      <c r="D2930" s="28" t="s">
        <v>5880</v>
      </c>
      <c r="E2930" s="29">
        <v>40179</v>
      </c>
      <c r="F2930" s="30"/>
      <c r="G2930" s="29">
        <v>40191.611006944448</v>
      </c>
      <c r="H2930" s="28" t="s">
        <v>214</v>
      </c>
      <c r="I2930" s="28" t="s">
        <v>300</v>
      </c>
      <c r="J2930" s="28" t="s">
        <v>262</v>
      </c>
    </row>
    <row r="2931" spans="1:10" x14ac:dyDescent="0.35">
      <c r="A2931" s="27" t="str">
        <f t="shared" si="90"/>
        <v>MV</v>
      </c>
      <c r="B2931" s="27" t="str">
        <f t="shared" si="91"/>
        <v>5110A</v>
      </c>
      <c r="C2931" s="28" t="s">
        <v>5881</v>
      </c>
      <c r="D2931" s="28" t="s">
        <v>5882</v>
      </c>
      <c r="E2931" s="29">
        <v>40179</v>
      </c>
      <c r="F2931" s="30"/>
      <c r="G2931" s="29">
        <v>40191.610706018517</v>
      </c>
      <c r="H2931" s="28" t="s">
        <v>214</v>
      </c>
      <c r="I2931" s="28" t="s">
        <v>300</v>
      </c>
      <c r="J2931" s="28" t="s">
        <v>262</v>
      </c>
    </row>
    <row r="2932" spans="1:10" x14ac:dyDescent="0.35">
      <c r="A2932" s="27" t="str">
        <f t="shared" si="90"/>
        <v>DA</v>
      </c>
      <c r="B2932" s="27" t="str">
        <f t="shared" si="91"/>
        <v>5105Z</v>
      </c>
      <c r="C2932" s="28" t="s">
        <v>5883</v>
      </c>
      <c r="D2932" s="28" t="s">
        <v>5817</v>
      </c>
      <c r="E2932" s="29">
        <v>40118</v>
      </c>
      <c r="F2932" s="30"/>
      <c r="G2932" s="29">
        <v>40150.738576388889</v>
      </c>
      <c r="H2932" s="28" t="s">
        <v>219</v>
      </c>
      <c r="I2932" s="28" t="s">
        <v>219</v>
      </c>
      <c r="J2932" s="28" t="s">
        <v>219</v>
      </c>
    </row>
    <row r="2933" spans="1:10" x14ac:dyDescent="0.35">
      <c r="A2933" s="27" t="str">
        <f t="shared" si="90"/>
        <v>CB</v>
      </c>
      <c r="B2933" s="27" t="str">
        <f t="shared" si="91"/>
        <v>4168V</v>
      </c>
      <c r="C2933" s="28" t="s">
        <v>5884</v>
      </c>
      <c r="D2933" s="28" t="s">
        <v>5885</v>
      </c>
      <c r="E2933" s="29">
        <v>40118</v>
      </c>
      <c r="F2933" s="30"/>
      <c r="G2933" s="29">
        <v>40140.431701388887</v>
      </c>
      <c r="H2933" s="28" t="s">
        <v>214</v>
      </c>
      <c r="I2933" s="28" t="s">
        <v>2359</v>
      </c>
      <c r="J2933" s="28" t="s">
        <v>216</v>
      </c>
    </row>
    <row r="2934" spans="1:10" x14ac:dyDescent="0.35">
      <c r="A2934" s="27" t="str">
        <f t="shared" si="90"/>
        <v>CB</v>
      </c>
      <c r="B2934" s="27" t="str">
        <f t="shared" si="91"/>
        <v>4168T</v>
      </c>
      <c r="C2934" s="28" t="s">
        <v>5886</v>
      </c>
      <c r="D2934" s="28" t="s">
        <v>5887</v>
      </c>
      <c r="E2934" s="29">
        <v>40087</v>
      </c>
      <c r="F2934" s="30"/>
      <c r="G2934" s="29">
        <v>40126.671168981484</v>
      </c>
      <c r="H2934" s="28" t="s">
        <v>214</v>
      </c>
      <c r="I2934" s="28" t="s">
        <v>5558</v>
      </c>
      <c r="J2934" s="28" t="s">
        <v>216</v>
      </c>
    </row>
    <row r="2935" spans="1:10" x14ac:dyDescent="0.35">
      <c r="A2935" s="27" t="str">
        <f t="shared" si="90"/>
        <v>MV</v>
      </c>
      <c r="B2935" s="27" t="str">
        <f t="shared" si="91"/>
        <v>5090A</v>
      </c>
      <c r="C2935" s="28" t="s">
        <v>5888</v>
      </c>
      <c r="D2935" s="28" t="s">
        <v>5889</v>
      </c>
      <c r="E2935" s="29">
        <v>40057</v>
      </c>
      <c r="F2935" s="30"/>
      <c r="G2935" s="29">
        <v>40077.656435185185</v>
      </c>
      <c r="H2935" s="28" t="s">
        <v>214</v>
      </c>
      <c r="I2935" s="28" t="s">
        <v>300</v>
      </c>
      <c r="J2935" s="28" t="s">
        <v>262</v>
      </c>
    </row>
    <row r="2936" spans="1:10" x14ac:dyDescent="0.35">
      <c r="A2936" s="27" t="str">
        <f t="shared" si="90"/>
        <v>DA</v>
      </c>
      <c r="B2936" s="27" t="str">
        <f t="shared" si="91"/>
        <v>5085A</v>
      </c>
      <c r="C2936" s="28" t="s">
        <v>5890</v>
      </c>
      <c r="D2936" s="28" t="s">
        <v>5891</v>
      </c>
      <c r="E2936" s="29">
        <v>40026</v>
      </c>
      <c r="F2936" s="30"/>
      <c r="G2936" s="29">
        <v>40057.477372685185</v>
      </c>
      <c r="H2936" s="28" t="s">
        <v>219</v>
      </c>
      <c r="I2936" s="28" t="s">
        <v>219</v>
      </c>
      <c r="J2936" s="28" t="s">
        <v>219</v>
      </c>
    </row>
    <row r="2937" spans="1:10" x14ac:dyDescent="0.35">
      <c r="A2937" s="27" t="str">
        <f t="shared" si="90"/>
        <v>DA</v>
      </c>
      <c r="B2937" s="27" t="str">
        <f t="shared" si="91"/>
        <v>5085Z</v>
      </c>
      <c r="C2937" s="28" t="s">
        <v>5892</v>
      </c>
      <c r="D2937" s="28" t="s">
        <v>5891</v>
      </c>
      <c r="E2937" s="29">
        <v>40026</v>
      </c>
      <c r="F2937" s="30"/>
      <c r="G2937" s="29">
        <v>40050.484212962961</v>
      </c>
      <c r="H2937" s="28" t="s">
        <v>219</v>
      </c>
      <c r="I2937" s="28" t="s">
        <v>219</v>
      </c>
      <c r="J2937" s="28" t="s">
        <v>219</v>
      </c>
    </row>
    <row r="2938" spans="1:10" x14ac:dyDescent="0.35">
      <c r="A2938" s="27" t="str">
        <f t="shared" si="90"/>
        <v>CP</v>
      </c>
      <c r="B2938" s="27" t="str">
        <f t="shared" si="91"/>
        <v>5059A</v>
      </c>
      <c r="C2938" s="28" t="s">
        <v>5893</v>
      </c>
      <c r="D2938" s="28" t="s">
        <v>5894</v>
      </c>
      <c r="E2938" s="29">
        <v>39934</v>
      </c>
      <c r="F2938" s="30"/>
      <c r="G2938" s="29">
        <v>39951.435358796298</v>
      </c>
      <c r="H2938" s="28" t="s">
        <v>383</v>
      </c>
      <c r="I2938" s="28" t="s">
        <v>5895</v>
      </c>
      <c r="J2938" s="28" t="s">
        <v>216</v>
      </c>
    </row>
    <row r="2939" spans="1:10" x14ac:dyDescent="0.35">
      <c r="A2939" s="27" t="str">
        <f t="shared" si="90"/>
        <v>CM</v>
      </c>
      <c r="B2939" s="27" t="str">
        <f t="shared" si="91"/>
        <v>5060A</v>
      </c>
      <c r="C2939" s="28" t="s">
        <v>5896</v>
      </c>
      <c r="D2939" s="28" t="s">
        <v>5897</v>
      </c>
      <c r="E2939" s="29">
        <v>39934</v>
      </c>
      <c r="F2939" s="30"/>
      <c r="G2939" s="29">
        <v>39951.435358796298</v>
      </c>
      <c r="H2939" s="28" t="s">
        <v>214</v>
      </c>
      <c r="I2939" s="28" t="s">
        <v>5898</v>
      </c>
      <c r="J2939" s="28" t="s">
        <v>216</v>
      </c>
    </row>
    <row r="2940" spans="1:10" x14ac:dyDescent="0.35">
      <c r="A2940" s="27" t="str">
        <f t="shared" si="90"/>
        <v>CB</v>
      </c>
      <c r="B2940" s="27" t="str">
        <f t="shared" si="91"/>
        <v>4168Q</v>
      </c>
      <c r="C2940" s="28" t="s">
        <v>5899</v>
      </c>
      <c r="D2940" s="28" t="s">
        <v>5900</v>
      </c>
      <c r="E2940" s="29">
        <v>39904</v>
      </c>
      <c r="F2940" s="30"/>
      <c r="G2940" s="29">
        <v>39937.628935185188</v>
      </c>
      <c r="H2940" s="28" t="s">
        <v>214</v>
      </c>
      <c r="I2940" s="28" t="s">
        <v>5558</v>
      </c>
      <c r="J2940" s="28" t="s">
        <v>216</v>
      </c>
    </row>
    <row r="2941" spans="1:10" x14ac:dyDescent="0.35">
      <c r="A2941" s="27" t="str">
        <f t="shared" si="90"/>
        <v>CB</v>
      </c>
      <c r="B2941" s="27" t="str">
        <f t="shared" si="91"/>
        <v>4168R</v>
      </c>
      <c r="C2941" s="28" t="s">
        <v>5901</v>
      </c>
      <c r="D2941" s="28" t="s">
        <v>5902</v>
      </c>
      <c r="E2941" s="29">
        <v>39904</v>
      </c>
      <c r="F2941" s="30"/>
      <c r="G2941" s="29">
        <v>39937.62773148148</v>
      </c>
      <c r="H2941" s="28" t="s">
        <v>214</v>
      </c>
      <c r="I2941" s="28" t="s">
        <v>867</v>
      </c>
      <c r="J2941" s="28" t="s">
        <v>216</v>
      </c>
    </row>
    <row r="2942" spans="1:10" x14ac:dyDescent="0.35">
      <c r="A2942" s="27" t="str">
        <f t="shared" si="90"/>
        <v>BL</v>
      </c>
      <c r="B2942" s="27" t="str">
        <f t="shared" si="91"/>
        <v>5057A</v>
      </c>
      <c r="C2942" s="28" t="s">
        <v>15</v>
      </c>
      <c r="D2942" s="28" t="s">
        <v>5903</v>
      </c>
      <c r="E2942" s="29">
        <v>39904</v>
      </c>
      <c r="F2942" s="30"/>
      <c r="G2942" s="29">
        <v>39933.62903935185</v>
      </c>
      <c r="H2942" s="28" t="s">
        <v>394</v>
      </c>
      <c r="I2942" s="28" t="s">
        <v>2172</v>
      </c>
      <c r="J2942" s="28" t="s">
        <v>262</v>
      </c>
    </row>
    <row r="2943" spans="1:10" x14ac:dyDescent="0.35">
      <c r="A2943" s="27" t="str">
        <f t="shared" si="90"/>
        <v>DA</v>
      </c>
      <c r="B2943" s="27" t="str">
        <f t="shared" si="91"/>
        <v>4623B</v>
      </c>
      <c r="C2943" s="28" t="s">
        <v>5904</v>
      </c>
      <c r="D2943" s="28" t="s">
        <v>5905</v>
      </c>
      <c r="E2943" s="29">
        <v>39873</v>
      </c>
      <c r="F2943" s="30"/>
      <c r="G2943" s="29">
        <v>39895.670729166668</v>
      </c>
      <c r="H2943" s="28" t="s">
        <v>394</v>
      </c>
      <c r="I2943" s="28" t="s">
        <v>1185</v>
      </c>
      <c r="J2943" s="28" t="s">
        <v>216</v>
      </c>
    </row>
    <row r="2944" spans="1:10" x14ac:dyDescent="0.35">
      <c r="A2944" s="27" t="str">
        <f t="shared" si="90"/>
        <v>DA</v>
      </c>
      <c r="B2944" s="27" t="str">
        <f t="shared" si="91"/>
        <v>5043Z</v>
      </c>
      <c r="C2944" s="28" t="s">
        <v>5906</v>
      </c>
      <c r="D2944" s="28" t="s">
        <v>3466</v>
      </c>
      <c r="E2944" s="29">
        <v>39873</v>
      </c>
      <c r="F2944" s="30"/>
      <c r="G2944" s="29">
        <v>39884.353900462964</v>
      </c>
      <c r="H2944" s="28" t="s">
        <v>219</v>
      </c>
      <c r="I2944" s="28" t="s">
        <v>219</v>
      </c>
      <c r="J2944" s="28" t="s">
        <v>219</v>
      </c>
    </row>
    <row r="2945" spans="1:10" x14ac:dyDescent="0.35">
      <c r="A2945" s="27" t="str">
        <f t="shared" si="90"/>
        <v>BR</v>
      </c>
      <c r="B2945" s="27" t="str">
        <f t="shared" si="91"/>
        <v>4727R</v>
      </c>
      <c r="C2945" s="28" t="s">
        <v>5907</v>
      </c>
      <c r="D2945" s="28" t="s">
        <v>5908</v>
      </c>
      <c r="E2945" s="29">
        <v>39873</v>
      </c>
      <c r="F2945" s="30"/>
      <c r="G2945" s="29">
        <v>39883.736597222225</v>
      </c>
      <c r="H2945" s="28" t="s">
        <v>214</v>
      </c>
      <c r="I2945" s="28" t="s">
        <v>300</v>
      </c>
      <c r="J2945" s="28" t="s">
        <v>262</v>
      </c>
    </row>
    <row r="2946" spans="1:10" x14ac:dyDescent="0.35">
      <c r="A2946" s="27" t="str">
        <f t="shared" ref="A2946:A3009" si="92">LEFT(C2946,2)</f>
        <v>RE</v>
      </c>
      <c r="B2946" s="27" t="str">
        <f t="shared" ref="B2946:B3009" si="93">MID(C2946,3,5)</f>
        <v>6885A</v>
      </c>
      <c r="C2946" s="28" t="s">
        <v>5909</v>
      </c>
      <c r="D2946" s="28" t="s">
        <v>5910</v>
      </c>
      <c r="E2946" s="29">
        <v>39722</v>
      </c>
      <c r="F2946" s="31"/>
      <c r="G2946" s="29">
        <v>39755.471030092594</v>
      </c>
      <c r="H2946" s="28" t="s">
        <v>219</v>
      </c>
      <c r="I2946" s="28" t="s">
        <v>219</v>
      </c>
      <c r="J2946" s="28" t="s">
        <v>219</v>
      </c>
    </row>
    <row r="2947" spans="1:10" x14ac:dyDescent="0.35">
      <c r="A2947" s="27" t="str">
        <f t="shared" si="92"/>
        <v>BL</v>
      </c>
      <c r="B2947" s="27" t="str">
        <f t="shared" si="93"/>
        <v>4985A</v>
      </c>
      <c r="C2947" s="28" t="s">
        <v>5911</v>
      </c>
      <c r="D2947" s="28" t="s">
        <v>5912</v>
      </c>
      <c r="E2947" s="29">
        <v>39722</v>
      </c>
      <c r="F2947" s="30"/>
      <c r="G2947" s="29">
        <v>39751.777650462966</v>
      </c>
      <c r="H2947" s="28" t="s">
        <v>394</v>
      </c>
      <c r="I2947" s="28" t="s">
        <v>2478</v>
      </c>
      <c r="J2947" s="28" t="s">
        <v>262</v>
      </c>
    </row>
    <row r="2948" spans="1:10" x14ac:dyDescent="0.35">
      <c r="A2948" s="27" t="str">
        <f t="shared" si="92"/>
        <v>CP</v>
      </c>
      <c r="B2948" s="27" t="str">
        <f t="shared" si="93"/>
        <v>4975A</v>
      </c>
      <c r="C2948" s="28" t="s">
        <v>5913</v>
      </c>
      <c r="D2948" s="28" t="s">
        <v>5914</v>
      </c>
      <c r="E2948" s="29">
        <v>39722</v>
      </c>
      <c r="F2948" s="30"/>
      <c r="G2948" s="29">
        <v>39748.505798611113</v>
      </c>
      <c r="H2948" s="28" t="s">
        <v>383</v>
      </c>
      <c r="I2948" s="28" t="s">
        <v>5915</v>
      </c>
      <c r="J2948" s="28" t="s">
        <v>216</v>
      </c>
    </row>
    <row r="2949" spans="1:10" x14ac:dyDescent="0.35">
      <c r="A2949" s="27" t="str">
        <f t="shared" si="92"/>
        <v>CP</v>
      </c>
      <c r="B2949" s="27" t="str">
        <f t="shared" si="93"/>
        <v>4975B</v>
      </c>
      <c r="C2949" s="28" t="s">
        <v>5916</v>
      </c>
      <c r="D2949" s="28" t="s">
        <v>5917</v>
      </c>
      <c r="E2949" s="29">
        <v>39722</v>
      </c>
      <c r="F2949" s="31"/>
      <c r="G2949" s="29">
        <v>39748.504224537035</v>
      </c>
      <c r="H2949" s="28" t="s">
        <v>383</v>
      </c>
      <c r="I2949" s="28" t="s">
        <v>5915</v>
      </c>
      <c r="J2949" s="28" t="s">
        <v>216</v>
      </c>
    </row>
    <row r="2950" spans="1:10" x14ac:dyDescent="0.35">
      <c r="A2950" s="27" t="str">
        <f t="shared" si="92"/>
        <v>CI</v>
      </c>
      <c r="B2950" s="27" t="str">
        <f t="shared" si="93"/>
        <v>4727Q</v>
      </c>
      <c r="C2950" s="28" t="s">
        <v>5918</v>
      </c>
      <c r="D2950" s="28" t="s">
        <v>5919</v>
      </c>
      <c r="E2950" s="29">
        <v>39630</v>
      </c>
      <c r="F2950" s="30"/>
      <c r="G2950" s="29">
        <v>39703.663726851853</v>
      </c>
      <c r="H2950" s="28" t="s">
        <v>214</v>
      </c>
      <c r="I2950" s="28" t="s">
        <v>226</v>
      </c>
      <c r="J2950" s="28" t="s">
        <v>216</v>
      </c>
    </row>
    <row r="2951" spans="1:10" x14ac:dyDescent="0.35">
      <c r="A2951" s="27" t="str">
        <f t="shared" si="92"/>
        <v>CR</v>
      </c>
      <c r="B2951" s="27" t="str">
        <f t="shared" si="93"/>
        <v>4966A</v>
      </c>
      <c r="C2951" s="28" t="s">
        <v>5920</v>
      </c>
      <c r="D2951" s="28" t="s">
        <v>5921</v>
      </c>
      <c r="E2951" s="29">
        <v>39692</v>
      </c>
      <c r="F2951" s="30"/>
      <c r="G2951" s="29">
        <v>39699.683321759258</v>
      </c>
      <c r="H2951" s="28" t="s">
        <v>214</v>
      </c>
      <c r="I2951" s="28" t="s">
        <v>226</v>
      </c>
      <c r="J2951" s="28" t="s">
        <v>216</v>
      </c>
    </row>
    <row r="2952" spans="1:10" x14ac:dyDescent="0.35">
      <c r="A2952" s="27" t="str">
        <f t="shared" si="92"/>
        <v>BR</v>
      </c>
      <c r="B2952" s="27" t="str">
        <f t="shared" si="93"/>
        <v>4940A</v>
      </c>
      <c r="C2952" s="28" t="s">
        <v>5922</v>
      </c>
      <c r="D2952" s="28" t="s">
        <v>5923</v>
      </c>
      <c r="E2952" s="29">
        <v>39630</v>
      </c>
      <c r="F2952" s="30"/>
      <c r="G2952" s="29">
        <v>39652.657060185185</v>
      </c>
      <c r="H2952" s="28" t="s">
        <v>214</v>
      </c>
      <c r="I2952" s="28" t="s">
        <v>300</v>
      </c>
      <c r="J2952" s="28" t="s">
        <v>262</v>
      </c>
    </row>
    <row r="2953" spans="1:10" x14ac:dyDescent="0.35">
      <c r="A2953" s="27" t="str">
        <f t="shared" si="92"/>
        <v>BR</v>
      </c>
      <c r="B2953" s="27" t="str">
        <f t="shared" si="93"/>
        <v>4942A</v>
      </c>
      <c r="C2953" s="28" t="s">
        <v>5924</v>
      </c>
      <c r="D2953" s="28" t="s">
        <v>5925</v>
      </c>
      <c r="E2953" s="29">
        <v>39630</v>
      </c>
      <c r="F2953" s="30"/>
      <c r="G2953" s="29">
        <v>39652.657060185185</v>
      </c>
      <c r="H2953" s="28" t="s">
        <v>214</v>
      </c>
      <c r="I2953" s="28" t="s">
        <v>300</v>
      </c>
      <c r="J2953" s="28" t="s">
        <v>262</v>
      </c>
    </row>
    <row r="2954" spans="1:10" x14ac:dyDescent="0.35">
      <c r="A2954" s="27" t="str">
        <f t="shared" si="92"/>
        <v>BR</v>
      </c>
      <c r="B2954" s="27" t="str">
        <f t="shared" si="93"/>
        <v>4943A</v>
      </c>
      <c r="C2954" s="28" t="s">
        <v>5926</v>
      </c>
      <c r="D2954" s="28" t="s">
        <v>5927</v>
      </c>
      <c r="E2954" s="29">
        <v>39630</v>
      </c>
      <c r="F2954" s="30"/>
      <c r="G2954" s="29">
        <v>39652.657060185185</v>
      </c>
      <c r="H2954" s="28" t="s">
        <v>214</v>
      </c>
      <c r="I2954" s="28" t="s">
        <v>300</v>
      </c>
      <c r="J2954" s="28" t="s">
        <v>262</v>
      </c>
    </row>
    <row r="2955" spans="1:10" x14ac:dyDescent="0.35">
      <c r="A2955" s="27" t="str">
        <f t="shared" si="92"/>
        <v>CR</v>
      </c>
      <c r="B2955" s="27" t="str">
        <f t="shared" si="93"/>
        <v>4727P</v>
      </c>
      <c r="C2955" s="28" t="s">
        <v>5928</v>
      </c>
      <c r="D2955" s="28" t="s">
        <v>5929</v>
      </c>
      <c r="E2955" s="29">
        <v>39630</v>
      </c>
      <c r="F2955" s="30"/>
      <c r="G2955" s="29">
        <v>39639.733576388891</v>
      </c>
      <c r="H2955" s="28" t="s">
        <v>214</v>
      </c>
      <c r="I2955" s="28" t="s">
        <v>226</v>
      </c>
      <c r="J2955" s="28" t="s">
        <v>216</v>
      </c>
    </row>
    <row r="2956" spans="1:10" x14ac:dyDescent="0.35">
      <c r="A2956" s="27" t="str">
        <f t="shared" si="92"/>
        <v>CB</v>
      </c>
      <c r="B2956" s="27" t="str">
        <f t="shared" si="93"/>
        <v>4168O</v>
      </c>
      <c r="C2956" s="28" t="s">
        <v>5930</v>
      </c>
      <c r="D2956" s="28" t="s">
        <v>5931</v>
      </c>
      <c r="E2956" s="29">
        <v>39600</v>
      </c>
      <c r="F2956" s="30"/>
      <c r="G2956" s="29">
        <v>39625.760023148148</v>
      </c>
      <c r="H2956" s="28" t="s">
        <v>214</v>
      </c>
      <c r="I2956" s="28" t="s">
        <v>2359</v>
      </c>
      <c r="J2956" s="28" t="s">
        <v>216</v>
      </c>
    </row>
    <row r="2957" spans="1:10" x14ac:dyDescent="0.35">
      <c r="A2957" s="27" t="str">
        <f t="shared" si="92"/>
        <v>CI</v>
      </c>
      <c r="B2957" s="27" t="str">
        <f t="shared" si="93"/>
        <v>4926A</v>
      </c>
      <c r="C2957" s="28" t="s">
        <v>5932</v>
      </c>
      <c r="D2957" s="28" t="s">
        <v>5933</v>
      </c>
      <c r="E2957" s="29">
        <v>39600</v>
      </c>
      <c r="F2957" s="30"/>
      <c r="G2957" s="29">
        <v>39622.356249999997</v>
      </c>
      <c r="H2957" s="28" t="s">
        <v>214</v>
      </c>
      <c r="I2957" s="28" t="s">
        <v>226</v>
      </c>
      <c r="J2957" s="28" t="s">
        <v>216</v>
      </c>
    </row>
    <row r="2958" spans="1:10" x14ac:dyDescent="0.35">
      <c r="A2958" s="27" t="str">
        <f t="shared" si="92"/>
        <v>DA</v>
      </c>
      <c r="B2958" s="27" t="str">
        <f t="shared" si="93"/>
        <v>3968A</v>
      </c>
      <c r="C2958" s="28" t="s">
        <v>5934</v>
      </c>
      <c r="D2958" s="28" t="s">
        <v>5935</v>
      </c>
      <c r="E2958" s="29">
        <v>39569</v>
      </c>
      <c r="F2958" s="30"/>
      <c r="G2958" s="29">
        <v>39584.677303240744</v>
      </c>
      <c r="H2958" s="28" t="s">
        <v>219</v>
      </c>
      <c r="I2958" s="28" t="s">
        <v>219</v>
      </c>
      <c r="J2958" s="28" t="s">
        <v>219</v>
      </c>
    </row>
    <row r="2959" spans="1:10" x14ac:dyDescent="0.35">
      <c r="A2959" s="27" t="str">
        <f t="shared" si="92"/>
        <v>CB</v>
      </c>
      <c r="B2959" s="27" t="str">
        <f t="shared" si="93"/>
        <v>4168M</v>
      </c>
      <c r="C2959" s="28" t="s">
        <v>5936</v>
      </c>
      <c r="D2959" s="28" t="s">
        <v>5937</v>
      </c>
      <c r="E2959" s="29">
        <v>39539</v>
      </c>
      <c r="F2959" s="30"/>
      <c r="G2959" s="29">
        <v>39570.496944444443</v>
      </c>
      <c r="H2959" s="28" t="s">
        <v>214</v>
      </c>
      <c r="I2959" s="28" t="s">
        <v>5558</v>
      </c>
      <c r="J2959" s="28" t="s">
        <v>216</v>
      </c>
    </row>
    <row r="2960" spans="1:10" x14ac:dyDescent="0.35">
      <c r="A2960" s="27" t="str">
        <f t="shared" si="92"/>
        <v>CR</v>
      </c>
      <c r="B2960" s="27" t="str">
        <f t="shared" si="93"/>
        <v>4891A</v>
      </c>
      <c r="C2960" s="28" t="s">
        <v>5938</v>
      </c>
      <c r="D2960" s="28" t="s">
        <v>5939</v>
      </c>
      <c r="E2960" s="29">
        <v>39508</v>
      </c>
      <c r="F2960" s="30"/>
      <c r="G2960" s="29">
        <v>39533.417268518519</v>
      </c>
      <c r="H2960" s="28" t="s">
        <v>214</v>
      </c>
      <c r="I2960" s="28" t="s">
        <v>226</v>
      </c>
      <c r="J2960" s="28" t="s">
        <v>216</v>
      </c>
    </row>
    <row r="2961" spans="1:10" x14ac:dyDescent="0.35">
      <c r="A2961" s="27" t="str">
        <f t="shared" si="92"/>
        <v>CR</v>
      </c>
      <c r="B2961" s="27" t="str">
        <f t="shared" si="93"/>
        <v>4877B</v>
      </c>
      <c r="C2961" s="28" t="s">
        <v>5940</v>
      </c>
      <c r="D2961" s="28" t="s">
        <v>5941</v>
      </c>
      <c r="E2961" s="29">
        <v>39479</v>
      </c>
      <c r="F2961" s="30"/>
      <c r="G2961" s="29">
        <v>39517.388611111113</v>
      </c>
      <c r="H2961" s="28" t="s">
        <v>214</v>
      </c>
      <c r="I2961" s="28" t="s">
        <v>226</v>
      </c>
      <c r="J2961" s="28" t="s">
        <v>216</v>
      </c>
    </row>
    <row r="2962" spans="1:10" x14ac:dyDescent="0.35">
      <c r="A2962" s="27" t="str">
        <f t="shared" si="92"/>
        <v>DA</v>
      </c>
      <c r="B2962" s="27" t="str">
        <f t="shared" si="93"/>
        <v>4888Z</v>
      </c>
      <c r="C2962" s="28" t="s">
        <v>5942</v>
      </c>
      <c r="D2962" s="28" t="s">
        <v>5943</v>
      </c>
      <c r="E2962" s="29">
        <v>39479</v>
      </c>
      <c r="F2962" s="30"/>
      <c r="G2962" s="29">
        <v>39504.426608796297</v>
      </c>
      <c r="H2962" s="28" t="s">
        <v>219</v>
      </c>
      <c r="I2962" s="28" t="s">
        <v>219</v>
      </c>
      <c r="J2962" s="28" t="s">
        <v>219</v>
      </c>
    </row>
    <row r="2963" spans="1:10" x14ac:dyDescent="0.35">
      <c r="A2963" s="27" t="str">
        <f t="shared" si="92"/>
        <v>RW</v>
      </c>
      <c r="B2963" s="27" t="str">
        <f t="shared" si="93"/>
        <v>6645A</v>
      </c>
      <c r="C2963" s="28" t="s">
        <v>5944</v>
      </c>
      <c r="D2963" s="28" t="s">
        <v>1379</v>
      </c>
      <c r="E2963" s="29">
        <v>39479</v>
      </c>
      <c r="F2963" s="30"/>
      <c r="G2963" s="29">
        <v>39492.446377314816</v>
      </c>
      <c r="H2963" s="28" t="s">
        <v>219</v>
      </c>
      <c r="I2963" s="28" t="s">
        <v>219</v>
      </c>
      <c r="J2963" s="28" t="s">
        <v>219</v>
      </c>
    </row>
    <row r="2964" spans="1:10" x14ac:dyDescent="0.35">
      <c r="A2964" s="27" t="str">
        <f t="shared" si="92"/>
        <v>CP</v>
      </c>
      <c r="B2964" s="27" t="str">
        <f t="shared" si="93"/>
        <v>4231C</v>
      </c>
      <c r="C2964" s="28" t="s">
        <v>5945</v>
      </c>
      <c r="D2964" s="28" t="s">
        <v>5946</v>
      </c>
      <c r="E2964" s="29">
        <v>39448</v>
      </c>
      <c r="F2964" s="30"/>
      <c r="G2964" s="29">
        <v>39484.581932870373</v>
      </c>
      <c r="H2964" s="28" t="s">
        <v>394</v>
      </c>
      <c r="I2964" s="28" t="s">
        <v>5754</v>
      </c>
      <c r="J2964" s="28" t="s">
        <v>216</v>
      </c>
    </row>
    <row r="2965" spans="1:10" x14ac:dyDescent="0.35">
      <c r="A2965" s="27" t="str">
        <f t="shared" si="92"/>
        <v>MV</v>
      </c>
      <c r="B2965" s="27" t="str">
        <f t="shared" si="93"/>
        <v>4847F</v>
      </c>
      <c r="C2965" s="28" t="s">
        <v>5947</v>
      </c>
      <c r="D2965" s="28" t="s">
        <v>5948</v>
      </c>
      <c r="E2965" s="29">
        <v>39448</v>
      </c>
      <c r="F2965" s="30"/>
      <c r="G2965" s="29">
        <v>39472.520810185182</v>
      </c>
      <c r="H2965" s="28" t="s">
        <v>214</v>
      </c>
      <c r="I2965" s="28" t="s">
        <v>300</v>
      </c>
      <c r="J2965" s="28" t="s">
        <v>262</v>
      </c>
    </row>
    <row r="2966" spans="1:10" x14ac:dyDescent="0.35">
      <c r="A2966" s="27" t="str">
        <f t="shared" si="92"/>
        <v>DA</v>
      </c>
      <c r="B2966" s="27" t="str">
        <f t="shared" si="93"/>
        <v>4838Z</v>
      </c>
      <c r="C2966" s="28" t="s">
        <v>5949</v>
      </c>
      <c r="D2966" s="28" t="s">
        <v>3626</v>
      </c>
      <c r="E2966" s="29">
        <v>39417</v>
      </c>
      <c r="F2966" s="30"/>
      <c r="G2966" s="29">
        <v>39443.676400462966</v>
      </c>
      <c r="H2966" s="28" t="s">
        <v>219</v>
      </c>
      <c r="I2966" s="28" t="s">
        <v>219</v>
      </c>
      <c r="J2966" s="28" t="s">
        <v>219</v>
      </c>
    </row>
    <row r="2967" spans="1:10" x14ac:dyDescent="0.35">
      <c r="A2967" s="27" t="str">
        <f t="shared" si="92"/>
        <v>CB</v>
      </c>
      <c r="B2967" s="27" t="str">
        <f t="shared" si="93"/>
        <v>0000E</v>
      </c>
      <c r="C2967" s="28" t="s">
        <v>5950</v>
      </c>
      <c r="D2967" s="28" t="s">
        <v>5951</v>
      </c>
      <c r="E2967" s="29">
        <v>39356</v>
      </c>
      <c r="F2967" s="31"/>
      <c r="G2967" s="29">
        <v>39392.725034722222</v>
      </c>
      <c r="H2967" s="28" t="s">
        <v>214</v>
      </c>
      <c r="I2967" s="28" t="s">
        <v>5558</v>
      </c>
      <c r="J2967" s="28" t="s">
        <v>216</v>
      </c>
    </row>
    <row r="2968" spans="1:10" x14ac:dyDescent="0.35">
      <c r="A2968" s="27" t="str">
        <f t="shared" si="92"/>
        <v>BR</v>
      </c>
      <c r="B2968" s="27" t="str">
        <f t="shared" si="93"/>
        <v>4802A</v>
      </c>
      <c r="C2968" s="28" t="s">
        <v>19</v>
      </c>
      <c r="D2968" s="28" t="s">
        <v>5952</v>
      </c>
      <c r="E2968" s="29">
        <v>39326</v>
      </c>
      <c r="F2968" s="30"/>
      <c r="G2968" s="29">
        <v>39357.390520833331</v>
      </c>
      <c r="H2968" s="28" t="s">
        <v>214</v>
      </c>
      <c r="I2968" s="28" t="s">
        <v>300</v>
      </c>
      <c r="J2968" s="28" t="s">
        <v>262</v>
      </c>
    </row>
    <row r="2969" spans="1:10" x14ac:dyDescent="0.35">
      <c r="A2969" s="27" t="str">
        <f t="shared" si="92"/>
        <v>DA</v>
      </c>
      <c r="B2969" s="27" t="str">
        <f t="shared" si="93"/>
        <v>4632D</v>
      </c>
      <c r="C2969" s="28" t="s">
        <v>5953</v>
      </c>
      <c r="D2969" s="28" t="s">
        <v>5954</v>
      </c>
      <c r="E2969" s="29">
        <v>39326</v>
      </c>
      <c r="F2969" s="31"/>
      <c r="G2969" s="29">
        <v>39335.354247685187</v>
      </c>
      <c r="H2969" s="28" t="s">
        <v>219</v>
      </c>
      <c r="I2969" s="28" t="s">
        <v>219</v>
      </c>
      <c r="J2969" s="28" t="s">
        <v>219</v>
      </c>
    </row>
    <row r="2970" spans="1:10" x14ac:dyDescent="0.35">
      <c r="A2970" s="27" t="str">
        <f t="shared" si="92"/>
        <v>CB</v>
      </c>
      <c r="B2970" s="27" t="str">
        <f t="shared" si="93"/>
        <v>4168L</v>
      </c>
      <c r="C2970" s="28" t="s">
        <v>5955</v>
      </c>
      <c r="D2970" s="28" t="s">
        <v>5956</v>
      </c>
      <c r="E2970" s="29">
        <v>39295</v>
      </c>
      <c r="F2970" s="30"/>
      <c r="G2970" s="29">
        <v>39329.491053240738</v>
      </c>
      <c r="H2970" s="28" t="s">
        <v>214</v>
      </c>
      <c r="I2970" s="28" t="s">
        <v>5558</v>
      </c>
      <c r="J2970" s="28" t="s">
        <v>216</v>
      </c>
    </row>
    <row r="2971" spans="1:10" x14ac:dyDescent="0.35">
      <c r="A2971" s="27" t="str">
        <f t="shared" si="92"/>
        <v>CB</v>
      </c>
      <c r="B2971" s="27" t="str">
        <f t="shared" si="93"/>
        <v>4168K</v>
      </c>
      <c r="C2971" s="28" t="s">
        <v>5957</v>
      </c>
      <c r="D2971" s="28" t="s">
        <v>5958</v>
      </c>
      <c r="E2971" s="29">
        <v>39295</v>
      </c>
      <c r="F2971" s="30"/>
      <c r="G2971" s="29">
        <v>39324.747511574074</v>
      </c>
      <c r="H2971" s="28" t="s">
        <v>214</v>
      </c>
      <c r="I2971" s="28" t="s">
        <v>2929</v>
      </c>
      <c r="J2971" s="28" t="s">
        <v>216</v>
      </c>
    </row>
    <row r="2972" spans="1:10" x14ac:dyDescent="0.35">
      <c r="A2972" s="27" t="str">
        <f t="shared" si="92"/>
        <v>DA</v>
      </c>
      <c r="B2972" s="27" t="str">
        <f t="shared" si="93"/>
        <v>4788Z</v>
      </c>
      <c r="C2972" s="28" t="s">
        <v>5959</v>
      </c>
      <c r="D2972" s="28" t="s">
        <v>5960</v>
      </c>
      <c r="E2972" s="29">
        <v>39295</v>
      </c>
      <c r="F2972" s="30"/>
      <c r="G2972" s="29">
        <v>39317.768923611111</v>
      </c>
      <c r="H2972" s="28" t="s">
        <v>219</v>
      </c>
      <c r="I2972" s="28" t="s">
        <v>219</v>
      </c>
      <c r="J2972" s="28" t="s">
        <v>219</v>
      </c>
    </row>
    <row r="2973" spans="1:10" x14ac:dyDescent="0.35">
      <c r="A2973" s="27" t="str">
        <f t="shared" si="92"/>
        <v>DA</v>
      </c>
      <c r="B2973" s="27" t="str">
        <f t="shared" si="93"/>
        <v>4789Z</v>
      </c>
      <c r="C2973" s="28" t="s">
        <v>5961</v>
      </c>
      <c r="D2973" s="28" t="s">
        <v>5962</v>
      </c>
      <c r="E2973" s="29">
        <v>39295</v>
      </c>
      <c r="F2973" s="30"/>
      <c r="G2973" s="29">
        <v>39317.768923611111</v>
      </c>
      <c r="H2973" s="28" t="s">
        <v>219</v>
      </c>
      <c r="I2973" s="28" t="s">
        <v>219</v>
      </c>
      <c r="J2973" s="28" t="s">
        <v>219</v>
      </c>
    </row>
    <row r="2974" spans="1:10" x14ac:dyDescent="0.35">
      <c r="A2974" s="27" t="str">
        <f t="shared" si="92"/>
        <v>DA</v>
      </c>
      <c r="B2974" s="27" t="str">
        <f t="shared" si="93"/>
        <v>4756Z</v>
      </c>
      <c r="C2974" s="28" t="s">
        <v>5963</v>
      </c>
      <c r="D2974" s="28" t="s">
        <v>5964</v>
      </c>
      <c r="E2974" s="29">
        <v>39295</v>
      </c>
      <c r="F2974" s="30"/>
      <c r="G2974" s="29">
        <v>39307.367314814815</v>
      </c>
      <c r="H2974" s="28" t="s">
        <v>219</v>
      </c>
      <c r="I2974" s="28" t="s">
        <v>219</v>
      </c>
      <c r="J2974" s="28" t="s">
        <v>219</v>
      </c>
    </row>
    <row r="2975" spans="1:10" x14ac:dyDescent="0.35">
      <c r="A2975" s="27" t="str">
        <f t="shared" si="92"/>
        <v>DA</v>
      </c>
      <c r="B2975" s="27" t="str">
        <f t="shared" si="93"/>
        <v>4632E</v>
      </c>
      <c r="C2975" s="28" t="s">
        <v>5965</v>
      </c>
      <c r="D2975" s="28" t="s">
        <v>5966</v>
      </c>
      <c r="E2975" s="29">
        <v>39264</v>
      </c>
      <c r="F2975" s="30"/>
      <c r="G2975" s="29">
        <v>39295.609293981484</v>
      </c>
      <c r="H2975" s="28" t="s">
        <v>219</v>
      </c>
      <c r="I2975" s="28" t="s">
        <v>219</v>
      </c>
      <c r="J2975" s="28" t="s">
        <v>219</v>
      </c>
    </row>
    <row r="2976" spans="1:10" x14ac:dyDescent="0.35">
      <c r="A2976" s="27" t="str">
        <f t="shared" si="92"/>
        <v>DA</v>
      </c>
      <c r="B2976" s="27" t="str">
        <f t="shared" si="93"/>
        <v>4632C</v>
      </c>
      <c r="C2976" s="28" t="s">
        <v>5967</v>
      </c>
      <c r="D2976" s="28" t="s">
        <v>5968</v>
      </c>
      <c r="E2976" s="29">
        <v>39234</v>
      </c>
      <c r="F2976" s="30"/>
      <c r="G2976" s="29">
        <v>39259.698854166665</v>
      </c>
      <c r="H2976" s="28" t="s">
        <v>219</v>
      </c>
      <c r="I2976" s="28" t="s">
        <v>219</v>
      </c>
      <c r="J2976" s="28" t="s">
        <v>219</v>
      </c>
    </row>
    <row r="2977" spans="1:10" x14ac:dyDescent="0.35">
      <c r="A2977" s="27" t="str">
        <f t="shared" si="92"/>
        <v>DA</v>
      </c>
      <c r="B2977" s="27" t="str">
        <f t="shared" si="93"/>
        <v>4623C</v>
      </c>
      <c r="C2977" s="28" t="s">
        <v>5969</v>
      </c>
      <c r="D2977" s="28" t="s">
        <v>5970</v>
      </c>
      <c r="E2977" s="29">
        <v>39234</v>
      </c>
      <c r="F2977" s="31"/>
      <c r="G2977" s="29">
        <v>39259.698229166665</v>
      </c>
      <c r="H2977" s="28" t="s">
        <v>394</v>
      </c>
      <c r="I2977" s="28" t="s">
        <v>5971</v>
      </c>
      <c r="J2977" s="28" t="s">
        <v>262</v>
      </c>
    </row>
    <row r="2978" spans="1:10" x14ac:dyDescent="0.35">
      <c r="A2978" s="27" t="str">
        <f t="shared" si="92"/>
        <v>DA</v>
      </c>
      <c r="B2978" s="27" t="str">
        <f t="shared" si="93"/>
        <v>4083B</v>
      </c>
      <c r="C2978" s="28" t="s">
        <v>5972</v>
      </c>
      <c r="D2978" s="28" t="s">
        <v>5973</v>
      </c>
      <c r="E2978" s="29">
        <v>39234</v>
      </c>
      <c r="F2978" s="30"/>
      <c r="G2978" s="29">
        <v>39258.468101851853</v>
      </c>
      <c r="H2978" s="28" t="s">
        <v>219</v>
      </c>
      <c r="I2978" s="28" t="s">
        <v>219</v>
      </c>
      <c r="J2978" s="28" t="s">
        <v>219</v>
      </c>
    </row>
    <row r="2979" spans="1:10" x14ac:dyDescent="0.35">
      <c r="A2979" s="27" t="str">
        <f t="shared" si="92"/>
        <v>CR</v>
      </c>
      <c r="B2979" s="27" t="str">
        <f t="shared" si="93"/>
        <v>4545Y</v>
      </c>
      <c r="C2979" s="28" t="s">
        <v>5974</v>
      </c>
      <c r="D2979" s="28" t="s">
        <v>5975</v>
      </c>
      <c r="E2979" s="29">
        <v>39203</v>
      </c>
      <c r="F2979" s="30"/>
      <c r="G2979" s="29">
        <v>39216.611631944441</v>
      </c>
      <c r="H2979" s="28" t="s">
        <v>214</v>
      </c>
      <c r="I2979" s="28" t="s">
        <v>226</v>
      </c>
      <c r="J2979" s="28" t="s">
        <v>216</v>
      </c>
    </row>
    <row r="2980" spans="1:10" x14ac:dyDescent="0.35">
      <c r="A2980" s="27" t="str">
        <f t="shared" si="92"/>
        <v>DA</v>
      </c>
      <c r="B2980" s="27" t="str">
        <f t="shared" si="93"/>
        <v>4632A</v>
      </c>
      <c r="C2980" s="28" t="s">
        <v>5976</v>
      </c>
      <c r="D2980" s="28" t="s">
        <v>5954</v>
      </c>
      <c r="E2980" s="29">
        <v>39173</v>
      </c>
      <c r="F2980" s="30"/>
      <c r="G2980" s="29">
        <v>39191.689236111109</v>
      </c>
      <c r="H2980" s="28" t="s">
        <v>219</v>
      </c>
      <c r="I2980" s="28" t="s">
        <v>219</v>
      </c>
      <c r="J2980" s="28" t="s">
        <v>219</v>
      </c>
    </row>
    <row r="2981" spans="1:10" x14ac:dyDescent="0.35">
      <c r="A2981" s="27" t="str">
        <f t="shared" si="92"/>
        <v>CB</v>
      </c>
      <c r="B2981" s="27" t="str">
        <f t="shared" si="93"/>
        <v>4168J</v>
      </c>
      <c r="C2981" s="28" t="s">
        <v>5977</v>
      </c>
      <c r="D2981" s="28" t="s">
        <v>5978</v>
      </c>
      <c r="E2981" s="29">
        <v>39173</v>
      </c>
      <c r="F2981" s="30"/>
      <c r="G2981" s="29">
        <v>39183.652314814812</v>
      </c>
      <c r="H2981" s="28" t="s">
        <v>214</v>
      </c>
      <c r="I2981" s="28" t="s">
        <v>867</v>
      </c>
      <c r="J2981" s="28" t="s">
        <v>216</v>
      </c>
    </row>
    <row r="2982" spans="1:10" x14ac:dyDescent="0.35">
      <c r="A2982" s="27" t="str">
        <f t="shared" si="92"/>
        <v>BR</v>
      </c>
      <c r="B2982" s="27" t="str">
        <f t="shared" si="93"/>
        <v>4540R</v>
      </c>
      <c r="C2982" s="28" t="s">
        <v>5979</v>
      </c>
      <c r="D2982" s="28" t="s">
        <v>5980</v>
      </c>
      <c r="E2982" s="29">
        <v>39142</v>
      </c>
      <c r="F2982" s="31"/>
      <c r="G2982" s="29">
        <v>39146.579699074071</v>
      </c>
      <c r="H2982" s="28" t="s">
        <v>214</v>
      </c>
      <c r="I2982" s="28" t="s">
        <v>300</v>
      </c>
      <c r="J2982" s="28" t="s">
        <v>262</v>
      </c>
    </row>
    <row r="2983" spans="1:10" x14ac:dyDescent="0.35">
      <c r="A2983" s="27" t="str">
        <f t="shared" si="92"/>
        <v>CD</v>
      </c>
      <c r="B2983" s="27" t="str">
        <f t="shared" si="93"/>
        <v>4680A</v>
      </c>
      <c r="C2983" s="28" t="s">
        <v>5981</v>
      </c>
      <c r="D2983" s="28" t="s">
        <v>5982</v>
      </c>
      <c r="E2983" s="29">
        <v>39114</v>
      </c>
      <c r="F2983" s="30"/>
      <c r="G2983" s="29">
        <v>39134.580682870372</v>
      </c>
      <c r="H2983" s="28" t="s">
        <v>394</v>
      </c>
      <c r="I2983" s="28" t="s">
        <v>5983</v>
      </c>
      <c r="J2983" s="28" t="s">
        <v>216</v>
      </c>
    </row>
    <row r="2984" spans="1:10" x14ac:dyDescent="0.35">
      <c r="A2984" s="27" t="str">
        <f t="shared" si="92"/>
        <v>DA</v>
      </c>
      <c r="B2984" s="27" t="str">
        <f t="shared" si="93"/>
        <v>4637Z</v>
      </c>
      <c r="C2984" s="28" t="s">
        <v>5984</v>
      </c>
      <c r="D2984" s="28" t="s">
        <v>5985</v>
      </c>
      <c r="E2984" s="29">
        <v>39022</v>
      </c>
      <c r="F2984" s="31"/>
      <c r="G2984" s="29">
        <v>39051.78597222222</v>
      </c>
      <c r="H2984" s="28" t="s">
        <v>219</v>
      </c>
      <c r="I2984" s="28" t="s">
        <v>219</v>
      </c>
      <c r="J2984" s="28" t="s">
        <v>219</v>
      </c>
    </row>
    <row r="2985" spans="1:10" x14ac:dyDescent="0.35">
      <c r="A2985" s="27" t="str">
        <f t="shared" si="92"/>
        <v>CI</v>
      </c>
      <c r="B2985" s="27" t="str">
        <f t="shared" si="93"/>
        <v>4627A</v>
      </c>
      <c r="C2985" s="28" t="s">
        <v>5986</v>
      </c>
      <c r="D2985" s="28" t="s">
        <v>5987</v>
      </c>
      <c r="E2985" s="29">
        <v>39022</v>
      </c>
      <c r="F2985" s="31"/>
      <c r="G2985" s="29">
        <v>39041.718460648146</v>
      </c>
      <c r="H2985" s="28" t="s">
        <v>214</v>
      </c>
      <c r="I2985" s="28" t="s">
        <v>226</v>
      </c>
      <c r="J2985" s="28" t="s">
        <v>216</v>
      </c>
    </row>
    <row r="2986" spans="1:10" x14ac:dyDescent="0.35">
      <c r="A2986" s="27" t="str">
        <f t="shared" si="92"/>
        <v>CI</v>
      </c>
      <c r="B2986" s="27" t="str">
        <f t="shared" si="93"/>
        <v>4628A</v>
      </c>
      <c r="C2986" s="28" t="s">
        <v>5988</v>
      </c>
      <c r="D2986" s="28" t="s">
        <v>5989</v>
      </c>
      <c r="E2986" s="29">
        <v>39022</v>
      </c>
      <c r="F2986" s="31"/>
      <c r="G2986" s="29">
        <v>39041.718449074076</v>
      </c>
      <c r="H2986" s="28" t="s">
        <v>214</v>
      </c>
      <c r="I2986" s="28" t="s">
        <v>226</v>
      </c>
      <c r="J2986" s="28" t="s">
        <v>216</v>
      </c>
    </row>
    <row r="2987" spans="1:10" x14ac:dyDescent="0.35">
      <c r="A2987" s="27" t="str">
        <f t="shared" si="92"/>
        <v>DA</v>
      </c>
      <c r="B2987" s="27" t="str">
        <f t="shared" si="93"/>
        <v>4632Z</v>
      </c>
      <c r="C2987" s="28" t="s">
        <v>5990</v>
      </c>
      <c r="D2987" s="28" t="s">
        <v>5991</v>
      </c>
      <c r="E2987" s="29">
        <v>39022</v>
      </c>
      <c r="F2987" s="30"/>
      <c r="G2987" s="29">
        <v>39041.716145833336</v>
      </c>
      <c r="H2987" s="28" t="s">
        <v>219</v>
      </c>
      <c r="I2987" s="28" t="s">
        <v>219</v>
      </c>
      <c r="J2987" s="28" t="s">
        <v>219</v>
      </c>
    </row>
    <row r="2988" spans="1:10" x14ac:dyDescent="0.35">
      <c r="A2988" s="27" t="str">
        <f t="shared" si="92"/>
        <v>DA</v>
      </c>
      <c r="B2988" s="27" t="str">
        <f t="shared" si="93"/>
        <v>4249A</v>
      </c>
      <c r="C2988" s="28" t="s">
        <v>5992</v>
      </c>
      <c r="D2988" s="28" t="s">
        <v>5993</v>
      </c>
      <c r="E2988" s="29">
        <v>39022</v>
      </c>
      <c r="F2988" s="30"/>
      <c r="G2988" s="29">
        <v>39041.650972222225</v>
      </c>
      <c r="H2988" s="28" t="s">
        <v>394</v>
      </c>
      <c r="I2988" s="28" t="s">
        <v>5994</v>
      </c>
      <c r="J2988" s="28" t="s">
        <v>216</v>
      </c>
    </row>
    <row r="2989" spans="1:10" x14ac:dyDescent="0.35">
      <c r="A2989" s="27" t="str">
        <f t="shared" si="92"/>
        <v>DA</v>
      </c>
      <c r="B2989" s="27" t="str">
        <f t="shared" si="93"/>
        <v>4623Z</v>
      </c>
      <c r="C2989" s="28" t="s">
        <v>5995</v>
      </c>
      <c r="D2989" s="28" t="s">
        <v>1184</v>
      </c>
      <c r="E2989" s="29">
        <v>39022</v>
      </c>
      <c r="F2989" s="30"/>
      <c r="G2989" s="29">
        <v>39023.78765046296</v>
      </c>
      <c r="H2989" s="28" t="s">
        <v>394</v>
      </c>
      <c r="I2989" s="28" t="s">
        <v>1185</v>
      </c>
      <c r="J2989" s="28" t="s">
        <v>216</v>
      </c>
    </row>
    <row r="2990" spans="1:10" x14ac:dyDescent="0.35">
      <c r="A2990" s="27" t="str">
        <f t="shared" si="92"/>
        <v>BR</v>
      </c>
      <c r="B2990" s="27" t="str">
        <f t="shared" si="93"/>
        <v>0000A</v>
      </c>
      <c r="C2990" s="28" t="s">
        <v>5996</v>
      </c>
      <c r="D2990" s="28" t="s">
        <v>5997</v>
      </c>
      <c r="E2990" s="29">
        <v>38991</v>
      </c>
      <c r="F2990" s="30"/>
      <c r="G2990" s="29">
        <v>39015.662789351853</v>
      </c>
      <c r="H2990" s="28" t="s">
        <v>214</v>
      </c>
      <c r="I2990" s="28" t="s">
        <v>300</v>
      </c>
      <c r="J2990" s="28" t="s">
        <v>262</v>
      </c>
    </row>
    <row r="2991" spans="1:10" x14ac:dyDescent="0.35">
      <c r="A2991" s="27" t="str">
        <f t="shared" si="92"/>
        <v>DA</v>
      </c>
      <c r="B2991" s="27" t="str">
        <f t="shared" si="93"/>
        <v>4599Z</v>
      </c>
      <c r="C2991" s="28" t="s">
        <v>5998</v>
      </c>
      <c r="D2991" s="28" t="s">
        <v>5999</v>
      </c>
      <c r="E2991" s="29">
        <v>38991</v>
      </c>
      <c r="F2991" s="30"/>
      <c r="G2991" s="29">
        <v>38995.329606481479</v>
      </c>
      <c r="H2991" s="28" t="s">
        <v>394</v>
      </c>
      <c r="I2991" s="28" t="s">
        <v>2661</v>
      </c>
      <c r="J2991" s="28" t="s">
        <v>216</v>
      </c>
    </row>
    <row r="2992" spans="1:10" x14ac:dyDescent="0.35">
      <c r="A2992" s="27" t="str">
        <f t="shared" si="92"/>
        <v>DA</v>
      </c>
      <c r="B2992" s="27" t="str">
        <f t="shared" si="93"/>
        <v>4593Z</v>
      </c>
      <c r="C2992" s="28" t="s">
        <v>6000</v>
      </c>
      <c r="D2992" s="28" t="s">
        <v>6001</v>
      </c>
      <c r="E2992" s="29">
        <v>38930</v>
      </c>
      <c r="F2992" s="30"/>
      <c r="G2992" s="29">
        <v>38966.630520833336</v>
      </c>
      <c r="H2992" s="28" t="s">
        <v>219</v>
      </c>
      <c r="I2992" s="28" t="s">
        <v>219</v>
      </c>
      <c r="J2992" s="28" t="s">
        <v>219</v>
      </c>
    </row>
    <row r="2993" spans="1:10" x14ac:dyDescent="0.35">
      <c r="A2993" s="27" t="str">
        <f t="shared" si="92"/>
        <v>CB</v>
      </c>
      <c r="B2993" s="27" t="str">
        <f t="shared" si="93"/>
        <v>3555B</v>
      </c>
      <c r="C2993" s="28" t="s">
        <v>6002</v>
      </c>
      <c r="D2993" s="28" t="s">
        <v>6003</v>
      </c>
      <c r="E2993" s="29">
        <v>38930</v>
      </c>
      <c r="F2993" s="30"/>
      <c r="G2993" s="29">
        <v>38958.40421296296</v>
      </c>
      <c r="H2993" s="28" t="s">
        <v>394</v>
      </c>
      <c r="I2993" s="28" t="s">
        <v>6004</v>
      </c>
      <c r="J2993" s="28" t="s">
        <v>216</v>
      </c>
    </row>
    <row r="2994" spans="1:10" x14ac:dyDescent="0.35">
      <c r="A2994" s="27" t="str">
        <f t="shared" si="92"/>
        <v>BR</v>
      </c>
      <c r="B2994" s="27" t="str">
        <f t="shared" si="93"/>
        <v>4545A</v>
      </c>
      <c r="C2994" s="28" t="s">
        <v>6005</v>
      </c>
      <c r="D2994" s="28" t="s">
        <v>6006</v>
      </c>
      <c r="E2994" s="29">
        <v>38899</v>
      </c>
      <c r="F2994" s="30"/>
      <c r="G2994" s="29">
        <v>38918.72519675926</v>
      </c>
      <c r="H2994" s="28" t="s">
        <v>214</v>
      </c>
      <c r="I2994" s="28" t="s">
        <v>300</v>
      </c>
      <c r="J2994" s="28" t="s">
        <v>262</v>
      </c>
    </row>
    <row r="2995" spans="1:10" x14ac:dyDescent="0.35">
      <c r="A2995" s="27" t="str">
        <f t="shared" si="92"/>
        <v>BR</v>
      </c>
      <c r="B2995" s="27" t="str">
        <f t="shared" si="93"/>
        <v>4543D</v>
      </c>
      <c r="C2995" s="28" t="s">
        <v>6007</v>
      </c>
      <c r="D2995" s="28" t="s">
        <v>6008</v>
      </c>
      <c r="E2995" s="29">
        <v>38899</v>
      </c>
      <c r="F2995" s="30"/>
      <c r="G2995" s="29">
        <v>38909.597407407404</v>
      </c>
      <c r="H2995" s="28" t="s">
        <v>214</v>
      </c>
      <c r="I2995" s="28" t="s">
        <v>300</v>
      </c>
      <c r="J2995" s="28" t="s">
        <v>262</v>
      </c>
    </row>
    <row r="2996" spans="1:10" x14ac:dyDescent="0.35">
      <c r="A2996" s="27" t="str">
        <f t="shared" si="92"/>
        <v>CB</v>
      </c>
      <c r="B2996" s="27" t="str">
        <f t="shared" si="93"/>
        <v>4168G</v>
      </c>
      <c r="C2996" s="28" t="s">
        <v>6009</v>
      </c>
      <c r="D2996" s="28" t="s">
        <v>6010</v>
      </c>
      <c r="E2996" s="29">
        <v>38869</v>
      </c>
      <c r="F2996" s="30"/>
      <c r="G2996" s="29">
        <v>38904.456643518519</v>
      </c>
      <c r="H2996" s="28" t="s">
        <v>214</v>
      </c>
      <c r="I2996" s="28" t="s">
        <v>2359</v>
      </c>
      <c r="J2996" s="28" t="s">
        <v>216</v>
      </c>
    </row>
    <row r="2997" spans="1:10" x14ac:dyDescent="0.35">
      <c r="A2997" s="27" t="str">
        <f t="shared" si="92"/>
        <v>DA</v>
      </c>
      <c r="B2997" s="27" t="str">
        <f t="shared" si="93"/>
        <v>4532Z</v>
      </c>
      <c r="C2997" s="28" t="s">
        <v>6011</v>
      </c>
      <c r="D2997" s="28" t="s">
        <v>6012</v>
      </c>
      <c r="E2997" s="29">
        <v>38869</v>
      </c>
      <c r="F2997" s="30"/>
      <c r="G2997" s="29">
        <v>38883.751701388886</v>
      </c>
      <c r="H2997" s="28" t="s">
        <v>219</v>
      </c>
      <c r="I2997" s="28" t="s">
        <v>219</v>
      </c>
      <c r="J2997" s="28" t="s">
        <v>219</v>
      </c>
    </row>
    <row r="2998" spans="1:10" x14ac:dyDescent="0.35">
      <c r="A2998" s="27" t="str">
        <f t="shared" si="92"/>
        <v>BR</v>
      </c>
      <c r="B2998" s="27" t="str">
        <f t="shared" si="93"/>
        <v>4527A</v>
      </c>
      <c r="C2998" s="28" t="s">
        <v>6013</v>
      </c>
      <c r="D2998" s="28" t="s">
        <v>6014</v>
      </c>
      <c r="E2998" s="29">
        <v>38869</v>
      </c>
      <c r="F2998" s="30"/>
      <c r="G2998" s="29">
        <v>38881.439421296294</v>
      </c>
      <c r="H2998" s="28" t="s">
        <v>214</v>
      </c>
      <c r="I2998" s="28" t="s">
        <v>300</v>
      </c>
      <c r="J2998" s="28" t="s">
        <v>262</v>
      </c>
    </row>
    <row r="2999" spans="1:10" x14ac:dyDescent="0.35">
      <c r="A2999" s="27" t="str">
        <f t="shared" si="92"/>
        <v>BR</v>
      </c>
      <c r="B2999" s="27" t="str">
        <f t="shared" si="93"/>
        <v>4528A</v>
      </c>
      <c r="C2999" s="28" t="s">
        <v>6015</v>
      </c>
      <c r="D2999" s="28" t="s">
        <v>6016</v>
      </c>
      <c r="E2999" s="29">
        <v>38869</v>
      </c>
      <c r="F2999" s="30"/>
      <c r="G2999" s="29">
        <v>38881.43854166667</v>
      </c>
      <c r="H2999" s="28" t="s">
        <v>214</v>
      </c>
      <c r="I2999" s="28" t="s">
        <v>300</v>
      </c>
      <c r="J2999" s="28" t="s">
        <v>262</v>
      </c>
    </row>
    <row r="3000" spans="1:10" x14ac:dyDescent="0.35">
      <c r="A3000" s="27" t="str">
        <f t="shared" si="92"/>
        <v>BR</v>
      </c>
      <c r="B3000" s="27" t="str">
        <f t="shared" si="93"/>
        <v>4530A</v>
      </c>
      <c r="C3000" s="28" t="s">
        <v>6017</v>
      </c>
      <c r="D3000" s="28" t="s">
        <v>6018</v>
      </c>
      <c r="E3000" s="29">
        <v>38869</v>
      </c>
      <c r="F3000" s="30"/>
      <c r="G3000" s="29">
        <v>38881.435694444444</v>
      </c>
      <c r="H3000" s="28" t="s">
        <v>214</v>
      </c>
      <c r="I3000" s="28" t="s">
        <v>300</v>
      </c>
      <c r="J3000" s="28" t="s">
        <v>262</v>
      </c>
    </row>
    <row r="3001" spans="1:10" x14ac:dyDescent="0.35">
      <c r="A3001" s="27" t="str">
        <f t="shared" si="92"/>
        <v>DA</v>
      </c>
      <c r="B3001" s="27" t="str">
        <f t="shared" si="93"/>
        <v>4475Z</v>
      </c>
      <c r="C3001" s="28" t="s">
        <v>6019</v>
      </c>
      <c r="D3001" s="28" t="s">
        <v>6020</v>
      </c>
      <c r="E3001" s="29">
        <v>38777</v>
      </c>
      <c r="F3001" s="30"/>
      <c r="G3001" s="29">
        <v>38783.693564814814</v>
      </c>
      <c r="H3001" s="28" t="s">
        <v>219</v>
      </c>
      <c r="I3001" s="28" t="s">
        <v>219</v>
      </c>
      <c r="J3001" s="28" t="s">
        <v>219</v>
      </c>
    </row>
    <row r="3002" spans="1:10" x14ac:dyDescent="0.35">
      <c r="A3002" s="27" t="str">
        <f t="shared" si="92"/>
        <v>CB</v>
      </c>
      <c r="B3002" s="27" t="str">
        <f t="shared" si="93"/>
        <v>4168D</v>
      </c>
      <c r="C3002" s="28" t="s">
        <v>6021</v>
      </c>
      <c r="D3002" s="28" t="s">
        <v>6022</v>
      </c>
      <c r="E3002" s="29">
        <v>38718</v>
      </c>
      <c r="F3002" s="30"/>
      <c r="G3002" s="29">
        <v>38720.736828703702</v>
      </c>
      <c r="H3002" s="28" t="s">
        <v>214</v>
      </c>
      <c r="I3002" s="28" t="s">
        <v>1698</v>
      </c>
      <c r="J3002" s="28" t="s">
        <v>216</v>
      </c>
    </row>
    <row r="3003" spans="1:10" x14ac:dyDescent="0.35">
      <c r="A3003" s="27" t="str">
        <f t="shared" si="92"/>
        <v>DA</v>
      </c>
      <c r="B3003" s="27" t="str">
        <f t="shared" si="93"/>
        <v>4414Z</v>
      </c>
      <c r="C3003" s="28" t="s">
        <v>6023</v>
      </c>
      <c r="D3003" s="28" t="s">
        <v>6024</v>
      </c>
      <c r="E3003" s="29">
        <v>38687</v>
      </c>
      <c r="F3003" s="31"/>
      <c r="G3003" s="29">
        <v>38700.482060185182</v>
      </c>
      <c r="H3003" s="28" t="s">
        <v>219</v>
      </c>
      <c r="I3003" s="28" t="s">
        <v>219</v>
      </c>
      <c r="J3003" s="28" t="s">
        <v>219</v>
      </c>
    </row>
    <row r="3004" spans="1:10" x14ac:dyDescent="0.35">
      <c r="A3004" s="27" t="str">
        <f t="shared" si="92"/>
        <v>DA</v>
      </c>
      <c r="B3004" s="27" t="str">
        <f t="shared" si="93"/>
        <v>3966C</v>
      </c>
      <c r="C3004" s="28" t="s">
        <v>6025</v>
      </c>
      <c r="D3004" s="28" t="s">
        <v>6026</v>
      </c>
      <c r="E3004" s="29">
        <v>38626</v>
      </c>
      <c r="F3004" s="30"/>
      <c r="G3004" s="29">
        <v>38630.602708333332</v>
      </c>
      <c r="H3004" s="28" t="s">
        <v>219</v>
      </c>
      <c r="I3004" s="28" t="s">
        <v>219</v>
      </c>
      <c r="J3004" s="28" t="s">
        <v>219</v>
      </c>
    </row>
    <row r="3005" spans="1:10" x14ac:dyDescent="0.35">
      <c r="A3005" s="27" t="str">
        <f t="shared" si="92"/>
        <v>DA</v>
      </c>
      <c r="B3005" s="27" t="str">
        <f t="shared" si="93"/>
        <v>4358Z</v>
      </c>
      <c r="C3005" s="28" t="s">
        <v>6027</v>
      </c>
      <c r="D3005" s="28" t="s">
        <v>6028</v>
      </c>
      <c r="E3005" s="29">
        <v>38626</v>
      </c>
      <c r="F3005" s="30"/>
      <c r="G3005" s="29">
        <v>38630.422534722224</v>
      </c>
      <c r="H3005" s="28" t="s">
        <v>394</v>
      </c>
      <c r="I3005" s="28" t="s">
        <v>3784</v>
      </c>
      <c r="J3005" s="28" t="s">
        <v>262</v>
      </c>
    </row>
    <row r="3006" spans="1:10" x14ac:dyDescent="0.35">
      <c r="A3006" s="27" t="str">
        <f t="shared" si="92"/>
        <v>DA</v>
      </c>
      <c r="B3006" s="27" t="str">
        <f t="shared" si="93"/>
        <v>4332Z</v>
      </c>
      <c r="C3006" s="28" t="s">
        <v>6029</v>
      </c>
      <c r="D3006" s="28" t="s">
        <v>6030</v>
      </c>
      <c r="E3006" s="29">
        <v>38565</v>
      </c>
      <c r="F3006" s="30"/>
      <c r="G3006" s="29">
        <v>38595.341620370367</v>
      </c>
      <c r="H3006" s="28" t="s">
        <v>219</v>
      </c>
      <c r="I3006" s="28" t="s">
        <v>219</v>
      </c>
      <c r="J3006" s="28" t="s">
        <v>219</v>
      </c>
    </row>
    <row r="3007" spans="1:10" x14ac:dyDescent="0.35">
      <c r="A3007" s="27" t="str">
        <f t="shared" si="92"/>
        <v>DA</v>
      </c>
      <c r="B3007" s="27" t="str">
        <f t="shared" si="93"/>
        <v>4329Z</v>
      </c>
      <c r="C3007" s="28" t="s">
        <v>6031</v>
      </c>
      <c r="D3007" s="28" t="s">
        <v>6032</v>
      </c>
      <c r="E3007" s="29">
        <v>38565</v>
      </c>
      <c r="F3007" s="30"/>
      <c r="G3007" s="29">
        <v>38589.442002314812</v>
      </c>
      <c r="H3007" s="28" t="s">
        <v>219</v>
      </c>
      <c r="I3007" s="28" t="s">
        <v>219</v>
      </c>
      <c r="J3007" s="28" t="s">
        <v>219</v>
      </c>
    </row>
    <row r="3008" spans="1:10" x14ac:dyDescent="0.35">
      <c r="A3008" s="27" t="str">
        <f t="shared" si="92"/>
        <v>DA</v>
      </c>
      <c r="B3008" s="27" t="str">
        <f t="shared" si="93"/>
        <v>4317Z</v>
      </c>
      <c r="C3008" s="28" t="s">
        <v>6033</v>
      </c>
      <c r="D3008" s="28" t="s">
        <v>6034</v>
      </c>
      <c r="E3008" s="29">
        <v>38565</v>
      </c>
      <c r="F3008" s="31"/>
      <c r="G3008" s="29">
        <v>38581.739583333336</v>
      </c>
      <c r="H3008" s="28" t="s">
        <v>219</v>
      </c>
      <c r="I3008" s="28" t="s">
        <v>219</v>
      </c>
      <c r="J3008" s="28" t="s">
        <v>219</v>
      </c>
    </row>
    <row r="3009" spans="1:10" x14ac:dyDescent="0.35">
      <c r="A3009" s="27" t="str">
        <f t="shared" si="92"/>
        <v>DA</v>
      </c>
      <c r="B3009" s="27" t="str">
        <f t="shared" si="93"/>
        <v>4311Z</v>
      </c>
      <c r="C3009" s="28" t="s">
        <v>6035</v>
      </c>
      <c r="D3009" s="28" t="s">
        <v>6036</v>
      </c>
      <c r="E3009" s="29">
        <v>38565</v>
      </c>
      <c r="F3009" s="31"/>
      <c r="G3009" s="29">
        <v>38575.71298611111</v>
      </c>
      <c r="H3009" s="28" t="s">
        <v>219</v>
      </c>
      <c r="I3009" s="28" t="s">
        <v>219</v>
      </c>
      <c r="J3009" s="28" t="s">
        <v>219</v>
      </c>
    </row>
    <row r="3010" spans="1:10" x14ac:dyDescent="0.35">
      <c r="A3010" s="27" t="str">
        <f t="shared" ref="A3010:A3073" si="94">LEFT(C3010,2)</f>
        <v>DA</v>
      </c>
      <c r="B3010" s="27" t="str">
        <f t="shared" ref="B3010:B3073" si="95">MID(C3010,3,5)</f>
        <v>3386C</v>
      </c>
      <c r="C3010" s="28" t="s">
        <v>6037</v>
      </c>
      <c r="D3010" s="28" t="s">
        <v>6038</v>
      </c>
      <c r="E3010" s="29">
        <v>38534</v>
      </c>
      <c r="F3010" s="30"/>
      <c r="G3010" s="29">
        <v>38546.523043981484</v>
      </c>
      <c r="H3010" s="28" t="s">
        <v>219</v>
      </c>
      <c r="I3010" s="28" t="s">
        <v>219</v>
      </c>
      <c r="J3010" s="28" t="s">
        <v>219</v>
      </c>
    </row>
    <row r="3011" spans="1:10" x14ac:dyDescent="0.35">
      <c r="A3011" s="27" t="str">
        <f t="shared" si="94"/>
        <v>DA</v>
      </c>
      <c r="B3011" s="27" t="str">
        <f t="shared" si="95"/>
        <v>4249Z</v>
      </c>
      <c r="C3011" s="28" t="s">
        <v>6039</v>
      </c>
      <c r="D3011" s="28" t="s">
        <v>6040</v>
      </c>
      <c r="E3011" s="29">
        <v>38473</v>
      </c>
      <c r="F3011" s="30"/>
      <c r="G3011" s="29">
        <v>38490.735231481478</v>
      </c>
      <c r="H3011" s="28" t="s">
        <v>394</v>
      </c>
      <c r="I3011" s="28" t="s">
        <v>5994</v>
      </c>
      <c r="J3011" s="28" t="s">
        <v>216</v>
      </c>
    </row>
    <row r="3012" spans="1:10" x14ac:dyDescent="0.35">
      <c r="A3012" s="27" t="str">
        <f t="shared" si="94"/>
        <v>CB</v>
      </c>
      <c r="B3012" s="27" t="str">
        <f t="shared" si="95"/>
        <v>3165Z</v>
      </c>
      <c r="C3012" s="28" t="s">
        <v>6041</v>
      </c>
      <c r="D3012" s="28" t="s">
        <v>6042</v>
      </c>
      <c r="E3012" s="29">
        <v>38443</v>
      </c>
      <c r="F3012" s="30"/>
      <c r="G3012" s="29">
        <v>38460.675439814811</v>
      </c>
      <c r="H3012" s="28" t="s">
        <v>214</v>
      </c>
      <c r="I3012" s="28" t="s">
        <v>2929</v>
      </c>
      <c r="J3012" s="28" t="s">
        <v>216</v>
      </c>
    </row>
    <row r="3013" spans="1:10" x14ac:dyDescent="0.35">
      <c r="A3013" s="27" t="str">
        <f t="shared" si="94"/>
        <v>CB</v>
      </c>
      <c r="B3013" s="27" t="str">
        <f t="shared" si="95"/>
        <v>4168B</v>
      </c>
      <c r="C3013" s="28" t="s">
        <v>6043</v>
      </c>
      <c r="D3013" s="28" t="s">
        <v>6044</v>
      </c>
      <c r="E3013" s="29">
        <v>38443</v>
      </c>
      <c r="F3013" s="30"/>
      <c r="G3013" s="29">
        <v>38460.673773148148</v>
      </c>
      <c r="H3013" s="28" t="s">
        <v>214</v>
      </c>
      <c r="I3013" s="28" t="s">
        <v>1698</v>
      </c>
      <c r="J3013" s="28" t="s">
        <v>216</v>
      </c>
    </row>
    <row r="3014" spans="1:10" x14ac:dyDescent="0.35">
      <c r="A3014" s="27" t="str">
        <f t="shared" si="94"/>
        <v>CB</v>
      </c>
      <c r="B3014" s="27" t="str">
        <f t="shared" si="95"/>
        <v>4168C</v>
      </c>
      <c r="C3014" s="28" t="s">
        <v>6045</v>
      </c>
      <c r="D3014" s="28" t="s">
        <v>6046</v>
      </c>
      <c r="E3014" s="29">
        <v>38443</v>
      </c>
      <c r="F3014" s="30"/>
      <c r="G3014" s="29">
        <v>38460.673773148148</v>
      </c>
      <c r="H3014" s="28" t="s">
        <v>214</v>
      </c>
      <c r="I3014" s="28" t="s">
        <v>867</v>
      </c>
      <c r="J3014" s="28" t="s">
        <v>216</v>
      </c>
    </row>
    <row r="3015" spans="1:10" x14ac:dyDescent="0.35">
      <c r="A3015" s="27" t="str">
        <f t="shared" si="94"/>
        <v>CB</v>
      </c>
      <c r="B3015" s="27" t="str">
        <f t="shared" si="95"/>
        <v>4168A</v>
      </c>
      <c r="C3015" s="28" t="s">
        <v>6047</v>
      </c>
      <c r="D3015" s="28" t="s">
        <v>6048</v>
      </c>
      <c r="E3015" s="29">
        <v>38412</v>
      </c>
      <c r="F3015" s="30"/>
      <c r="G3015" s="29">
        <v>38421.579988425925</v>
      </c>
      <c r="H3015" s="28" t="s">
        <v>214</v>
      </c>
      <c r="I3015" s="28" t="s">
        <v>2359</v>
      </c>
      <c r="J3015" s="28" t="s">
        <v>216</v>
      </c>
    </row>
    <row r="3016" spans="1:10" x14ac:dyDescent="0.35">
      <c r="A3016" s="27" t="str">
        <f t="shared" si="94"/>
        <v>BD</v>
      </c>
      <c r="B3016" s="27" t="str">
        <f t="shared" si="95"/>
        <v>4171A</v>
      </c>
      <c r="C3016" s="28" t="s">
        <v>6049</v>
      </c>
      <c r="D3016" s="28" t="s">
        <v>6050</v>
      </c>
      <c r="E3016" s="29">
        <v>38412</v>
      </c>
      <c r="F3016" s="31"/>
      <c r="G3016" s="29">
        <v>38421.578877314816</v>
      </c>
      <c r="H3016" s="28" t="s">
        <v>219</v>
      </c>
      <c r="I3016" s="28" t="s">
        <v>219</v>
      </c>
      <c r="J3016" s="28" t="s">
        <v>219</v>
      </c>
    </row>
    <row r="3017" spans="1:10" x14ac:dyDescent="0.35">
      <c r="A3017" s="27" t="str">
        <f t="shared" si="94"/>
        <v>DA</v>
      </c>
      <c r="B3017" s="27" t="str">
        <f t="shared" si="95"/>
        <v>4161Z</v>
      </c>
      <c r="C3017" s="28" t="s">
        <v>6051</v>
      </c>
      <c r="D3017" s="28" t="s">
        <v>6052</v>
      </c>
      <c r="E3017" s="29">
        <v>38412</v>
      </c>
      <c r="F3017" s="31"/>
      <c r="G3017" s="29">
        <v>38415.487384259257</v>
      </c>
      <c r="H3017" s="28" t="s">
        <v>219</v>
      </c>
      <c r="I3017" s="28" t="s">
        <v>219</v>
      </c>
      <c r="J3017" s="28" t="s">
        <v>219</v>
      </c>
    </row>
    <row r="3018" spans="1:10" x14ac:dyDescent="0.35">
      <c r="A3018" s="27" t="str">
        <f t="shared" si="94"/>
        <v>DA</v>
      </c>
      <c r="B3018" s="27" t="str">
        <f t="shared" si="95"/>
        <v>3765B</v>
      </c>
      <c r="C3018" s="28" t="s">
        <v>6053</v>
      </c>
      <c r="D3018" s="28" t="s">
        <v>6054</v>
      </c>
      <c r="E3018" s="29">
        <v>38384</v>
      </c>
      <c r="F3018" s="30"/>
      <c r="G3018" s="29">
        <v>38413.38385416667</v>
      </c>
      <c r="H3018" s="28" t="s">
        <v>219</v>
      </c>
      <c r="I3018" s="28" t="s">
        <v>219</v>
      </c>
      <c r="J3018" s="28" t="s">
        <v>219</v>
      </c>
    </row>
    <row r="3019" spans="1:10" x14ac:dyDescent="0.35">
      <c r="A3019" s="27" t="str">
        <f t="shared" si="94"/>
        <v>CB</v>
      </c>
      <c r="B3019" s="27" t="str">
        <f t="shared" si="95"/>
        <v>3165X</v>
      </c>
      <c r="C3019" s="28" t="s">
        <v>6055</v>
      </c>
      <c r="D3019" s="28" t="s">
        <v>6056</v>
      </c>
      <c r="E3019" s="29">
        <v>38353</v>
      </c>
      <c r="F3019" s="30"/>
      <c r="G3019" s="29">
        <v>38377.401203703703</v>
      </c>
      <c r="H3019" s="28" t="s">
        <v>214</v>
      </c>
      <c r="I3019" s="28" t="s">
        <v>1698</v>
      </c>
      <c r="J3019" s="28" t="s">
        <v>216</v>
      </c>
    </row>
    <row r="3020" spans="1:10" x14ac:dyDescent="0.35">
      <c r="A3020" s="27" t="str">
        <f t="shared" si="94"/>
        <v>CB</v>
      </c>
      <c r="B3020" s="27" t="str">
        <f t="shared" si="95"/>
        <v>3165W</v>
      </c>
      <c r="C3020" s="28" t="s">
        <v>6057</v>
      </c>
      <c r="D3020" s="28" t="s">
        <v>6058</v>
      </c>
      <c r="E3020" s="29">
        <v>38231</v>
      </c>
      <c r="F3020" s="30"/>
      <c r="G3020" s="29">
        <v>38244.32603009259</v>
      </c>
      <c r="H3020" s="28" t="s">
        <v>214</v>
      </c>
      <c r="I3020" s="28" t="s">
        <v>1698</v>
      </c>
      <c r="J3020" s="28" t="s">
        <v>216</v>
      </c>
    </row>
    <row r="3021" spans="1:10" x14ac:dyDescent="0.35">
      <c r="A3021" s="27" t="str">
        <f t="shared" si="94"/>
        <v>DA</v>
      </c>
      <c r="B3021" s="27" t="str">
        <f t="shared" si="95"/>
        <v>4027Z</v>
      </c>
      <c r="C3021" s="28" t="s">
        <v>6059</v>
      </c>
      <c r="D3021" s="28" t="s">
        <v>6060</v>
      </c>
      <c r="E3021" s="29">
        <v>38169</v>
      </c>
      <c r="F3021" s="31"/>
      <c r="G3021" s="29">
        <v>38198.588449074072</v>
      </c>
      <c r="H3021" s="28" t="s">
        <v>219</v>
      </c>
      <c r="I3021" s="28" t="s">
        <v>219</v>
      </c>
      <c r="J3021" s="28" t="s">
        <v>219</v>
      </c>
    </row>
    <row r="3022" spans="1:10" x14ac:dyDescent="0.35">
      <c r="A3022" s="27" t="str">
        <f t="shared" si="94"/>
        <v>DA</v>
      </c>
      <c r="B3022" s="27" t="str">
        <f t="shared" si="95"/>
        <v>3993Z</v>
      </c>
      <c r="C3022" s="28" t="s">
        <v>6061</v>
      </c>
      <c r="D3022" s="28" t="s">
        <v>6062</v>
      </c>
      <c r="E3022" s="29">
        <v>38108</v>
      </c>
      <c r="F3022" s="30"/>
      <c r="G3022" s="29">
        <v>38125.377928240741</v>
      </c>
      <c r="H3022" s="28" t="s">
        <v>383</v>
      </c>
      <c r="I3022" s="28" t="s">
        <v>6063</v>
      </c>
      <c r="J3022" s="28" t="s">
        <v>216</v>
      </c>
    </row>
    <row r="3023" spans="1:10" x14ac:dyDescent="0.35">
      <c r="A3023" s="27" t="str">
        <f t="shared" si="94"/>
        <v>DA</v>
      </c>
      <c r="B3023" s="27" t="str">
        <f t="shared" si="95"/>
        <v>3966Z</v>
      </c>
      <c r="C3023" s="28" t="s">
        <v>6064</v>
      </c>
      <c r="D3023" s="28" t="s">
        <v>6026</v>
      </c>
      <c r="E3023" s="29">
        <v>38047</v>
      </c>
      <c r="F3023" s="30"/>
      <c r="G3023" s="29">
        <v>38086.465543981481</v>
      </c>
      <c r="H3023" s="28" t="s">
        <v>219</v>
      </c>
      <c r="I3023" s="28" t="s">
        <v>219</v>
      </c>
      <c r="J3023" s="28" t="s">
        <v>219</v>
      </c>
    </row>
    <row r="3024" spans="1:10" x14ac:dyDescent="0.35">
      <c r="A3024" s="27" t="str">
        <f t="shared" si="94"/>
        <v>DA</v>
      </c>
      <c r="B3024" s="27" t="str">
        <f t="shared" si="95"/>
        <v>3968Z</v>
      </c>
      <c r="C3024" s="28" t="s">
        <v>6065</v>
      </c>
      <c r="D3024" s="28" t="s">
        <v>6066</v>
      </c>
      <c r="E3024" s="29">
        <v>38047</v>
      </c>
      <c r="F3024" s="30"/>
      <c r="G3024" s="29">
        <v>38086.465520833335</v>
      </c>
      <c r="H3024" s="28" t="s">
        <v>219</v>
      </c>
      <c r="I3024" s="28" t="s">
        <v>219</v>
      </c>
      <c r="J3024" s="28" t="s">
        <v>219</v>
      </c>
    </row>
    <row r="3025" spans="1:10" x14ac:dyDescent="0.35">
      <c r="A3025" s="27" t="str">
        <f t="shared" si="94"/>
        <v>CB</v>
      </c>
      <c r="B3025" s="27" t="str">
        <f t="shared" si="95"/>
        <v>0000C</v>
      </c>
      <c r="C3025" s="28" t="s">
        <v>6067</v>
      </c>
      <c r="D3025" s="28" t="s">
        <v>6068</v>
      </c>
      <c r="E3025" s="29">
        <v>38047</v>
      </c>
      <c r="F3025" s="31"/>
      <c r="G3025" s="29">
        <v>38078.735625000001</v>
      </c>
      <c r="H3025" s="28" t="s">
        <v>214</v>
      </c>
      <c r="I3025" s="28" t="s">
        <v>6069</v>
      </c>
      <c r="J3025" s="28" t="s">
        <v>216</v>
      </c>
    </row>
    <row r="3026" spans="1:10" x14ac:dyDescent="0.35">
      <c r="A3026" s="27" t="str">
        <f t="shared" si="94"/>
        <v>CB</v>
      </c>
      <c r="B3026" s="27" t="str">
        <f t="shared" si="95"/>
        <v>0000D</v>
      </c>
      <c r="C3026" s="28" t="s">
        <v>6070</v>
      </c>
      <c r="D3026" s="28" t="s">
        <v>6071</v>
      </c>
      <c r="E3026" s="29">
        <v>38047</v>
      </c>
      <c r="F3026" s="30"/>
      <c r="G3026" s="29">
        <v>38078.733749999999</v>
      </c>
      <c r="H3026" s="28" t="s">
        <v>214</v>
      </c>
      <c r="I3026" s="28" t="s">
        <v>2359</v>
      </c>
      <c r="J3026" s="28" t="s">
        <v>216</v>
      </c>
    </row>
    <row r="3027" spans="1:10" x14ac:dyDescent="0.35">
      <c r="A3027" s="27" t="str">
        <f t="shared" si="94"/>
        <v>CB</v>
      </c>
      <c r="B3027" s="27" t="str">
        <f t="shared" si="95"/>
        <v>0000B</v>
      </c>
      <c r="C3027" s="28" t="s">
        <v>6072</v>
      </c>
      <c r="D3027" s="28" t="s">
        <v>6073</v>
      </c>
      <c r="E3027" s="29">
        <v>38047</v>
      </c>
      <c r="F3027" s="30"/>
      <c r="G3027" s="29">
        <v>38078.724745370368</v>
      </c>
      <c r="H3027" s="28" t="s">
        <v>214</v>
      </c>
      <c r="I3027" s="28" t="s">
        <v>1698</v>
      </c>
      <c r="J3027" s="28" t="s">
        <v>216</v>
      </c>
    </row>
    <row r="3028" spans="1:10" x14ac:dyDescent="0.35">
      <c r="A3028" s="27" t="str">
        <f t="shared" si="94"/>
        <v>CB</v>
      </c>
      <c r="B3028" s="27" t="str">
        <f t="shared" si="95"/>
        <v>0000A</v>
      </c>
      <c r="C3028" s="28" t="s">
        <v>6074</v>
      </c>
      <c r="D3028" s="28" t="s">
        <v>6075</v>
      </c>
      <c r="E3028" s="29">
        <v>38047</v>
      </c>
      <c r="F3028" s="30"/>
      <c r="G3028" s="29">
        <v>38078.723553240743</v>
      </c>
      <c r="H3028" s="28" t="s">
        <v>214</v>
      </c>
      <c r="I3028" s="28" t="s">
        <v>2929</v>
      </c>
      <c r="J3028" s="28" t="s">
        <v>216</v>
      </c>
    </row>
    <row r="3029" spans="1:10" x14ac:dyDescent="0.35">
      <c r="A3029" s="27" t="str">
        <f t="shared" si="94"/>
        <v>DA</v>
      </c>
      <c r="B3029" s="27" t="str">
        <f t="shared" si="95"/>
        <v>6412Z</v>
      </c>
      <c r="C3029" s="28" t="s">
        <v>6076</v>
      </c>
      <c r="D3029" s="28" t="s">
        <v>6077</v>
      </c>
      <c r="E3029" s="29">
        <v>38047</v>
      </c>
      <c r="F3029" s="30"/>
      <c r="G3029" s="29">
        <v>38075.710011574076</v>
      </c>
      <c r="H3029" s="28" t="s">
        <v>219</v>
      </c>
      <c r="I3029" s="28" t="s">
        <v>219</v>
      </c>
      <c r="J3029" s="28" t="s">
        <v>219</v>
      </c>
    </row>
    <row r="3030" spans="1:10" x14ac:dyDescent="0.35">
      <c r="A3030" s="27" t="str">
        <f t="shared" si="94"/>
        <v>DA</v>
      </c>
      <c r="B3030" s="27" t="str">
        <f t="shared" si="95"/>
        <v>3933Z</v>
      </c>
      <c r="C3030" s="28" t="s">
        <v>6078</v>
      </c>
      <c r="D3030" s="28" t="s">
        <v>6079</v>
      </c>
      <c r="E3030" s="29">
        <v>38047</v>
      </c>
      <c r="F3030" s="30"/>
      <c r="G3030" s="29">
        <v>38051.392372685186</v>
      </c>
      <c r="H3030" s="28" t="s">
        <v>219</v>
      </c>
      <c r="I3030" s="28" t="s">
        <v>219</v>
      </c>
      <c r="J3030" s="28" t="s">
        <v>219</v>
      </c>
    </row>
    <row r="3031" spans="1:10" x14ac:dyDescent="0.35">
      <c r="A3031" s="27" t="str">
        <f t="shared" si="94"/>
        <v>DA</v>
      </c>
      <c r="B3031" s="27" t="str">
        <f t="shared" si="95"/>
        <v>3909Z</v>
      </c>
      <c r="C3031" s="28" t="s">
        <v>6080</v>
      </c>
      <c r="D3031" s="28" t="s">
        <v>6081</v>
      </c>
      <c r="E3031" s="30"/>
      <c r="F3031" s="30"/>
      <c r="G3031" s="29">
        <v>38034.430266203701</v>
      </c>
      <c r="H3031" s="28" t="s">
        <v>219</v>
      </c>
      <c r="I3031" s="28" t="s">
        <v>219</v>
      </c>
      <c r="J3031" s="28" t="s">
        <v>219</v>
      </c>
    </row>
    <row r="3032" spans="1:10" x14ac:dyDescent="0.35">
      <c r="A3032" s="27" t="str">
        <f t="shared" si="94"/>
        <v>DA</v>
      </c>
      <c r="B3032" s="27" t="str">
        <f t="shared" si="95"/>
        <v>7196L</v>
      </c>
      <c r="C3032" s="28" t="s">
        <v>6082</v>
      </c>
      <c r="D3032" s="28" t="s">
        <v>6083</v>
      </c>
      <c r="E3032" s="29">
        <v>37987</v>
      </c>
      <c r="F3032" s="30"/>
      <c r="G3032" s="29">
        <v>38001.458692129629</v>
      </c>
      <c r="H3032" s="28" t="s">
        <v>219</v>
      </c>
      <c r="I3032" s="28" t="s">
        <v>219</v>
      </c>
      <c r="J3032" s="28" t="s">
        <v>219</v>
      </c>
    </row>
    <row r="3033" spans="1:10" x14ac:dyDescent="0.35">
      <c r="A3033" s="27" t="str">
        <f t="shared" si="94"/>
        <v>DA</v>
      </c>
      <c r="B3033" s="27" t="str">
        <f t="shared" si="95"/>
        <v>3882Z</v>
      </c>
      <c r="C3033" s="28" t="s">
        <v>6084</v>
      </c>
      <c r="D3033" s="28" t="s">
        <v>6085</v>
      </c>
      <c r="E3033" s="29">
        <v>37956</v>
      </c>
      <c r="F3033" s="31"/>
      <c r="G3033" s="29">
        <v>37972.510509259257</v>
      </c>
      <c r="H3033" s="28" t="s">
        <v>394</v>
      </c>
      <c r="I3033" s="28" t="s">
        <v>6086</v>
      </c>
      <c r="J3033" s="28" t="s">
        <v>262</v>
      </c>
    </row>
    <row r="3034" spans="1:10" x14ac:dyDescent="0.35">
      <c r="A3034" s="27" t="str">
        <f t="shared" si="94"/>
        <v>DA</v>
      </c>
      <c r="B3034" s="27" t="str">
        <f t="shared" si="95"/>
        <v>9381Z</v>
      </c>
      <c r="C3034" s="28" t="s">
        <v>6087</v>
      </c>
      <c r="D3034" s="28" t="s">
        <v>6088</v>
      </c>
      <c r="E3034" s="29">
        <v>37865</v>
      </c>
      <c r="F3034" s="30"/>
      <c r="G3034" s="29">
        <v>37879.377870370372</v>
      </c>
      <c r="H3034" s="28" t="s">
        <v>394</v>
      </c>
      <c r="I3034" s="28" t="s">
        <v>3490</v>
      </c>
      <c r="J3034" s="28" t="s">
        <v>262</v>
      </c>
    </row>
    <row r="3035" spans="1:10" x14ac:dyDescent="0.35">
      <c r="A3035" s="27" t="str">
        <f t="shared" si="94"/>
        <v>CB</v>
      </c>
      <c r="B3035" s="27" t="str">
        <f t="shared" si="95"/>
        <v>3165U</v>
      </c>
      <c r="C3035" s="28" t="s">
        <v>6089</v>
      </c>
      <c r="D3035" s="28" t="s">
        <v>6090</v>
      </c>
      <c r="E3035" s="29">
        <v>37773</v>
      </c>
      <c r="F3035" s="30"/>
      <c r="G3035" s="29">
        <v>37797.653668981482</v>
      </c>
      <c r="H3035" s="28" t="s">
        <v>214</v>
      </c>
      <c r="I3035" s="28" t="s">
        <v>2929</v>
      </c>
      <c r="J3035" s="28" t="s">
        <v>216</v>
      </c>
    </row>
    <row r="3036" spans="1:10" x14ac:dyDescent="0.35">
      <c r="A3036" s="27" t="str">
        <f t="shared" si="94"/>
        <v>DA</v>
      </c>
      <c r="B3036" s="27" t="str">
        <f t="shared" si="95"/>
        <v>3765Z</v>
      </c>
      <c r="C3036" s="28" t="s">
        <v>6091</v>
      </c>
      <c r="D3036" s="28" t="s">
        <v>6092</v>
      </c>
      <c r="E3036" s="29">
        <v>37773</v>
      </c>
      <c r="F3036" s="30"/>
      <c r="G3036" s="29">
        <v>37791.781921296293</v>
      </c>
      <c r="H3036" s="28" t="s">
        <v>219</v>
      </c>
      <c r="I3036" s="28" t="s">
        <v>219</v>
      </c>
      <c r="J3036" s="28" t="s">
        <v>219</v>
      </c>
    </row>
    <row r="3037" spans="1:10" x14ac:dyDescent="0.35">
      <c r="A3037" s="27" t="str">
        <f t="shared" si="94"/>
        <v>CB</v>
      </c>
      <c r="B3037" s="27" t="str">
        <f t="shared" si="95"/>
        <v>3165S</v>
      </c>
      <c r="C3037" s="28" t="s">
        <v>6093</v>
      </c>
      <c r="D3037" s="28" t="s">
        <v>6094</v>
      </c>
      <c r="E3037" s="29">
        <v>37712</v>
      </c>
      <c r="F3037" s="30"/>
      <c r="G3037" s="29">
        <v>37743.349490740744</v>
      </c>
      <c r="H3037" s="28" t="s">
        <v>214</v>
      </c>
      <c r="I3037" s="28" t="s">
        <v>1698</v>
      </c>
      <c r="J3037" s="28" t="s">
        <v>216</v>
      </c>
    </row>
    <row r="3038" spans="1:10" x14ac:dyDescent="0.35">
      <c r="A3038" s="27" t="str">
        <f t="shared" si="94"/>
        <v>CB</v>
      </c>
      <c r="B3038" s="27" t="str">
        <f t="shared" si="95"/>
        <v>3165T</v>
      </c>
      <c r="C3038" s="28" t="s">
        <v>6095</v>
      </c>
      <c r="D3038" s="28" t="s">
        <v>6096</v>
      </c>
      <c r="E3038" s="29">
        <v>37712</v>
      </c>
      <c r="F3038" s="31"/>
      <c r="G3038" s="29">
        <v>37743.349490740744</v>
      </c>
      <c r="H3038" s="28" t="s">
        <v>214</v>
      </c>
      <c r="I3038" s="28" t="s">
        <v>2929</v>
      </c>
      <c r="J3038" s="28" t="s">
        <v>216</v>
      </c>
    </row>
    <row r="3039" spans="1:10" x14ac:dyDescent="0.35">
      <c r="A3039" s="27" t="str">
        <f t="shared" si="94"/>
        <v>CB</v>
      </c>
      <c r="B3039" s="27" t="str">
        <f t="shared" si="95"/>
        <v>3165P</v>
      </c>
      <c r="C3039" s="28" t="s">
        <v>6097</v>
      </c>
      <c r="D3039" s="28" t="s">
        <v>6098</v>
      </c>
      <c r="E3039" s="29">
        <v>37681</v>
      </c>
      <c r="F3039" s="31"/>
      <c r="G3039" s="29">
        <v>37712.631932870368</v>
      </c>
      <c r="H3039" s="28" t="s">
        <v>214</v>
      </c>
      <c r="I3039" s="28" t="s">
        <v>2929</v>
      </c>
      <c r="J3039" s="28" t="s">
        <v>216</v>
      </c>
    </row>
    <row r="3040" spans="1:10" x14ac:dyDescent="0.35">
      <c r="A3040" s="27" t="str">
        <f t="shared" si="94"/>
        <v>CB</v>
      </c>
      <c r="B3040" s="27" t="str">
        <f t="shared" si="95"/>
        <v>3165Q</v>
      </c>
      <c r="C3040" s="28" t="s">
        <v>6099</v>
      </c>
      <c r="D3040" s="28" t="s">
        <v>6100</v>
      </c>
      <c r="E3040" s="29">
        <v>37681</v>
      </c>
      <c r="F3040" s="30"/>
      <c r="G3040" s="29">
        <v>37712.631932870368</v>
      </c>
      <c r="H3040" s="28" t="s">
        <v>214</v>
      </c>
      <c r="I3040" s="28" t="s">
        <v>867</v>
      </c>
      <c r="J3040" s="28" t="s">
        <v>216</v>
      </c>
    </row>
    <row r="3041" spans="1:10" x14ac:dyDescent="0.35">
      <c r="A3041" s="27" t="str">
        <f t="shared" si="94"/>
        <v>CB</v>
      </c>
      <c r="B3041" s="27" t="str">
        <f t="shared" si="95"/>
        <v>3165M</v>
      </c>
      <c r="C3041" s="28" t="s">
        <v>6101</v>
      </c>
      <c r="D3041" s="28" t="s">
        <v>6102</v>
      </c>
      <c r="E3041" s="29">
        <v>37622</v>
      </c>
      <c r="F3041" s="30"/>
      <c r="G3041" s="29">
        <v>37656.463969907411</v>
      </c>
      <c r="H3041" s="28" t="s">
        <v>214</v>
      </c>
      <c r="I3041" s="28" t="s">
        <v>2359</v>
      </c>
      <c r="J3041" s="28" t="s">
        <v>216</v>
      </c>
    </row>
    <row r="3042" spans="1:10" x14ac:dyDescent="0.35">
      <c r="A3042" s="27" t="str">
        <f t="shared" si="94"/>
        <v>BF</v>
      </c>
      <c r="B3042" s="27" t="str">
        <f t="shared" si="95"/>
        <v>1582E</v>
      </c>
      <c r="C3042" s="28" t="s">
        <v>14</v>
      </c>
      <c r="D3042" s="28" t="s">
        <v>6103</v>
      </c>
      <c r="E3042" s="29">
        <v>37653</v>
      </c>
      <c r="F3042" s="30"/>
      <c r="G3042" s="29">
        <v>37655.460706018515</v>
      </c>
      <c r="H3042" s="28" t="s">
        <v>214</v>
      </c>
      <c r="I3042" s="28" t="s">
        <v>1953</v>
      </c>
      <c r="J3042" s="28" t="s">
        <v>262</v>
      </c>
    </row>
    <row r="3043" spans="1:10" x14ac:dyDescent="0.35">
      <c r="A3043" s="27" t="str">
        <f t="shared" si="94"/>
        <v>DA</v>
      </c>
      <c r="B3043" s="27" t="str">
        <f t="shared" si="95"/>
        <v>3634Z</v>
      </c>
      <c r="C3043" s="28" t="s">
        <v>6104</v>
      </c>
      <c r="D3043" s="28" t="s">
        <v>6105</v>
      </c>
      <c r="E3043" s="29">
        <v>37622</v>
      </c>
      <c r="F3043" s="30"/>
      <c r="G3043" s="29">
        <v>37637.760277777779</v>
      </c>
      <c r="H3043" s="28" t="s">
        <v>219</v>
      </c>
      <c r="I3043" s="28" t="s">
        <v>219</v>
      </c>
      <c r="J3043" s="28" t="s">
        <v>219</v>
      </c>
    </row>
    <row r="3044" spans="1:10" x14ac:dyDescent="0.35">
      <c r="A3044" s="27" t="str">
        <f t="shared" si="94"/>
        <v>DA</v>
      </c>
      <c r="B3044" s="27" t="str">
        <f t="shared" si="95"/>
        <v>3599Z</v>
      </c>
      <c r="C3044" s="28" t="s">
        <v>6106</v>
      </c>
      <c r="D3044" s="28" t="s">
        <v>6107</v>
      </c>
      <c r="E3044" s="29">
        <v>37591</v>
      </c>
      <c r="F3044" s="30"/>
      <c r="G3044" s="29">
        <v>37594.640659722223</v>
      </c>
      <c r="H3044" s="28" t="s">
        <v>394</v>
      </c>
      <c r="I3044" s="28" t="s">
        <v>6108</v>
      </c>
      <c r="J3044" s="28" t="s">
        <v>262</v>
      </c>
    </row>
    <row r="3045" spans="1:10" x14ac:dyDescent="0.35">
      <c r="A3045" s="27" t="str">
        <f t="shared" si="94"/>
        <v>CB</v>
      </c>
      <c r="B3045" s="27" t="str">
        <f t="shared" si="95"/>
        <v>3165K</v>
      </c>
      <c r="C3045" s="28" t="s">
        <v>6109</v>
      </c>
      <c r="D3045" s="28" t="s">
        <v>6110</v>
      </c>
      <c r="E3045" s="29">
        <v>37561</v>
      </c>
      <c r="F3045" s="31"/>
      <c r="G3045" s="29">
        <v>37578.378449074073</v>
      </c>
      <c r="H3045" s="28" t="s">
        <v>214</v>
      </c>
      <c r="I3045" s="28" t="s">
        <v>2929</v>
      </c>
      <c r="J3045" s="28" t="s">
        <v>216</v>
      </c>
    </row>
    <row r="3046" spans="1:10" x14ac:dyDescent="0.35">
      <c r="A3046" s="27" t="str">
        <f t="shared" si="94"/>
        <v>BE</v>
      </c>
      <c r="B3046" s="27" t="str">
        <f t="shared" si="95"/>
        <v>3061D</v>
      </c>
      <c r="C3046" s="28" t="s">
        <v>6111</v>
      </c>
      <c r="D3046" s="28" t="s">
        <v>6112</v>
      </c>
      <c r="E3046" s="29">
        <v>37561</v>
      </c>
      <c r="F3046" s="30"/>
      <c r="G3046" s="29">
        <v>37572.60428240741</v>
      </c>
      <c r="H3046" s="28" t="s">
        <v>214</v>
      </c>
      <c r="I3046" s="28" t="s">
        <v>2135</v>
      </c>
      <c r="J3046" s="28" t="s">
        <v>262</v>
      </c>
    </row>
    <row r="3047" spans="1:10" x14ac:dyDescent="0.35">
      <c r="A3047" s="27" t="str">
        <f t="shared" si="94"/>
        <v>DA</v>
      </c>
      <c r="B3047" s="27" t="str">
        <f t="shared" si="95"/>
        <v>6952Z</v>
      </c>
      <c r="C3047" s="28" t="s">
        <v>6113</v>
      </c>
      <c r="D3047" s="28" t="s">
        <v>6114</v>
      </c>
      <c r="E3047" s="29">
        <v>37561</v>
      </c>
      <c r="F3047" s="30"/>
      <c r="G3047" s="29">
        <v>37567.500347222223</v>
      </c>
      <c r="H3047" s="28" t="s">
        <v>219</v>
      </c>
      <c r="I3047" s="28" t="s">
        <v>219</v>
      </c>
      <c r="J3047" s="28" t="s">
        <v>219</v>
      </c>
    </row>
    <row r="3048" spans="1:10" x14ac:dyDescent="0.35">
      <c r="A3048" s="27" t="str">
        <f t="shared" si="94"/>
        <v>CB</v>
      </c>
      <c r="B3048" s="27" t="str">
        <f t="shared" si="95"/>
        <v>3165H</v>
      </c>
      <c r="C3048" s="28" t="s">
        <v>6115</v>
      </c>
      <c r="D3048" s="28" t="s">
        <v>6116</v>
      </c>
      <c r="E3048" s="29">
        <v>37530</v>
      </c>
      <c r="F3048" s="30"/>
      <c r="G3048" s="29">
        <v>37564.338738425926</v>
      </c>
      <c r="H3048" s="28" t="s">
        <v>214</v>
      </c>
      <c r="I3048" s="28" t="s">
        <v>2359</v>
      </c>
      <c r="J3048" s="28" t="s">
        <v>216</v>
      </c>
    </row>
    <row r="3049" spans="1:10" x14ac:dyDescent="0.35">
      <c r="A3049" s="27" t="str">
        <f t="shared" si="94"/>
        <v>RW</v>
      </c>
      <c r="B3049" s="27" t="str">
        <f t="shared" si="95"/>
        <v>2394A</v>
      </c>
      <c r="C3049" s="28" t="s">
        <v>6117</v>
      </c>
      <c r="D3049" s="28" t="s">
        <v>6118</v>
      </c>
      <c r="E3049" s="29">
        <v>37500</v>
      </c>
      <c r="F3049" s="30"/>
      <c r="G3049" s="29">
        <v>37511.721655092595</v>
      </c>
      <c r="H3049" s="28" t="s">
        <v>219</v>
      </c>
      <c r="I3049" s="28" t="s">
        <v>219</v>
      </c>
      <c r="J3049" s="28" t="s">
        <v>219</v>
      </c>
    </row>
    <row r="3050" spans="1:10" x14ac:dyDescent="0.35">
      <c r="A3050" s="27" t="str">
        <f t="shared" si="94"/>
        <v>DA</v>
      </c>
      <c r="B3050" s="27" t="str">
        <f t="shared" si="95"/>
        <v>3496Z</v>
      </c>
      <c r="C3050" s="28" t="s">
        <v>6119</v>
      </c>
      <c r="D3050" s="28" t="s">
        <v>6120</v>
      </c>
      <c r="E3050" s="29">
        <v>37408</v>
      </c>
      <c r="F3050" s="30"/>
      <c r="G3050" s="29">
        <v>37432.713865740741</v>
      </c>
      <c r="H3050" s="28" t="s">
        <v>219</v>
      </c>
      <c r="I3050" s="28" t="s">
        <v>219</v>
      </c>
      <c r="J3050" s="28" t="s">
        <v>219</v>
      </c>
    </row>
    <row r="3051" spans="1:10" x14ac:dyDescent="0.35">
      <c r="A3051" s="27" t="str">
        <f t="shared" si="94"/>
        <v>CP</v>
      </c>
      <c r="B3051" s="27" t="str">
        <f t="shared" si="95"/>
        <v>3226B</v>
      </c>
      <c r="C3051" s="28" t="s">
        <v>6121</v>
      </c>
      <c r="D3051" s="28" t="s">
        <v>6122</v>
      </c>
      <c r="E3051" s="29">
        <v>37377</v>
      </c>
      <c r="F3051" s="30"/>
      <c r="G3051" s="29">
        <v>37404.355567129627</v>
      </c>
      <c r="H3051" s="28" t="s">
        <v>383</v>
      </c>
      <c r="I3051" s="28" t="s">
        <v>6123</v>
      </c>
      <c r="J3051" s="28" t="s">
        <v>216</v>
      </c>
    </row>
    <row r="3052" spans="1:10" x14ac:dyDescent="0.35">
      <c r="A3052" s="27" t="str">
        <f t="shared" si="94"/>
        <v>DA</v>
      </c>
      <c r="B3052" s="27" t="str">
        <f t="shared" si="95"/>
        <v>1543Z</v>
      </c>
      <c r="C3052" s="28" t="s">
        <v>6124</v>
      </c>
      <c r="D3052" s="28" t="s">
        <v>6125</v>
      </c>
      <c r="E3052" s="29">
        <v>37316</v>
      </c>
      <c r="F3052" s="30"/>
      <c r="G3052" s="29">
        <v>37343.656041666669</v>
      </c>
      <c r="H3052" s="28" t="s">
        <v>219</v>
      </c>
      <c r="I3052" s="28" t="s">
        <v>219</v>
      </c>
      <c r="J3052" s="28" t="s">
        <v>219</v>
      </c>
    </row>
    <row r="3053" spans="1:10" x14ac:dyDescent="0.35">
      <c r="A3053" s="27" t="str">
        <f t="shared" si="94"/>
        <v>DA</v>
      </c>
      <c r="B3053" s="27" t="str">
        <f t="shared" si="95"/>
        <v>3386Z</v>
      </c>
      <c r="C3053" s="28" t="s">
        <v>6126</v>
      </c>
      <c r="D3053" s="28" t="s">
        <v>6127</v>
      </c>
      <c r="E3053" s="29">
        <v>37288</v>
      </c>
      <c r="F3053" s="30"/>
      <c r="G3053" s="29">
        <v>37301.391701388886</v>
      </c>
      <c r="H3053" s="28" t="s">
        <v>219</v>
      </c>
      <c r="I3053" s="28" t="s">
        <v>219</v>
      </c>
      <c r="J3053" s="28" t="s">
        <v>219</v>
      </c>
    </row>
    <row r="3054" spans="1:10" x14ac:dyDescent="0.35">
      <c r="A3054" s="27" t="str">
        <f t="shared" si="94"/>
        <v>DA</v>
      </c>
      <c r="B3054" s="27" t="str">
        <f t="shared" si="95"/>
        <v>3326Z</v>
      </c>
      <c r="C3054" s="28" t="s">
        <v>6128</v>
      </c>
      <c r="D3054" s="28" t="s">
        <v>6129</v>
      </c>
      <c r="E3054" s="29">
        <v>37196</v>
      </c>
      <c r="F3054" s="30"/>
      <c r="G3054" s="29">
        <v>37229.352500000001</v>
      </c>
      <c r="H3054" s="28" t="s">
        <v>383</v>
      </c>
      <c r="I3054" s="28" t="s">
        <v>6130</v>
      </c>
      <c r="J3054" s="28" t="s">
        <v>262</v>
      </c>
    </row>
    <row r="3055" spans="1:10" x14ac:dyDescent="0.35">
      <c r="A3055" s="27" t="str">
        <f t="shared" si="94"/>
        <v>DA</v>
      </c>
      <c r="B3055" s="27" t="str">
        <f t="shared" si="95"/>
        <v>2425Z</v>
      </c>
      <c r="C3055" s="28" t="s">
        <v>6131</v>
      </c>
      <c r="D3055" s="28" t="s">
        <v>6132</v>
      </c>
      <c r="E3055" s="29">
        <v>37196</v>
      </c>
      <c r="F3055" s="30"/>
      <c r="G3055" s="29">
        <v>37204.690879629627</v>
      </c>
      <c r="H3055" s="28" t="s">
        <v>219</v>
      </c>
      <c r="I3055" s="28" t="s">
        <v>219</v>
      </c>
      <c r="J3055" s="28" t="s">
        <v>219</v>
      </c>
    </row>
    <row r="3056" spans="1:10" x14ac:dyDescent="0.35">
      <c r="A3056" s="27" t="str">
        <f t="shared" si="94"/>
        <v>CB</v>
      </c>
      <c r="B3056" s="27" t="str">
        <f t="shared" si="95"/>
        <v>2825S</v>
      </c>
      <c r="C3056" s="28" t="s">
        <v>6133</v>
      </c>
      <c r="D3056" s="28" t="s">
        <v>6134</v>
      </c>
      <c r="E3056" s="29">
        <v>36923</v>
      </c>
      <c r="F3056" s="30"/>
      <c r="G3056" s="29">
        <v>36944.495983796296</v>
      </c>
      <c r="H3056" s="28" t="s">
        <v>214</v>
      </c>
      <c r="I3056" s="28" t="s">
        <v>2929</v>
      </c>
      <c r="J3056" s="28" t="s">
        <v>216</v>
      </c>
    </row>
    <row r="3057" spans="1:10" x14ac:dyDescent="0.35">
      <c r="A3057" s="27" t="str">
        <f t="shared" si="94"/>
        <v>RW</v>
      </c>
      <c r="B3057" s="27" t="str">
        <f t="shared" si="95"/>
        <v>4347A</v>
      </c>
      <c r="C3057" s="28" t="s">
        <v>6135</v>
      </c>
      <c r="D3057" s="28" t="s">
        <v>6136</v>
      </c>
      <c r="E3057" s="29">
        <v>36892</v>
      </c>
      <c r="F3057" s="30"/>
      <c r="G3057" s="29">
        <v>36908.590833333335</v>
      </c>
      <c r="H3057" s="28" t="s">
        <v>219</v>
      </c>
      <c r="I3057" s="28" t="s">
        <v>219</v>
      </c>
      <c r="J3057" s="28" t="s">
        <v>219</v>
      </c>
    </row>
    <row r="3058" spans="1:10" x14ac:dyDescent="0.35">
      <c r="A3058" s="27" t="str">
        <f t="shared" si="94"/>
        <v>CB</v>
      </c>
      <c r="B3058" s="27" t="str">
        <f t="shared" si="95"/>
        <v>2825I</v>
      </c>
      <c r="C3058" s="28" t="s">
        <v>6137</v>
      </c>
      <c r="D3058" s="28" t="s">
        <v>6138</v>
      </c>
      <c r="E3058" s="29">
        <v>36678</v>
      </c>
      <c r="F3058" s="31"/>
      <c r="G3058" s="29">
        <v>36693.689131944448</v>
      </c>
      <c r="H3058" s="28" t="s">
        <v>214</v>
      </c>
      <c r="I3058" s="28" t="s">
        <v>2929</v>
      </c>
      <c r="J3058" s="28" t="s">
        <v>216</v>
      </c>
    </row>
    <row r="3059" spans="1:10" x14ac:dyDescent="0.35">
      <c r="A3059" s="27" t="str">
        <f t="shared" si="94"/>
        <v>BI</v>
      </c>
      <c r="B3059" s="27" t="str">
        <f t="shared" si="95"/>
        <v>0000A</v>
      </c>
      <c r="C3059" s="28" t="s">
        <v>6139</v>
      </c>
      <c r="D3059" s="28" t="s">
        <v>6140</v>
      </c>
      <c r="E3059" s="30"/>
      <c r="F3059" s="30"/>
      <c r="G3059" s="29">
        <v>35587.425613425927</v>
      </c>
      <c r="H3059" s="28" t="s">
        <v>219</v>
      </c>
      <c r="I3059" s="28" t="s">
        <v>219</v>
      </c>
      <c r="J3059" s="28" t="s">
        <v>219</v>
      </c>
    </row>
    <row r="3060" spans="1:10" x14ac:dyDescent="0.35">
      <c r="A3060" s="27" t="str">
        <f t="shared" si="94"/>
        <v>BL</v>
      </c>
      <c r="B3060" s="27" t="str">
        <f t="shared" si="95"/>
        <v>9772A</v>
      </c>
      <c r="C3060" s="28" t="s">
        <v>6141</v>
      </c>
      <c r="D3060" s="28" t="s">
        <v>5919</v>
      </c>
      <c r="E3060" s="30"/>
      <c r="F3060" s="30"/>
      <c r="G3060" s="29">
        <v>35548.402546296296</v>
      </c>
      <c r="H3060" s="28" t="s">
        <v>219</v>
      </c>
      <c r="I3060" s="28" t="s">
        <v>219</v>
      </c>
      <c r="J3060" s="28" t="s">
        <v>219</v>
      </c>
    </row>
    <row r="3061" spans="1:10" x14ac:dyDescent="0.35">
      <c r="A3061" s="27" t="str">
        <f t="shared" si="94"/>
        <v>BL</v>
      </c>
      <c r="B3061" s="27" t="str">
        <f t="shared" si="95"/>
        <v>9583A</v>
      </c>
      <c r="C3061" s="28" t="s">
        <v>6142</v>
      </c>
      <c r="D3061" s="28" t="s">
        <v>5919</v>
      </c>
      <c r="E3061" s="30"/>
      <c r="F3061" s="30"/>
      <c r="G3061" s="29">
        <v>35548.392372685186</v>
      </c>
      <c r="H3061" s="28" t="s">
        <v>219</v>
      </c>
      <c r="I3061" s="28" t="s">
        <v>219</v>
      </c>
      <c r="J3061" s="28" t="s">
        <v>219</v>
      </c>
    </row>
    <row r="3062" spans="1:10" x14ac:dyDescent="0.35">
      <c r="A3062" s="27" t="str">
        <f t="shared" si="94"/>
        <v>BL</v>
      </c>
      <c r="B3062" s="27" t="str">
        <f t="shared" si="95"/>
        <v>9544A</v>
      </c>
      <c r="C3062" s="28" t="s">
        <v>6143</v>
      </c>
      <c r="D3062" s="28" t="s">
        <v>5919</v>
      </c>
      <c r="E3062" s="30"/>
      <c r="F3062" s="30"/>
      <c r="G3062" s="29">
        <v>35548.392337962963</v>
      </c>
      <c r="H3062" s="28" t="s">
        <v>219</v>
      </c>
      <c r="I3062" s="28" t="s">
        <v>219</v>
      </c>
      <c r="J3062" s="28" t="s">
        <v>219</v>
      </c>
    </row>
    <row r="3063" spans="1:10" x14ac:dyDescent="0.35">
      <c r="A3063" s="27" t="str">
        <f t="shared" si="94"/>
        <v>BR</v>
      </c>
      <c r="B3063" s="27" t="str">
        <f t="shared" si="95"/>
        <v>9160A</v>
      </c>
      <c r="C3063" s="28" t="s">
        <v>6144</v>
      </c>
      <c r="D3063" s="28" t="s">
        <v>5919</v>
      </c>
      <c r="E3063" s="30"/>
      <c r="F3063" s="31"/>
      <c r="G3063" s="29">
        <v>35548.360092592593</v>
      </c>
      <c r="H3063" s="28" t="s">
        <v>219</v>
      </c>
      <c r="I3063" s="28" t="s">
        <v>219</v>
      </c>
      <c r="J3063" s="28" t="s">
        <v>219</v>
      </c>
    </row>
    <row r="3064" spans="1:10" x14ac:dyDescent="0.35">
      <c r="A3064" s="27" t="str">
        <f t="shared" si="94"/>
        <v>BR</v>
      </c>
      <c r="B3064" s="27" t="str">
        <f t="shared" si="95"/>
        <v>9158A</v>
      </c>
      <c r="C3064" s="28" t="s">
        <v>6145</v>
      </c>
      <c r="D3064" s="28" t="s">
        <v>6146</v>
      </c>
      <c r="E3064" s="30"/>
      <c r="F3064" s="30"/>
      <c r="G3064" s="29">
        <v>35548.360081018516</v>
      </c>
      <c r="H3064" s="28" t="s">
        <v>219</v>
      </c>
      <c r="I3064" s="28" t="s">
        <v>219</v>
      </c>
      <c r="J3064" s="28" t="s">
        <v>219</v>
      </c>
    </row>
    <row r="3065" spans="1:10" x14ac:dyDescent="0.35">
      <c r="A3065" s="27" t="str">
        <f t="shared" si="94"/>
        <v>BL</v>
      </c>
      <c r="B3065" s="27" t="str">
        <f t="shared" si="95"/>
        <v>7830E</v>
      </c>
      <c r="C3065" s="28" t="s">
        <v>6147</v>
      </c>
      <c r="D3065" s="28" t="s">
        <v>6148</v>
      </c>
      <c r="E3065" s="30"/>
      <c r="F3065" s="30"/>
      <c r="G3065" s="29">
        <v>35545.608668981484</v>
      </c>
      <c r="H3065" s="28" t="s">
        <v>394</v>
      </c>
      <c r="I3065" s="28" t="s">
        <v>6149</v>
      </c>
      <c r="J3065" s="28" t="s">
        <v>262</v>
      </c>
    </row>
    <row r="3066" spans="1:10" x14ac:dyDescent="0.35">
      <c r="A3066" s="27" t="str">
        <f t="shared" si="94"/>
        <v>BL</v>
      </c>
      <c r="B3066" s="27" t="str">
        <f t="shared" si="95"/>
        <v>1996A</v>
      </c>
      <c r="C3066" s="28" t="s">
        <v>6150</v>
      </c>
      <c r="D3066" s="28" t="s">
        <v>5919</v>
      </c>
      <c r="E3066" s="30"/>
      <c r="F3066" s="30"/>
      <c r="G3066" s="29">
        <v>35545.492175925923</v>
      </c>
      <c r="H3066" s="28" t="s">
        <v>219</v>
      </c>
      <c r="I3066" s="28" t="s">
        <v>219</v>
      </c>
      <c r="J3066" s="28" t="s">
        <v>219</v>
      </c>
    </row>
    <row r="3067" spans="1:10" x14ac:dyDescent="0.35">
      <c r="A3067" s="27" t="str">
        <f t="shared" si="94"/>
        <v>BL</v>
      </c>
      <c r="B3067" s="27" t="str">
        <f t="shared" si="95"/>
        <v>1755A</v>
      </c>
      <c r="C3067" s="28" t="s">
        <v>6151</v>
      </c>
      <c r="D3067" s="28" t="s">
        <v>5919</v>
      </c>
      <c r="E3067" s="30"/>
      <c r="F3067" s="30"/>
      <c r="G3067" s="29">
        <v>35544.695798611108</v>
      </c>
      <c r="H3067" s="28" t="s">
        <v>219</v>
      </c>
      <c r="I3067" s="28" t="s">
        <v>219</v>
      </c>
      <c r="J3067" s="28" t="s">
        <v>219</v>
      </c>
    </row>
    <row r="3068" spans="1:10" x14ac:dyDescent="0.35">
      <c r="A3068" s="27" t="str">
        <f t="shared" si="94"/>
        <v>RS</v>
      </c>
      <c r="B3068" s="27" t="str">
        <f t="shared" si="95"/>
        <v>0000A</v>
      </c>
      <c r="C3068" s="28" t="s">
        <v>6152</v>
      </c>
      <c r="D3068" s="28" t="s">
        <v>6140</v>
      </c>
      <c r="E3068" s="30"/>
      <c r="F3068" s="30"/>
      <c r="G3068" s="29">
        <v>35544.462581018517</v>
      </c>
      <c r="H3068" s="28" t="s">
        <v>219</v>
      </c>
      <c r="I3068" s="28" t="s">
        <v>219</v>
      </c>
      <c r="J3068" s="28" t="s">
        <v>219</v>
      </c>
    </row>
    <row r="3069" spans="1:10" x14ac:dyDescent="0.35">
      <c r="A3069" s="27" t="str">
        <f t="shared" si="94"/>
        <v>RW</v>
      </c>
      <c r="B3069" s="27" t="str">
        <f t="shared" si="95"/>
        <v>0000A</v>
      </c>
      <c r="C3069" s="28" t="s">
        <v>6153</v>
      </c>
      <c r="D3069" s="28" t="s">
        <v>6140</v>
      </c>
      <c r="E3069" s="30"/>
      <c r="F3069" s="31"/>
      <c r="G3069" s="29">
        <v>35544.462581018517</v>
      </c>
      <c r="H3069" s="28" t="s">
        <v>219</v>
      </c>
      <c r="I3069" s="28" t="s">
        <v>219</v>
      </c>
      <c r="J3069" s="28" t="s">
        <v>219</v>
      </c>
    </row>
    <row r="3070" spans="1:10" x14ac:dyDescent="0.35">
      <c r="A3070" s="27" t="str">
        <f t="shared" si="94"/>
        <v>DP</v>
      </c>
      <c r="B3070" s="27" t="str">
        <f t="shared" si="95"/>
        <v>0000A</v>
      </c>
      <c r="C3070" s="28" t="s">
        <v>6154</v>
      </c>
      <c r="D3070" s="28" t="s">
        <v>6155</v>
      </c>
      <c r="E3070" s="30"/>
      <c r="F3070" s="30"/>
      <c r="G3070" s="29">
        <v>35544.462569444448</v>
      </c>
      <c r="H3070" s="28" t="s">
        <v>219</v>
      </c>
      <c r="I3070" s="28" t="s">
        <v>219</v>
      </c>
      <c r="J3070" s="28" t="s">
        <v>219</v>
      </c>
    </row>
    <row r="3071" spans="1:10" x14ac:dyDescent="0.35">
      <c r="A3071" s="27" t="str">
        <f t="shared" si="94"/>
        <v>BM</v>
      </c>
      <c r="B3071" s="27" t="str">
        <f t="shared" si="95"/>
        <v>0000A</v>
      </c>
      <c r="C3071" s="28" t="s">
        <v>6156</v>
      </c>
      <c r="D3071" s="28" t="s">
        <v>6157</v>
      </c>
      <c r="E3071" s="30"/>
      <c r="F3071" s="30"/>
      <c r="G3071" s="29">
        <v>35544.448333333334</v>
      </c>
      <c r="H3071" s="28" t="s">
        <v>219</v>
      </c>
      <c r="I3071" s="28" t="s">
        <v>219</v>
      </c>
      <c r="J3071" s="28" t="s">
        <v>219</v>
      </c>
    </row>
    <row r="3072" spans="1:10" x14ac:dyDescent="0.35">
      <c r="A3072" s="27" t="str">
        <f t="shared" si="94"/>
        <v>CM</v>
      </c>
      <c r="B3072" s="27" t="str">
        <f t="shared" si="95"/>
        <v>0000A</v>
      </c>
      <c r="C3072" s="28" t="s">
        <v>6158</v>
      </c>
      <c r="D3072" s="28" t="s">
        <v>6159</v>
      </c>
      <c r="E3072" s="30"/>
      <c r="F3072" s="31"/>
      <c r="G3072" s="29">
        <v>35544.448333333334</v>
      </c>
      <c r="H3072" s="28" t="s">
        <v>219</v>
      </c>
      <c r="I3072" s="28" t="s">
        <v>219</v>
      </c>
      <c r="J3072" s="28" t="s">
        <v>219</v>
      </c>
    </row>
    <row r="3073" spans="1:10" x14ac:dyDescent="0.35">
      <c r="A3073" s="27" t="str">
        <f t="shared" si="94"/>
        <v>AM</v>
      </c>
      <c r="B3073" s="27" t="str">
        <f t="shared" si="95"/>
        <v>0000A</v>
      </c>
      <c r="C3073" s="28" t="s">
        <v>6160</v>
      </c>
      <c r="D3073" s="28" t="s">
        <v>6161</v>
      </c>
      <c r="E3073" s="30"/>
      <c r="F3073" s="30"/>
      <c r="G3073" s="29">
        <v>35544.448321759257</v>
      </c>
      <c r="H3073" s="28" t="s">
        <v>219</v>
      </c>
      <c r="I3073" s="28" t="s">
        <v>219</v>
      </c>
      <c r="J3073" s="28" t="s">
        <v>219</v>
      </c>
    </row>
  </sheetData>
  <autoFilter ref="A1:J3073" xr:uid="{F77BF024-1E38-4F5C-8E20-75A02D878BC4}">
    <sortState xmlns:xlrd2="http://schemas.microsoft.com/office/spreadsheetml/2017/richdata2" ref="A2:J3073">
      <sortCondition descending="1" ref="G1:G307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FC86-434F-4A81-9E73-2E6B61B71328}">
  <dimension ref="A1:D129"/>
  <sheetViews>
    <sheetView workbookViewId="0">
      <selection activeCell="E3" sqref="E3"/>
    </sheetView>
  </sheetViews>
  <sheetFormatPr defaultRowHeight="14.5" x14ac:dyDescent="0.35"/>
  <cols>
    <col min="4" max="4" width="20.6328125" customWidth="1"/>
  </cols>
  <sheetData>
    <row r="1" spans="1:4" ht="15" thickBot="1" x14ac:dyDescent="0.4">
      <c r="A1" s="1" t="s">
        <v>0</v>
      </c>
      <c r="B1" s="2" t="s">
        <v>1</v>
      </c>
      <c r="C1" s="2" t="s">
        <v>2</v>
      </c>
      <c r="D1" s="2" t="s">
        <v>204</v>
      </c>
    </row>
    <row r="2" spans="1:4" x14ac:dyDescent="0.35">
      <c r="A2" s="3">
        <v>6</v>
      </c>
      <c r="B2" s="4">
        <v>28121</v>
      </c>
      <c r="C2" s="4">
        <v>6000</v>
      </c>
      <c r="D2" s="4" t="s">
        <v>155</v>
      </c>
    </row>
    <row r="3" spans="1:4" x14ac:dyDescent="0.35">
      <c r="A3" s="5">
        <v>6</v>
      </c>
      <c r="B3" s="6">
        <v>28123</v>
      </c>
      <c r="C3" s="6">
        <v>6000</v>
      </c>
      <c r="D3" s="6" t="s">
        <v>156</v>
      </c>
    </row>
    <row r="4" spans="1:4" x14ac:dyDescent="0.35">
      <c r="A4" s="5">
        <v>6</v>
      </c>
      <c r="B4" s="6">
        <v>28167</v>
      </c>
      <c r="C4" s="6">
        <v>6000</v>
      </c>
      <c r="D4" s="6"/>
    </row>
    <row r="5" spans="1:4" x14ac:dyDescent="0.35">
      <c r="A5" s="5">
        <v>6</v>
      </c>
      <c r="B5" s="6">
        <v>28168</v>
      </c>
      <c r="C5" s="6">
        <v>6000</v>
      </c>
      <c r="D5" s="6"/>
    </row>
    <row r="6" spans="1:4" x14ac:dyDescent="0.35">
      <c r="A6" s="5">
        <v>6</v>
      </c>
      <c r="B6" s="6">
        <v>28171</v>
      </c>
      <c r="C6" s="6">
        <v>6000</v>
      </c>
      <c r="D6" s="6"/>
    </row>
    <row r="7" spans="1:4" x14ac:dyDescent="0.35">
      <c r="A7" s="5">
        <v>6</v>
      </c>
      <c r="B7" s="6">
        <v>28172</v>
      </c>
      <c r="C7" s="6">
        <v>6000</v>
      </c>
      <c r="D7" s="6"/>
    </row>
    <row r="8" spans="1:4" x14ac:dyDescent="0.35">
      <c r="A8" s="5">
        <v>6</v>
      </c>
      <c r="B8" s="6">
        <v>17522</v>
      </c>
      <c r="C8" s="6">
        <v>6000</v>
      </c>
      <c r="D8" s="6"/>
    </row>
    <row r="9" spans="1:4" x14ac:dyDescent="0.35">
      <c r="A9" s="5">
        <v>6</v>
      </c>
      <c r="B9" s="6">
        <v>84201</v>
      </c>
      <c r="C9" s="6">
        <v>6999</v>
      </c>
      <c r="D9" s="6"/>
    </row>
    <row r="10" spans="1:4" x14ac:dyDescent="0.35">
      <c r="A10" s="5">
        <v>10</v>
      </c>
      <c r="B10" s="6">
        <v>22063</v>
      </c>
      <c r="C10" s="6">
        <v>1730</v>
      </c>
      <c r="D10" s="6"/>
    </row>
    <row r="11" spans="1:4" x14ac:dyDescent="0.35">
      <c r="A11" s="5">
        <v>20</v>
      </c>
      <c r="B11" s="6">
        <v>22063</v>
      </c>
      <c r="C11" s="6">
        <v>2730</v>
      </c>
      <c r="D11" s="6"/>
    </row>
    <row r="12" spans="1:4" x14ac:dyDescent="0.35">
      <c r="A12" s="5">
        <v>50</v>
      </c>
      <c r="B12" s="6">
        <v>84001</v>
      </c>
      <c r="C12" s="6">
        <v>5161</v>
      </c>
      <c r="D12" s="6"/>
    </row>
    <row r="13" spans="1:4" x14ac:dyDescent="0.35">
      <c r="A13" s="5">
        <v>50</v>
      </c>
      <c r="B13" s="6">
        <v>84001</v>
      </c>
      <c r="C13" s="6">
        <v>5162</v>
      </c>
      <c r="D13" s="6" t="s">
        <v>3</v>
      </c>
    </row>
    <row r="14" spans="1:4" x14ac:dyDescent="0.35">
      <c r="A14" s="5">
        <v>50</v>
      </c>
      <c r="B14" s="6">
        <v>75041</v>
      </c>
      <c r="C14" s="6">
        <v>5162</v>
      </c>
      <c r="D14" s="6" t="s">
        <v>4</v>
      </c>
    </row>
    <row r="15" spans="1:4" x14ac:dyDescent="0.35">
      <c r="A15" s="5">
        <v>50</v>
      </c>
      <c r="B15" s="6">
        <v>75022</v>
      </c>
      <c r="C15" s="6">
        <v>5042</v>
      </c>
      <c r="D15" s="6" t="s">
        <v>5</v>
      </c>
    </row>
    <row r="16" spans="1:4" x14ac:dyDescent="0.35">
      <c r="A16" s="5">
        <v>50</v>
      </c>
      <c r="B16" s="6">
        <v>84001</v>
      </c>
      <c r="C16" s="6">
        <v>5162</v>
      </c>
      <c r="D16" s="6" t="s">
        <v>6</v>
      </c>
    </row>
    <row r="17" spans="1:4" x14ac:dyDescent="0.35">
      <c r="A17" s="5">
        <v>50</v>
      </c>
      <c r="B17" s="6">
        <v>84001</v>
      </c>
      <c r="C17" s="6">
        <v>5401</v>
      </c>
      <c r="D17" s="6" t="s">
        <v>7</v>
      </c>
    </row>
    <row r="18" spans="1:4" x14ac:dyDescent="0.35">
      <c r="A18" s="5">
        <v>50</v>
      </c>
      <c r="B18" s="6">
        <v>84001</v>
      </c>
      <c r="C18" s="6">
        <v>5401</v>
      </c>
      <c r="D18" s="6" t="s">
        <v>8</v>
      </c>
    </row>
    <row r="19" spans="1:4" x14ac:dyDescent="0.35">
      <c r="A19" s="5">
        <v>50</v>
      </c>
      <c r="B19" s="6">
        <v>75022</v>
      </c>
      <c r="C19" s="6">
        <v>5402</v>
      </c>
      <c r="D19" s="6" t="s">
        <v>9</v>
      </c>
    </row>
    <row r="20" spans="1:4" x14ac:dyDescent="0.35">
      <c r="A20" s="5">
        <v>50</v>
      </c>
      <c r="B20" s="6">
        <v>75022</v>
      </c>
      <c r="C20" s="6">
        <v>5402</v>
      </c>
      <c r="D20" s="6" t="s">
        <v>10</v>
      </c>
    </row>
    <row r="21" spans="1:4" x14ac:dyDescent="0.35">
      <c r="A21" s="5">
        <v>50</v>
      </c>
      <c r="B21" s="6">
        <v>75022</v>
      </c>
      <c r="C21" s="6">
        <v>5402</v>
      </c>
      <c r="D21" s="6" t="s">
        <v>11</v>
      </c>
    </row>
    <row r="22" spans="1:4" x14ac:dyDescent="0.35">
      <c r="A22" s="5">
        <v>50</v>
      </c>
      <c r="B22" s="6">
        <v>75022</v>
      </c>
      <c r="C22" s="6">
        <v>5402</v>
      </c>
      <c r="D22" s="6" t="s">
        <v>12</v>
      </c>
    </row>
    <row r="23" spans="1:4" x14ac:dyDescent="0.35">
      <c r="A23" s="5">
        <v>50</v>
      </c>
      <c r="B23" s="6">
        <v>75022</v>
      </c>
      <c r="C23" s="6">
        <v>5402</v>
      </c>
      <c r="D23" s="6" t="s">
        <v>13</v>
      </c>
    </row>
    <row r="24" spans="1:4" x14ac:dyDescent="0.35">
      <c r="A24" s="5">
        <v>71</v>
      </c>
      <c r="B24" s="6">
        <v>84001</v>
      </c>
      <c r="C24" s="6">
        <v>7112</v>
      </c>
      <c r="D24" s="6" t="s">
        <v>14</v>
      </c>
    </row>
    <row r="25" spans="1:4" x14ac:dyDescent="0.35">
      <c r="A25" s="5">
        <v>71</v>
      </c>
      <c r="B25" s="6">
        <v>84001</v>
      </c>
      <c r="C25" s="6">
        <v>7112</v>
      </c>
      <c r="D25" s="6" t="s">
        <v>15</v>
      </c>
    </row>
    <row r="26" spans="1:4" x14ac:dyDescent="0.35">
      <c r="A26" s="5">
        <v>71</v>
      </c>
      <c r="B26" s="6">
        <v>84001</v>
      </c>
      <c r="C26" s="6">
        <v>7112</v>
      </c>
      <c r="D26" s="6" t="s">
        <v>16</v>
      </c>
    </row>
    <row r="27" spans="1:4" x14ac:dyDescent="0.35">
      <c r="A27" s="5">
        <v>71</v>
      </c>
      <c r="B27" s="6">
        <v>75023</v>
      </c>
      <c r="C27" s="6">
        <v>7112</v>
      </c>
      <c r="D27" s="6" t="s">
        <v>17</v>
      </c>
    </row>
    <row r="28" spans="1:4" x14ac:dyDescent="0.35">
      <c r="A28" s="5">
        <v>71</v>
      </c>
      <c r="B28" s="6">
        <v>75023</v>
      </c>
      <c r="C28" s="6">
        <v>7112</v>
      </c>
      <c r="D28" s="6" t="s">
        <v>18</v>
      </c>
    </row>
    <row r="29" spans="1:4" x14ac:dyDescent="0.35">
      <c r="A29" s="5">
        <v>71</v>
      </c>
      <c r="B29" s="6">
        <v>75041</v>
      </c>
      <c r="C29" s="6">
        <v>7112</v>
      </c>
      <c r="D29" s="6" t="s">
        <v>19</v>
      </c>
    </row>
    <row r="30" spans="1:4" x14ac:dyDescent="0.35">
      <c r="A30" s="5">
        <v>71</v>
      </c>
      <c r="B30" s="6">
        <v>84001</v>
      </c>
      <c r="C30" s="6">
        <v>7112</v>
      </c>
      <c r="D30" s="6" t="s">
        <v>20</v>
      </c>
    </row>
    <row r="31" spans="1:4" x14ac:dyDescent="0.35">
      <c r="A31" s="5">
        <v>71</v>
      </c>
      <c r="B31" s="6">
        <v>75022</v>
      </c>
      <c r="C31" s="6">
        <v>7112</v>
      </c>
      <c r="D31" s="6" t="s">
        <v>21</v>
      </c>
    </row>
    <row r="32" spans="1:4" x14ac:dyDescent="0.35">
      <c r="A32" s="5">
        <v>71</v>
      </c>
      <c r="B32" s="6">
        <v>84001</v>
      </c>
      <c r="C32" s="6">
        <v>7112</v>
      </c>
      <c r="D32" s="6" t="s">
        <v>22</v>
      </c>
    </row>
    <row r="33" spans="1:4" x14ac:dyDescent="0.35">
      <c r="A33" s="5">
        <v>71</v>
      </c>
      <c r="B33" s="6">
        <v>84001</v>
      </c>
      <c r="C33" s="6">
        <v>7112</v>
      </c>
      <c r="D33" s="6" t="s">
        <v>23</v>
      </c>
    </row>
    <row r="34" spans="1:4" x14ac:dyDescent="0.35">
      <c r="A34" s="5">
        <v>71</v>
      </c>
      <c r="B34" s="6">
        <v>84001</v>
      </c>
      <c r="C34" s="6">
        <v>7112</v>
      </c>
      <c r="D34" s="6" t="s">
        <v>24</v>
      </c>
    </row>
    <row r="35" spans="1:4" x14ac:dyDescent="0.35">
      <c r="A35" s="5">
        <v>71</v>
      </c>
      <c r="B35" s="6">
        <v>84001</v>
      </c>
      <c r="C35" s="6">
        <v>7112</v>
      </c>
      <c r="D35" s="6" t="s">
        <v>25</v>
      </c>
    </row>
    <row r="36" spans="1:4" x14ac:dyDescent="0.35">
      <c r="A36" s="5">
        <v>71</v>
      </c>
      <c r="B36" s="6">
        <v>84001</v>
      </c>
      <c r="C36" s="6">
        <v>7112</v>
      </c>
      <c r="D36" s="6" t="s">
        <v>26</v>
      </c>
    </row>
    <row r="37" spans="1:4" x14ac:dyDescent="0.35">
      <c r="A37" s="5">
        <v>71</v>
      </c>
      <c r="B37" s="6">
        <v>84001</v>
      </c>
      <c r="C37" s="6">
        <v>7112</v>
      </c>
      <c r="D37" s="6" t="s">
        <v>27</v>
      </c>
    </row>
    <row r="38" spans="1:4" x14ac:dyDescent="0.35">
      <c r="A38" s="5">
        <v>71</v>
      </c>
      <c r="B38" s="6">
        <v>84001</v>
      </c>
      <c r="C38" s="6">
        <v>7112</v>
      </c>
      <c r="D38" s="6" t="s">
        <v>28</v>
      </c>
    </row>
    <row r="39" spans="1:4" x14ac:dyDescent="0.35">
      <c r="A39" s="5">
        <v>71</v>
      </c>
      <c r="B39" s="6">
        <v>84001</v>
      </c>
      <c r="C39" s="6">
        <v>7112</v>
      </c>
      <c r="D39" s="6" t="s">
        <v>29</v>
      </c>
    </row>
    <row r="40" spans="1:4" x14ac:dyDescent="0.35">
      <c r="A40" s="5">
        <v>71</v>
      </c>
      <c r="B40" s="6">
        <v>84001</v>
      </c>
      <c r="C40" s="6">
        <v>7112</v>
      </c>
      <c r="D40" s="6" t="s">
        <v>30</v>
      </c>
    </row>
    <row r="41" spans="1:4" x14ac:dyDescent="0.35">
      <c r="A41" s="5">
        <v>71</v>
      </c>
      <c r="B41" s="6">
        <v>75023</v>
      </c>
      <c r="C41" s="6">
        <v>7112</v>
      </c>
      <c r="D41" s="6" t="s">
        <v>31</v>
      </c>
    </row>
    <row r="42" spans="1:4" x14ac:dyDescent="0.35">
      <c r="A42" s="5">
        <v>72</v>
      </c>
      <c r="B42" s="6">
        <v>84003</v>
      </c>
      <c r="C42" s="6">
        <v>7212</v>
      </c>
      <c r="D42" s="6" t="s">
        <v>32</v>
      </c>
    </row>
    <row r="43" spans="1:4" x14ac:dyDescent="0.35">
      <c r="A43" s="5">
        <v>71</v>
      </c>
      <c r="B43" s="6">
        <v>75022</v>
      </c>
      <c r="C43" s="6">
        <v>7112</v>
      </c>
      <c r="D43" s="6" t="s">
        <v>33</v>
      </c>
    </row>
    <row r="44" spans="1:4" x14ac:dyDescent="0.35">
      <c r="A44" s="5">
        <v>71</v>
      </c>
      <c r="B44" s="6">
        <v>75041</v>
      </c>
      <c r="C44" s="6">
        <v>7140</v>
      </c>
      <c r="D44" s="6" t="s">
        <v>34</v>
      </c>
    </row>
    <row r="45" spans="1:4" x14ac:dyDescent="0.35">
      <c r="A45" s="5">
        <v>71</v>
      </c>
      <c r="B45" s="6">
        <v>75022</v>
      </c>
      <c r="C45" s="6">
        <v>7112</v>
      </c>
      <c r="D45" s="6" t="s">
        <v>35</v>
      </c>
    </row>
    <row r="46" spans="1:4" x14ac:dyDescent="0.35">
      <c r="A46" s="5">
        <v>71</v>
      </c>
      <c r="B46" s="6">
        <v>75022</v>
      </c>
      <c r="C46" s="6">
        <v>7112</v>
      </c>
      <c r="D46" s="6" t="s">
        <v>36</v>
      </c>
    </row>
    <row r="47" spans="1:4" x14ac:dyDescent="0.35">
      <c r="A47" s="5">
        <v>72</v>
      </c>
      <c r="B47" s="6">
        <v>84001</v>
      </c>
      <c r="C47" s="6">
        <v>7212</v>
      </c>
      <c r="D47" s="6" t="s">
        <v>37</v>
      </c>
    </row>
    <row r="48" spans="1:4" x14ac:dyDescent="0.35">
      <c r="A48" s="5">
        <v>72</v>
      </c>
      <c r="B48" s="6">
        <v>84001</v>
      </c>
      <c r="C48" s="6">
        <v>7212</v>
      </c>
      <c r="D48" s="6" t="s">
        <v>38</v>
      </c>
    </row>
    <row r="49" spans="1:4" x14ac:dyDescent="0.35">
      <c r="A49" s="5">
        <v>72</v>
      </c>
      <c r="B49" s="6">
        <v>84003</v>
      </c>
      <c r="C49" s="6">
        <v>7212</v>
      </c>
      <c r="D49" s="6" t="s">
        <v>39</v>
      </c>
    </row>
    <row r="50" spans="1:4" x14ac:dyDescent="0.35">
      <c r="A50" s="5">
        <v>72</v>
      </c>
      <c r="B50" s="6">
        <v>84003</v>
      </c>
      <c r="C50" s="6">
        <v>7212</v>
      </c>
      <c r="D50" s="6" t="s">
        <v>40</v>
      </c>
    </row>
    <row r="51" spans="1:4" x14ac:dyDescent="0.35">
      <c r="A51" s="5">
        <v>72</v>
      </c>
      <c r="B51" s="6">
        <v>84001</v>
      </c>
      <c r="C51" s="6">
        <v>7212</v>
      </c>
      <c r="D51" s="6" t="s">
        <v>41</v>
      </c>
    </row>
    <row r="52" spans="1:4" x14ac:dyDescent="0.35">
      <c r="A52" s="5">
        <v>72</v>
      </c>
      <c r="B52" s="6">
        <v>84001</v>
      </c>
      <c r="C52" s="6">
        <v>7212</v>
      </c>
      <c r="D52" s="6" t="s">
        <v>42</v>
      </c>
    </row>
    <row r="53" spans="1:4" x14ac:dyDescent="0.35">
      <c r="A53" s="5">
        <v>72</v>
      </c>
      <c r="B53" s="6">
        <v>84001</v>
      </c>
      <c r="C53" s="6">
        <v>7212</v>
      </c>
      <c r="D53" s="6" t="s">
        <v>43</v>
      </c>
    </row>
    <row r="54" spans="1:4" x14ac:dyDescent="0.35">
      <c r="A54" s="5">
        <v>72</v>
      </c>
      <c r="B54" s="6">
        <v>84001</v>
      </c>
      <c r="C54" s="6">
        <v>7212</v>
      </c>
      <c r="D54" s="6" t="s">
        <v>44</v>
      </c>
    </row>
    <row r="55" spans="1:4" x14ac:dyDescent="0.35">
      <c r="A55" s="5">
        <v>72</v>
      </c>
      <c r="B55" s="6">
        <v>84003</v>
      </c>
      <c r="C55" s="6">
        <v>7212</v>
      </c>
      <c r="D55" s="6" t="s">
        <v>45</v>
      </c>
    </row>
    <row r="56" spans="1:4" x14ac:dyDescent="0.35">
      <c r="A56" s="5">
        <v>72</v>
      </c>
      <c r="B56" s="6">
        <v>75023</v>
      </c>
      <c r="C56" s="6">
        <v>7212</v>
      </c>
      <c r="D56" s="6" t="s">
        <v>46</v>
      </c>
    </row>
    <row r="57" spans="1:4" x14ac:dyDescent="0.35">
      <c r="A57" s="5">
        <v>71</v>
      </c>
      <c r="B57" s="6">
        <v>84003</v>
      </c>
      <c r="C57" s="6">
        <v>7112</v>
      </c>
      <c r="D57" s="6" t="s">
        <v>47</v>
      </c>
    </row>
    <row r="58" spans="1:4" x14ac:dyDescent="0.35">
      <c r="A58" s="5">
        <v>73</v>
      </c>
      <c r="B58" s="6">
        <v>75041</v>
      </c>
      <c r="C58" s="6">
        <v>7301</v>
      </c>
      <c r="D58" s="6"/>
    </row>
    <row r="59" spans="1:4" x14ac:dyDescent="0.35">
      <c r="A59" s="5">
        <v>73</v>
      </c>
      <c r="B59" s="6">
        <v>75041</v>
      </c>
      <c r="C59" s="6">
        <v>7302</v>
      </c>
      <c r="D59" s="6"/>
    </row>
    <row r="60" spans="1:4" x14ac:dyDescent="0.35">
      <c r="A60" s="5">
        <v>73</v>
      </c>
      <c r="B60" s="6">
        <v>75041</v>
      </c>
      <c r="C60" s="6">
        <v>7312</v>
      </c>
      <c r="D60" s="6" t="s">
        <v>48</v>
      </c>
    </row>
    <row r="61" spans="1:4" x14ac:dyDescent="0.35">
      <c r="A61" s="5">
        <v>73</v>
      </c>
      <c r="B61" s="6">
        <v>75022</v>
      </c>
      <c r="C61" s="6">
        <v>7312</v>
      </c>
      <c r="D61" s="6" t="s">
        <v>49</v>
      </c>
    </row>
    <row r="62" spans="1:4" x14ac:dyDescent="0.35">
      <c r="A62" s="5">
        <v>73</v>
      </c>
      <c r="B62" s="6">
        <v>75041</v>
      </c>
      <c r="C62" s="6">
        <v>7312</v>
      </c>
      <c r="D62" s="6" t="s">
        <v>50</v>
      </c>
    </row>
    <row r="63" spans="1:4" x14ac:dyDescent="0.35">
      <c r="A63" s="5">
        <v>73</v>
      </c>
      <c r="B63" s="6">
        <v>84001</v>
      </c>
      <c r="C63" s="6">
        <v>7312</v>
      </c>
      <c r="D63" s="6" t="s">
        <v>51</v>
      </c>
    </row>
    <row r="64" spans="1:4" x14ac:dyDescent="0.35">
      <c r="A64" s="5">
        <v>73</v>
      </c>
      <c r="B64" s="6">
        <v>84001</v>
      </c>
      <c r="C64" s="6">
        <v>7312</v>
      </c>
      <c r="D64" s="6" t="s">
        <v>52</v>
      </c>
    </row>
    <row r="65" spans="1:4" x14ac:dyDescent="0.35">
      <c r="A65" s="5">
        <v>73</v>
      </c>
      <c r="B65" s="6">
        <v>75041</v>
      </c>
      <c r="C65" s="6">
        <v>7312</v>
      </c>
      <c r="D65" s="6" t="s">
        <v>53</v>
      </c>
    </row>
    <row r="66" spans="1:4" x14ac:dyDescent="0.35">
      <c r="A66" s="5">
        <v>73</v>
      </c>
      <c r="B66" s="6">
        <v>84003</v>
      </c>
      <c r="C66" s="6">
        <v>7312</v>
      </c>
      <c r="D66" s="6" t="s">
        <v>54</v>
      </c>
    </row>
    <row r="67" spans="1:4" x14ac:dyDescent="0.35">
      <c r="A67" s="5">
        <v>73</v>
      </c>
      <c r="B67" s="6">
        <v>84003</v>
      </c>
      <c r="C67" s="6">
        <v>7312</v>
      </c>
      <c r="D67" s="6" t="s">
        <v>55</v>
      </c>
    </row>
    <row r="68" spans="1:4" x14ac:dyDescent="0.35">
      <c r="A68" s="5">
        <v>73</v>
      </c>
      <c r="B68" s="6">
        <v>75022</v>
      </c>
      <c r="C68" s="6">
        <v>7312</v>
      </c>
      <c r="D68" s="6" t="s">
        <v>56</v>
      </c>
    </row>
    <row r="69" spans="1:4" x14ac:dyDescent="0.35">
      <c r="A69" s="5">
        <v>73</v>
      </c>
      <c r="B69" s="6">
        <v>75041</v>
      </c>
      <c r="C69" s="6">
        <v>7312</v>
      </c>
      <c r="D69" s="6" t="s">
        <v>57</v>
      </c>
    </row>
    <row r="70" spans="1:4" x14ac:dyDescent="0.35">
      <c r="A70" s="5">
        <v>73</v>
      </c>
      <c r="B70" s="6">
        <v>75041</v>
      </c>
      <c r="C70" s="6">
        <v>7312</v>
      </c>
      <c r="D70" s="6" t="s">
        <v>58</v>
      </c>
    </row>
    <row r="71" spans="1:4" x14ac:dyDescent="0.35">
      <c r="A71" s="5">
        <v>73</v>
      </c>
      <c r="B71" s="6">
        <v>75041</v>
      </c>
      <c r="C71" s="6">
        <v>7312</v>
      </c>
      <c r="D71" s="6" t="s">
        <v>59</v>
      </c>
    </row>
    <row r="72" spans="1:4" x14ac:dyDescent="0.35">
      <c r="A72" s="5">
        <v>73</v>
      </c>
      <c r="B72" s="6">
        <v>75022</v>
      </c>
      <c r="C72" s="6">
        <v>7312</v>
      </c>
      <c r="D72" s="6" t="s">
        <v>60</v>
      </c>
    </row>
    <row r="73" spans="1:4" x14ac:dyDescent="0.35">
      <c r="A73" s="5">
        <v>73</v>
      </c>
      <c r="B73" s="6">
        <v>75022</v>
      </c>
      <c r="C73" s="6">
        <v>7312</v>
      </c>
      <c r="D73" s="6" t="s">
        <v>61</v>
      </c>
    </row>
    <row r="74" spans="1:4" x14ac:dyDescent="0.35">
      <c r="A74" s="5">
        <v>73</v>
      </c>
      <c r="B74" s="6">
        <v>75041</v>
      </c>
      <c r="C74" s="6">
        <v>7312</v>
      </c>
      <c r="D74" s="6" t="s">
        <v>62</v>
      </c>
    </row>
    <row r="75" spans="1:4" x14ac:dyDescent="0.35">
      <c r="A75" s="5">
        <v>73</v>
      </c>
      <c r="B75" s="6">
        <v>75022</v>
      </c>
      <c r="C75" s="6">
        <v>7312</v>
      </c>
      <c r="D75" s="6" t="s">
        <v>63</v>
      </c>
    </row>
    <row r="76" spans="1:4" x14ac:dyDescent="0.35">
      <c r="A76" s="5">
        <v>73</v>
      </c>
      <c r="B76" s="6">
        <v>75041</v>
      </c>
      <c r="C76" s="6">
        <v>7312</v>
      </c>
      <c r="D76" s="6" t="s">
        <v>64</v>
      </c>
    </row>
    <row r="77" spans="1:4" x14ac:dyDescent="0.35">
      <c r="A77" s="5">
        <v>73</v>
      </c>
      <c r="B77" s="6">
        <v>75041</v>
      </c>
      <c r="C77" s="6">
        <v>7312</v>
      </c>
      <c r="D77" s="6" t="s">
        <v>65</v>
      </c>
    </row>
    <row r="78" spans="1:4" x14ac:dyDescent="0.35">
      <c r="A78" s="5">
        <v>73</v>
      </c>
      <c r="B78" s="6">
        <v>75041</v>
      </c>
      <c r="C78" s="6">
        <v>7312</v>
      </c>
      <c r="D78" s="6" t="s">
        <v>66</v>
      </c>
    </row>
    <row r="79" spans="1:4" x14ac:dyDescent="0.35">
      <c r="A79" s="5">
        <v>73</v>
      </c>
      <c r="B79" s="6">
        <v>75022</v>
      </c>
      <c r="C79" s="6">
        <v>7312</v>
      </c>
      <c r="D79" s="6" t="s">
        <v>67</v>
      </c>
    </row>
    <row r="80" spans="1:4" x14ac:dyDescent="0.35">
      <c r="A80" s="5">
        <v>73</v>
      </c>
      <c r="B80" s="6">
        <v>75022</v>
      </c>
      <c r="C80" s="6">
        <v>7312</v>
      </c>
      <c r="D80" s="6" t="s">
        <v>68</v>
      </c>
    </row>
    <row r="81" spans="1:4" x14ac:dyDescent="0.35">
      <c r="A81" s="5">
        <v>73</v>
      </c>
      <c r="B81" s="6">
        <v>75022</v>
      </c>
      <c r="C81" s="6">
        <v>7312</v>
      </c>
      <c r="D81" s="6" t="s">
        <v>69</v>
      </c>
    </row>
    <row r="82" spans="1:4" x14ac:dyDescent="0.35">
      <c r="A82" s="5">
        <v>73</v>
      </c>
      <c r="B82" s="6">
        <v>75022</v>
      </c>
      <c r="C82" s="6">
        <v>7312</v>
      </c>
      <c r="D82" s="6" t="s">
        <v>70</v>
      </c>
    </row>
    <row r="83" spans="1:4" x14ac:dyDescent="0.35">
      <c r="A83" s="5">
        <v>73</v>
      </c>
      <c r="B83" s="6">
        <v>75022</v>
      </c>
      <c r="C83" s="6">
        <v>7312</v>
      </c>
      <c r="D83" s="6" t="s">
        <v>71</v>
      </c>
    </row>
    <row r="84" spans="1:4" x14ac:dyDescent="0.35">
      <c r="A84" s="5">
        <v>73</v>
      </c>
      <c r="B84" s="6">
        <v>75041</v>
      </c>
      <c r="C84" s="6">
        <v>7312</v>
      </c>
      <c r="D84" s="6" t="s">
        <v>72</v>
      </c>
    </row>
    <row r="85" spans="1:4" x14ac:dyDescent="0.35">
      <c r="A85" s="5">
        <v>73</v>
      </c>
      <c r="B85" s="6">
        <v>75022</v>
      </c>
      <c r="C85" s="6">
        <v>7312</v>
      </c>
      <c r="D85" s="6" t="s">
        <v>73</v>
      </c>
    </row>
    <row r="86" spans="1:4" x14ac:dyDescent="0.35">
      <c r="A86" s="5">
        <v>73</v>
      </c>
      <c r="B86" s="6">
        <v>75041</v>
      </c>
      <c r="C86" s="6">
        <v>7312</v>
      </c>
      <c r="D86" s="6" t="s">
        <v>74</v>
      </c>
    </row>
    <row r="87" spans="1:4" x14ac:dyDescent="0.35">
      <c r="A87" s="5">
        <v>73</v>
      </c>
      <c r="B87" s="6">
        <v>75041</v>
      </c>
      <c r="C87" s="6">
        <v>7312</v>
      </c>
      <c r="D87" s="6" t="s">
        <v>75</v>
      </c>
    </row>
    <row r="88" spans="1:4" x14ac:dyDescent="0.35">
      <c r="A88" s="5">
        <v>73</v>
      </c>
      <c r="B88" s="6">
        <v>75041</v>
      </c>
      <c r="C88" s="6">
        <v>7312</v>
      </c>
      <c r="D88" s="6" t="s">
        <v>76</v>
      </c>
    </row>
    <row r="89" spans="1:4" x14ac:dyDescent="0.35">
      <c r="A89" s="5">
        <v>73</v>
      </c>
      <c r="B89" s="6">
        <v>75041</v>
      </c>
      <c r="C89" s="6">
        <v>7312</v>
      </c>
      <c r="D89" s="6" t="s">
        <v>77</v>
      </c>
    </row>
    <row r="90" spans="1:4" x14ac:dyDescent="0.35">
      <c r="A90" s="5">
        <v>73</v>
      </c>
      <c r="B90" s="6">
        <v>75041</v>
      </c>
      <c r="C90" s="6">
        <v>7312</v>
      </c>
      <c r="D90" s="6" t="s">
        <v>78</v>
      </c>
    </row>
    <row r="91" spans="1:4" x14ac:dyDescent="0.35">
      <c r="A91" s="5">
        <v>73</v>
      </c>
      <c r="B91" s="6">
        <v>75041</v>
      </c>
      <c r="C91" s="6">
        <v>7312</v>
      </c>
      <c r="D91" s="6" t="s">
        <v>79</v>
      </c>
    </row>
    <row r="92" spans="1:4" x14ac:dyDescent="0.35">
      <c r="A92" s="5">
        <v>73</v>
      </c>
      <c r="B92" s="6">
        <v>75041</v>
      </c>
      <c r="C92" s="6">
        <v>7312</v>
      </c>
      <c r="D92" s="6" t="s">
        <v>80</v>
      </c>
    </row>
    <row r="93" spans="1:4" x14ac:dyDescent="0.35">
      <c r="A93" s="5">
        <v>73</v>
      </c>
      <c r="B93" s="6">
        <v>75041</v>
      </c>
      <c r="C93" s="6">
        <v>7312</v>
      </c>
      <c r="D93" s="6" t="s">
        <v>81</v>
      </c>
    </row>
    <row r="94" spans="1:4" x14ac:dyDescent="0.35">
      <c r="A94" s="5">
        <v>73</v>
      </c>
      <c r="B94" s="6">
        <v>84003</v>
      </c>
      <c r="C94" s="6">
        <v>7312</v>
      </c>
      <c r="D94" s="6" t="s">
        <v>82</v>
      </c>
    </row>
    <row r="95" spans="1:4" x14ac:dyDescent="0.35">
      <c r="A95" s="5">
        <v>73</v>
      </c>
      <c r="B95" s="6">
        <v>75041</v>
      </c>
      <c r="C95" s="6">
        <v>7312</v>
      </c>
      <c r="D95" s="6" t="s">
        <v>83</v>
      </c>
    </row>
    <row r="96" spans="1:4" x14ac:dyDescent="0.35">
      <c r="A96" s="5">
        <v>73</v>
      </c>
      <c r="B96" s="6">
        <v>75041</v>
      </c>
      <c r="C96" s="6">
        <v>7312</v>
      </c>
      <c r="D96" s="6" t="s">
        <v>84</v>
      </c>
    </row>
    <row r="97" spans="1:4" x14ac:dyDescent="0.35">
      <c r="A97" s="5">
        <v>73</v>
      </c>
      <c r="B97" s="6">
        <v>75041</v>
      </c>
      <c r="C97" s="6">
        <v>7312</v>
      </c>
      <c r="D97" s="6" t="s">
        <v>85</v>
      </c>
    </row>
    <row r="98" spans="1:4" x14ac:dyDescent="0.35">
      <c r="A98" s="5">
        <v>73</v>
      </c>
      <c r="B98" s="6">
        <v>75041</v>
      </c>
      <c r="C98" s="6">
        <v>7312</v>
      </c>
      <c r="D98" s="6" t="s">
        <v>86</v>
      </c>
    </row>
    <row r="99" spans="1:4" x14ac:dyDescent="0.35">
      <c r="A99" s="5">
        <v>73</v>
      </c>
      <c r="B99" s="6">
        <v>75041</v>
      </c>
      <c r="C99" s="6">
        <v>7312</v>
      </c>
      <c r="D99" s="6" t="s">
        <v>87</v>
      </c>
    </row>
    <row r="100" spans="1:4" x14ac:dyDescent="0.35">
      <c r="A100" s="5">
        <v>73</v>
      </c>
      <c r="B100" s="6">
        <v>84003</v>
      </c>
      <c r="C100" s="6">
        <v>7312</v>
      </c>
      <c r="D100" s="6" t="s">
        <v>88</v>
      </c>
    </row>
    <row r="101" spans="1:4" x14ac:dyDescent="0.35">
      <c r="A101" s="5">
        <v>73</v>
      </c>
      <c r="B101" s="6">
        <v>75041</v>
      </c>
      <c r="C101" s="6">
        <v>7312</v>
      </c>
      <c r="D101" s="6" t="s">
        <v>89</v>
      </c>
    </row>
    <row r="102" spans="1:4" x14ac:dyDescent="0.35">
      <c r="A102" s="5">
        <v>73</v>
      </c>
      <c r="B102" s="6">
        <v>75022</v>
      </c>
      <c r="C102" s="6">
        <v>7312</v>
      </c>
      <c r="D102" s="6" t="s">
        <v>90</v>
      </c>
    </row>
    <row r="103" spans="1:4" x14ac:dyDescent="0.35">
      <c r="A103" s="5">
        <v>73</v>
      </c>
      <c r="B103" s="6">
        <v>75041</v>
      </c>
      <c r="C103" s="6">
        <v>7312</v>
      </c>
      <c r="D103" s="6" t="s">
        <v>91</v>
      </c>
    </row>
    <row r="104" spans="1:4" x14ac:dyDescent="0.35">
      <c r="A104" s="5">
        <v>73</v>
      </c>
      <c r="B104" s="6">
        <v>75041</v>
      </c>
      <c r="C104" s="6">
        <v>7312</v>
      </c>
      <c r="D104" s="6" t="s">
        <v>92</v>
      </c>
    </row>
    <row r="105" spans="1:4" x14ac:dyDescent="0.35">
      <c r="A105" s="5">
        <v>73</v>
      </c>
      <c r="B105" s="6">
        <v>75022</v>
      </c>
      <c r="C105" s="6">
        <v>7312</v>
      </c>
      <c r="D105" s="6" t="s">
        <v>93</v>
      </c>
    </row>
    <row r="106" spans="1:4" x14ac:dyDescent="0.35">
      <c r="A106" s="5">
        <v>73</v>
      </c>
      <c r="B106" s="6">
        <v>75041</v>
      </c>
      <c r="C106" s="6">
        <v>7312</v>
      </c>
      <c r="D106" s="6" t="s">
        <v>94</v>
      </c>
    </row>
    <row r="107" spans="1:4" x14ac:dyDescent="0.35">
      <c r="A107" s="5">
        <v>73</v>
      </c>
      <c r="B107" s="6">
        <v>75041</v>
      </c>
      <c r="C107" s="6">
        <v>7312</v>
      </c>
      <c r="D107" s="6" t="s">
        <v>95</v>
      </c>
    </row>
    <row r="108" spans="1:4" x14ac:dyDescent="0.35">
      <c r="A108" s="5">
        <v>73</v>
      </c>
      <c r="B108" s="6">
        <v>75041</v>
      </c>
      <c r="C108" s="6">
        <v>7312</v>
      </c>
      <c r="D108" s="6" t="s">
        <v>96</v>
      </c>
    </row>
    <row r="109" spans="1:4" x14ac:dyDescent="0.35">
      <c r="A109" s="5">
        <v>73</v>
      </c>
      <c r="B109" s="6">
        <v>75022</v>
      </c>
      <c r="C109" s="6">
        <v>7312</v>
      </c>
      <c r="D109" s="6" t="s">
        <v>97</v>
      </c>
    </row>
    <row r="110" spans="1:4" x14ac:dyDescent="0.35">
      <c r="A110" s="5">
        <v>73</v>
      </c>
      <c r="B110" s="6">
        <v>75041</v>
      </c>
      <c r="C110" s="6">
        <v>7312</v>
      </c>
      <c r="D110" s="6" t="s">
        <v>98</v>
      </c>
    </row>
    <row r="111" spans="1:4" x14ac:dyDescent="0.35">
      <c r="A111" s="5">
        <v>73</v>
      </c>
      <c r="B111" s="6">
        <v>75041</v>
      </c>
      <c r="C111" s="6">
        <v>7312</v>
      </c>
      <c r="D111" s="6" t="s">
        <v>99</v>
      </c>
    </row>
    <row r="112" spans="1:4" x14ac:dyDescent="0.35">
      <c r="A112" s="5">
        <v>73</v>
      </c>
      <c r="B112" s="6">
        <v>75041</v>
      </c>
      <c r="C112" s="6">
        <v>7312</v>
      </c>
      <c r="D112" s="6" t="s">
        <v>100</v>
      </c>
    </row>
    <row r="113" spans="1:4" x14ac:dyDescent="0.35">
      <c r="A113" s="5">
        <v>73</v>
      </c>
      <c r="B113" s="6">
        <v>75041</v>
      </c>
      <c r="C113" s="6">
        <v>7312</v>
      </c>
      <c r="D113" s="6" t="s">
        <v>101</v>
      </c>
    </row>
    <row r="114" spans="1:4" x14ac:dyDescent="0.35">
      <c r="A114" s="5">
        <v>73</v>
      </c>
      <c r="B114" s="6">
        <v>75041</v>
      </c>
      <c r="C114" s="6">
        <v>7312</v>
      </c>
      <c r="D114" s="6" t="s">
        <v>102</v>
      </c>
    </row>
    <row r="115" spans="1:4" x14ac:dyDescent="0.35">
      <c r="A115" s="5">
        <v>73</v>
      </c>
      <c r="B115" s="6">
        <v>75041</v>
      </c>
      <c r="C115" s="6">
        <v>7312</v>
      </c>
      <c r="D115" s="6" t="s">
        <v>103</v>
      </c>
    </row>
    <row r="116" spans="1:4" x14ac:dyDescent="0.35">
      <c r="A116" s="5">
        <v>73</v>
      </c>
      <c r="B116" s="6">
        <v>75041</v>
      </c>
      <c r="C116" s="6">
        <v>7312</v>
      </c>
      <c r="D116" s="6" t="s">
        <v>104</v>
      </c>
    </row>
    <row r="117" spans="1:4" x14ac:dyDescent="0.35">
      <c r="A117" s="5">
        <v>73</v>
      </c>
      <c r="B117" s="6">
        <v>75041</v>
      </c>
      <c r="C117" s="6">
        <v>7312</v>
      </c>
      <c r="D117" s="6" t="s">
        <v>105</v>
      </c>
    </row>
    <row r="118" spans="1:4" x14ac:dyDescent="0.35">
      <c r="A118" s="5">
        <v>73</v>
      </c>
      <c r="B118" s="6">
        <v>75041</v>
      </c>
      <c r="C118" s="6">
        <v>7312</v>
      </c>
      <c r="D118" s="6" t="s">
        <v>106</v>
      </c>
    </row>
    <row r="119" spans="1:4" x14ac:dyDescent="0.35">
      <c r="A119" s="5">
        <v>73</v>
      </c>
      <c r="B119" s="6">
        <v>75022</v>
      </c>
      <c r="C119" s="6">
        <v>7312</v>
      </c>
      <c r="D119" s="6" t="s">
        <v>107</v>
      </c>
    </row>
    <row r="120" spans="1:4" x14ac:dyDescent="0.35">
      <c r="A120" s="5">
        <v>0</v>
      </c>
      <c r="B120" s="6">
        <v>0</v>
      </c>
      <c r="C120" s="6">
        <v>0</v>
      </c>
      <c r="D120" s="6">
        <v>0</v>
      </c>
    </row>
    <row r="121" spans="1:4" x14ac:dyDescent="0.35">
      <c r="A121" s="5">
        <v>0</v>
      </c>
      <c r="B121" s="6">
        <v>0</v>
      </c>
      <c r="C121" s="6">
        <v>0</v>
      </c>
      <c r="D121" s="6">
        <v>0</v>
      </c>
    </row>
    <row r="122" spans="1:4" x14ac:dyDescent="0.35">
      <c r="A122" s="5">
        <v>0</v>
      </c>
      <c r="B122" s="6">
        <v>0</v>
      </c>
      <c r="C122" s="6">
        <v>0</v>
      </c>
      <c r="D122" s="6">
        <v>0</v>
      </c>
    </row>
    <row r="123" spans="1:4" x14ac:dyDescent="0.35">
      <c r="A123" s="5">
        <v>0</v>
      </c>
      <c r="B123" s="6">
        <v>0</v>
      </c>
      <c r="C123" s="6">
        <v>0</v>
      </c>
      <c r="D123" s="6">
        <v>0</v>
      </c>
    </row>
    <row r="124" spans="1:4" x14ac:dyDescent="0.35">
      <c r="A124" s="5">
        <v>0</v>
      </c>
      <c r="B124" s="6">
        <v>0</v>
      </c>
      <c r="C124" s="6">
        <v>0</v>
      </c>
      <c r="D124" s="6">
        <v>0</v>
      </c>
    </row>
    <row r="125" spans="1:4" x14ac:dyDescent="0.35">
      <c r="A125" s="5">
        <v>0</v>
      </c>
      <c r="B125" s="6">
        <v>0</v>
      </c>
      <c r="C125" s="6">
        <v>0</v>
      </c>
      <c r="D125" s="6">
        <v>0</v>
      </c>
    </row>
    <row r="126" spans="1:4" x14ac:dyDescent="0.35">
      <c r="A126" s="5">
        <v>0</v>
      </c>
      <c r="B126" s="6">
        <v>0</v>
      </c>
      <c r="C126" s="6">
        <v>0</v>
      </c>
      <c r="D126" s="6">
        <v>0</v>
      </c>
    </row>
    <row r="127" spans="1:4" x14ac:dyDescent="0.35">
      <c r="A127" s="5">
        <v>0</v>
      </c>
      <c r="B127" s="6">
        <v>0</v>
      </c>
      <c r="C127" s="6">
        <v>0</v>
      </c>
      <c r="D127" s="6">
        <v>0</v>
      </c>
    </row>
    <row r="128" spans="1:4" x14ac:dyDescent="0.35">
      <c r="A128" s="5">
        <v>0</v>
      </c>
      <c r="B128" s="6">
        <v>0</v>
      </c>
      <c r="C128" s="6">
        <v>0</v>
      </c>
      <c r="D128" s="6">
        <v>0</v>
      </c>
    </row>
    <row r="129" spans="1:4" ht="15" thickBot="1" x14ac:dyDescent="0.4">
      <c r="A129" s="7">
        <v>0</v>
      </c>
      <c r="B129" s="8">
        <v>0</v>
      </c>
      <c r="C129" s="8">
        <v>0</v>
      </c>
      <c r="D129" s="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FC41-450F-43AE-83B7-C45FCFF6E1EF}">
  <dimension ref="A1:F36"/>
  <sheetViews>
    <sheetView tabSelected="1" topLeftCell="A10" workbookViewId="0">
      <selection activeCell="A27" sqref="A27"/>
    </sheetView>
  </sheetViews>
  <sheetFormatPr defaultRowHeight="14.5" x14ac:dyDescent="0.35"/>
  <cols>
    <col min="1" max="1" width="21.08984375" customWidth="1"/>
    <col min="2" max="2" width="24.6328125" customWidth="1"/>
    <col min="4" max="4" width="8.7265625" customWidth="1"/>
    <col min="6" max="6" width="15.36328125" customWidth="1"/>
  </cols>
  <sheetData>
    <row r="1" spans="1:6" ht="15" thickBot="1" x14ac:dyDescent="0.4">
      <c r="A1" s="10" t="s">
        <v>108</v>
      </c>
      <c r="B1" s="10" t="s">
        <v>109</v>
      </c>
      <c r="C1" s="10" t="s">
        <v>110</v>
      </c>
      <c r="D1" s="10" t="s">
        <v>6163</v>
      </c>
      <c r="E1" s="33" t="s">
        <v>6164</v>
      </c>
      <c r="F1" s="33" t="s">
        <v>154</v>
      </c>
    </row>
    <row r="2" spans="1:6" ht="15" thickBot="1" x14ac:dyDescent="0.4">
      <c r="A2" t="s">
        <v>173</v>
      </c>
      <c r="B2" s="23" t="s">
        <v>192</v>
      </c>
      <c r="C2" t="s">
        <v>6168</v>
      </c>
      <c r="D2" s="21">
        <v>69.41</v>
      </c>
      <c r="E2">
        <v>31.98</v>
      </c>
      <c r="F2">
        <f t="shared" ref="F2:F16" si="0">E2*2.17047</f>
        <v>69.411630599999995</v>
      </c>
    </row>
    <row r="3" spans="1:6" ht="15" thickBot="1" x14ac:dyDescent="0.4">
      <c r="A3" t="s">
        <v>174</v>
      </c>
      <c r="B3" s="23" t="s">
        <v>192</v>
      </c>
      <c r="C3" t="s">
        <v>6168</v>
      </c>
      <c r="D3" s="21">
        <v>77.14</v>
      </c>
      <c r="E3">
        <v>35.54</v>
      </c>
      <c r="F3">
        <f t="shared" si="0"/>
        <v>77.138503799999995</v>
      </c>
    </row>
    <row r="4" spans="1:6" ht="15" thickBot="1" x14ac:dyDescent="0.4">
      <c r="A4" t="s">
        <v>185</v>
      </c>
      <c r="B4" s="23" t="s">
        <v>192</v>
      </c>
      <c r="C4" t="s">
        <v>6168</v>
      </c>
      <c r="D4" s="21">
        <v>77.88</v>
      </c>
      <c r="E4">
        <v>35.880000000000003</v>
      </c>
      <c r="F4">
        <f t="shared" si="0"/>
        <v>77.876463600000008</v>
      </c>
    </row>
    <row r="5" spans="1:6" ht="15" thickBot="1" x14ac:dyDescent="0.4">
      <c r="A5" t="s">
        <v>160</v>
      </c>
      <c r="B5" s="22" t="s">
        <v>191</v>
      </c>
      <c r="C5" t="s">
        <v>6168</v>
      </c>
      <c r="D5" s="21">
        <v>65.790000000000006</v>
      </c>
      <c r="E5">
        <v>30.31</v>
      </c>
      <c r="F5">
        <f t="shared" si="0"/>
        <v>65.78694569999999</v>
      </c>
    </row>
    <row r="6" spans="1:6" ht="15" thickBot="1" x14ac:dyDescent="0.4">
      <c r="A6" t="s">
        <v>170</v>
      </c>
      <c r="B6" s="23" t="s">
        <v>195</v>
      </c>
      <c r="C6" t="s">
        <v>6168</v>
      </c>
      <c r="D6" s="21">
        <v>69.13</v>
      </c>
      <c r="E6">
        <v>31.85</v>
      </c>
      <c r="F6">
        <f t="shared" si="0"/>
        <v>69.129469499999999</v>
      </c>
    </row>
    <row r="7" spans="1:6" ht="15" thickBot="1" x14ac:dyDescent="0.4">
      <c r="A7" t="s">
        <v>176</v>
      </c>
      <c r="B7" s="23" t="s">
        <v>196</v>
      </c>
      <c r="C7" t="s">
        <v>6168</v>
      </c>
      <c r="D7" s="21">
        <v>61.49</v>
      </c>
      <c r="E7">
        <v>28.33</v>
      </c>
      <c r="F7">
        <f t="shared" si="0"/>
        <v>61.489415099999995</v>
      </c>
    </row>
    <row r="8" spans="1:6" ht="15" thickBot="1" x14ac:dyDescent="0.4">
      <c r="A8" t="s">
        <v>164</v>
      </c>
      <c r="B8" s="23" t="s">
        <v>191</v>
      </c>
      <c r="C8" t="s">
        <v>6168</v>
      </c>
      <c r="D8" s="21">
        <v>61.86</v>
      </c>
      <c r="E8">
        <v>28.5</v>
      </c>
      <c r="F8">
        <f t="shared" si="0"/>
        <v>61.858394999999994</v>
      </c>
    </row>
    <row r="9" spans="1:6" ht="15" thickBot="1" x14ac:dyDescent="0.4">
      <c r="A9" t="s">
        <v>180</v>
      </c>
      <c r="B9" s="23" t="s">
        <v>199</v>
      </c>
      <c r="C9" t="s">
        <v>6168</v>
      </c>
      <c r="D9" s="21">
        <v>126.6</v>
      </c>
      <c r="E9">
        <v>58.33</v>
      </c>
      <c r="F9">
        <f t="shared" si="0"/>
        <v>126.6035151</v>
      </c>
    </row>
    <row r="10" spans="1:6" ht="15" thickBot="1" x14ac:dyDescent="0.4">
      <c r="A10" t="s">
        <v>179</v>
      </c>
      <c r="B10" s="24" t="s">
        <v>198</v>
      </c>
      <c r="C10" t="s">
        <v>6168</v>
      </c>
      <c r="D10" s="21">
        <v>71.540000000000006</v>
      </c>
      <c r="E10">
        <v>32.96</v>
      </c>
      <c r="F10">
        <f t="shared" si="0"/>
        <v>71.538691200000002</v>
      </c>
    </row>
    <row r="11" spans="1:6" ht="15" thickBot="1" x14ac:dyDescent="0.4">
      <c r="A11" t="s">
        <v>162</v>
      </c>
      <c r="B11" s="23" t="s">
        <v>194</v>
      </c>
      <c r="C11" t="s">
        <v>6168</v>
      </c>
      <c r="D11" s="21">
        <v>93.9</v>
      </c>
      <c r="E11">
        <v>43.26</v>
      </c>
      <c r="F11">
        <f>E11*2.17047</f>
        <v>93.894532199999986</v>
      </c>
    </row>
    <row r="12" spans="1:6" ht="15" thickBot="1" x14ac:dyDescent="0.4">
      <c r="A12" t="s">
        <v>6162</v>
      </c>
      <c r="B12" s="24" t="s">
        <v>192</v>
      </c>
      <c r="C12" t="s">
        <v>6168</v>
      </c>
      <c r="D12" s="21">
        <v>59.69</v>
      </c>
      <c r="E12">
        <v>27.5</v>
      </c>
      <c r="F12">
        <f>E12*2.17047</f>
        <v>59.687925</v>
      </c>
    </row>
    <row r="13" spans="1:6" ht="15" thickBot="1" x14ac:dyDescent="0.4">
      <c r="A13" t="s">
        <v>166</v>
      </c>
      <c r="B13" s="23" t="s">
        <v>192</v>
      </c>
      <c r="C13" t="s">
        <v>6168</v>
      </c>
      <c r="D13" s="21">
        <v>77.14</v>
      </c>
      <c r="E13">
        <v>35.54</v>
      </c>
      <c r="F13">
        <f t="shared" si="0"/>
        <v>77.138503799999995</v>
      </c>
    </row>
    <row r="14" spans="1:6" ht="15" thickBot="1" x14ac:dyDescent="0.4">
      <c r="A14" t="s">
        <v>186</v>
      </c>
      <c r="B14" s="24" t="s">
        <v>193</v>
      </c>
      <c r="C14" t="s">
        <v>6168</v>
      </c>
      <c r="D14" s="21">
        <v>53.24</v>
      </c>
      <c r="E14">
        <v>24.53</v>
      </c>
      <c r="F14">
        <f t="shared" si="0"/>
        <v>53.241629099999997</v>
      </c>
    </row>
    <row r="15" spans="1:6" ht="15" thickBot="1" x14ac:dyDescent="0.4">
      <c r="A15" t="s">
        <v>201</v>
      </c>
      <c r="B15" s="23" t="s">
        <v>192</v>
      </c>
      <c r="C15" t="s">
        <v>6168</v>
      </c>
      <c r="D15" s="21">
        <v>73.8</v>
      </c>
      <c r="E15">
        <v>34</v>
      </c>
      <c r="F15">
        <f t="shared" si="0"/>
        <v>73.79598</v>
      </c>
    </row>
    <row r="16" spans="1:6" ht="15" thickBot="1" x14ac:dyDescent="0.4">
      <c r="A16" t="s">
        <v>187</v>
      </c>
      <c r="B16" s="24" t="s">
        <v>200</v>
      </c>
      <c r="C16" t="s">
        <v>6168</v>
      </c>
      <c r="D16" s="21">
        <v>101.84</v>
      </c>
      <c r="E16">
        <v>46.92</v>
      </c>
      <c r="F16">
        <f t="shared" si="0"/>
        <v>101.83845239999999</v>
      </c>
    </row>
    <row r="17" spans="1:6" ht="15" thickBot="1" x14ac:dyDescent="0.4">
      <c r="A17" t="s">
        <v>161</v>
      </c>
      <c r="B17" s="23" t="s">
        <v>193</v>
      </c>
      <c r="C17" t="s">
        <v>6169</v>
      </c>
      <c r="D17" s="21">
        <v>40.130000000000003</v>
      </c>
      <c r="E17">
        <v>26.75</v>
      </c>
      <c r="F17">
        <f t="shared" ref="F17:F25" si="1">E17*1.5</f>
        <v>40.125</v>
      </c>
    </row>
    <row r="18" spans="1:6" ht="15" thickBot="1" x14ac:dyDescent="0.4">
      <c r="A18" t="s">
        <v>183</v>
      </c>
      <c r="B18" s="23" t="s">
        <v>192</v>
      </c>
      <c r="C18" t="s">
        <v>6169</v>
      </c>
      <c r="D18" s="21">
        <v>54</v>
      </c>
      <c r="E18">
        <v>36</v>
      </c>
      <c r="F18">
        <f t="shared" si="1"/>
        <v>54</v>
      </c>
    </row>
    <row r="19" spans="1:6" ht="15" thickBot="1" x14ac:dyDescent="0.4">
      <c r="A19" t="s">
        <v>177</v>
      </c>
      <c r="B19" s="23" t="s">
        <v>197</v>
      </c>
      <c r="C19" t="s">
        <v>6169</v>
      </c>
      <c r="D19" s="21">
        <v>42.75</v>
      </c>
      <c r="E19">
        <v>28.5</v>
      </c>
      <c r="F19">
        <f t="shared" si="1"/>
        <v>42.75</v>
      </c>
    </row>
    <row r="20" spans="1:6" ht="15" thickBot="1" x14ac:dyDescent="0.4">
      <c r="A20" t="s">
        <v>178</v>
      </c>
      <c r="B20" s="23" t="s">
        <v>197</v>
      </c>
      <c r="C20" t="s">
        <v>6169</v>
      </c>
      <c r="D20" s="21">
        <v>43.5</v>
      </c>
      <c r="E20">
        <v>29</v>
      </c>
      <c r="F20">
        <f t="shared" si="1"/>
        <v>43.5</v>
      </c>
    </row>
    <row r="21" spans="1:6" ht="15" thickBot="1" x14ac:dyDescent="0.4">
      <c r="A21" t="s">
        <v>168</v>
      </c>
      <c r="B21" s="23" t="s">
        <v>191</v>
      </c>
      <c r="C21" t="s">
        <v>6169</v>
      </c>
      <c r="D21" s="21">
        <v>46.5</v>
      </c>
      <c r="E21">
        <v>31</v>
      </c>
      <c r="F21">
        <f t="shared" si="1"/>
        <v>46.5</v>
      </c>
    </row>
    <row r="22" spans="1:6" ht="15" thickBot="1" x14ac:dyDescent="0.4">
      <c r="A22" t="s">
        <v>182</v>
      </c>
      <c r="B22" s="23" t="s">
        <v>191</v>
      </c>
      <c r="C22" t="s">
        <v>6169</v>
      </c>
      <c r="D22" s="21">
        <v>46.5</v>
      </c>
      <c r="E22">
        <v>31</v>
      </c>
      <c r="F22">
        <f t="shared" si="1"/>
        <v>46.5</v>
      </c>
    </row>
    <row r="23" spans="1:6" ht="15" thickBot="1" x14ac:dyDescent="0.4">
      <c r="A23" t="s">
        <v>171</v>
      </c>
      <c r="B23" s="23" t="s">
        <v>195</v>
      </c>
      <c r="C23" t="s">
        <v>6169</v>
      </c>
      <c r="D23" s="21">
        <v>46.5</v>
      </c>
      <c r="E23">
        <v>31</v>
      </c>
      <c r="F23">
        <f t="shared" si="1"/>
        <v>46.5</v>
      </c>
    </row>
    <row r="24" spans="1:6" ht="15" thickBot="1" x14ac:dyDescent="0.4">
      <c r="A24" t="s">
        <v>172</v>
      </c>
      <c r="B24" s="23" t="s">
        <v>195</v>
      </c>
      <c r="C24" t="s">
        <v>6169</v>
      </c>
      <c r="D24" s="21">
        <v>45.75</v>
      </c>
      <c r="E24">
        <v>30.5</v>
      </c>
      <c r="F24">
        <f t="shared" si="1"/>
        <v>45.75</v>
      </c>
    </row>
    <row r="25" spans="1:6" ht="15" thickBot="1" x14ac:dyDescent="0.4">
      <c r="A25" t="s">
        <v>184</v>
      </c>
      <c r="B25" s="23" t="s">
        <v>192</v>
      </c>
      <c r="C25" t="s">
        <v>6169</v>
      </c>
      <c r="D25" s="21">
        <v>54</v>
      </c>
      <c r="E25">
        <v>36</v>
      </c>
      <c r="F25">
        <f t="shared" si="1"/>
        <v>54</v>
      </c>
    </row>
    <row r="26" spans="1:6" ht="15" thickBot="1" x14ac:dyDescent="0.4">
      <c r="A26" t="s">
        <v>6170</v>
      </c>
      <c r="B26" s="23" t="s">
        <v>197</v>
      </c>
      <c r="C26" t="s">
        <v>127</v>
      </c>
      <c r="D26" s="21">
        <v>50.49</v>
      </c>
      <c r="E26">
        <v>27</v>
      </c>
      <c r="F26">
        <f>E26*1.87</f>
        <v>50.49</v>
      </c>
    </row>
    <row r="27" spans="1:6" ht="15" thickBot="1" x14ac:dyDescent="0.4">
      <c r="A27" t="s">
        <v>165</v>
      </c>
      <c r="B27" s="23" t="s">
        <v>192</v>
      </c>
      <c r="C27" t="s">
        <v>189</v>
      </c>
      <c r="D27" s="21">
        <v>78.12</v>
      </c>
      <c r="E27">
        <v>36</v>
      </c>
      <c r="F27">
        <f>E27*2.17</f>
        <v>78.12</v>
      </c>
    </row>
    <row r="28" spans="1:6" ht="15" thickBot="1" x14ac:dyDescent="0.4">
      <c r="A28" t="s">
        <v>188</v>
      </c>
      <c r="B28" s="23" t="s">
        <v>191</v>
      </c>
      <c r="C28" t="s">
        <v>189</v>
      </c>
      <c r="D28" s="21">
        <v>65.099999999999994</v>
      </c>
      <c r="E28">
        <v>30</v>
      </c>
      <c r="F28">
        <f>E28*2.17</f>
        <v>65.099999999999994</v>
      </c>
    </row>
    <row r="29" spans="1:6" ht="15" thickBot="1" x14ac:dyDescent="0.4">
      <c r="A29" t="s">
        <v>6166</v>
      </c>
      <c r="B29" s="23" t="s">
        <v>192</v>
      </c>
      <c r="C29" t="s">
        <v>190</v>
      </c>
      <c r="D29" s="21">
        <v>53.55</v>
      </c>
      <c r="E29">
        <v>35.700000000000003</v>
      </c>
      <c r="F29">
        <f>E29*1.5</f>
        <v>53.550000000000004</v>
      </c>
    </row>
    <row r="30" spans="1:6" ht="15" thickBot="1" x14ac:dyDescent="0.4">
      <c r="A30" t="s">
        <v>6167</v>
      </c>
      <c r="B30" s="23" t="s">
        <v>191</v>
      </c>
      <c r="C30" t="s">
        <v>190</v>
      </c>
      <c r="D30" s="21">
        <v>43.5</v>
      </c>
      <c r="E30">
        <v>29</v>
      </c>
      <c r="F30">
        <f>E30*1.5</f>
        <v>43.5</v>
      </c>
    </row>
    <row r="31" spans="1:6" ht="15" thickBot="1" x14ac:dyDescent="0.4">
      <c r="A31" t="s">
        <v>175</v>
      </c>
      <c r="B31" s="23" t="s">
        <v>191</v>
      </c>
      <c r="C31" t="s">
        <v>190</v>
      </c>
      <c r="D31" s="21">
        <v>42</v>
      </c>
      <c r="E31">
        <v>28</v>
      </c>
      <c r="F31">
        <f>E31*1.5</f>
        <v>42</v>
      </c>
    </row>
    <row r="32" spans="1:6" ht="15" thickBot="1" x14ac:dyDescent="0.4">
      <c r="A32" t="s">
        <v>181</v>
      </c>
      <c r="B32" s="23" t="s">
        <v>191</v>
      </c>
      <c r="C32" t="s">
        <v>190</v>
      </c>
      <c r="D32" s="21">
        <v>43.5</v>
      </c>
      <c r="E32">
        <v>29</v>
      </c>
      <c r="F32">
        <f>E32*1.5</f>
        <v>43.5</v>
      </c>
    </row>
    <row r="33" spans="1:6" ht="15" thickBot="1" x14ac:dyDescent="0.4">
      <c r="A33" t="s">
        <v>6165</v>
      </c>
      <c r="B33" s="23" t="s">
        <v>191</v>
      </c>
      <c r="C33" t="s">
        <v>190</v>
      </c>
      <c r="D33" s="21">
        <v>0</v>
      </c>
      <c r="E33">
        <v>29</v>
      </c>
      <c r="F33">
        <f>E33*1.5</f>
        <v>43.5</v>
      </c>
    </row>
    <row r="34" spans="1:6" ht="15" thickBot="1" x14ac:dyDescent="0.4">
      <c r="A34" t="s">
        <v>169</v>
      </c>
      <c r="B34" s="23" t="s">
        <v>191</v>
      </c>
      <c r="C34" t="s">
        <v>135</v>
      </c>
      <c r="D34" s="21">
        <v>50.96</v>
      </c>
      <c r="E34">
        <v>31.85</v>
      </c>
      <c r="F34">
        <f>E34*1.6</f>
        <v>50.960000000000008</v>
      </c>
    </row>
    <row r="35" spans="1:6" ht="15" thickBot="1" x14ac:dyDescent="0.4">
      <c r="A35" t="s">
        <v>167</v>
      </c>
      <c r="B35" s="23" t="s">
        <v>192</v>
      </c>
      <c r="C35" t="s">
        <v>135</v>
      </c>
      <c r="D35" s="21">
        <v>57.2</v>
      </c>
      <c r="E35">
        <v>35.75</v>
      </c>
      <c r="F35">
        <f>E35*1.6</f>
        <v>57.2</v>
      </c>
    </row>
    <row r="36" spans="1:6" x14ac:dyDescent="0.35">
      <c r="A36" t="s">
        <v>163</v>
      </c>
      <c r="B36" s="23" t="s">
        <v>193</v>
      </c>
      <c r="C36" t="s">
        <v>135</v>
      </c>
      <c r="D36" s="21">
        <v>41.6</v>
      </c>
      <c r="E36">
        <v>26</v>
      </c>
      <c r="F36">
        <f>E36*1.6</f>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EBFD-5406-468D-AC25-C49EB4B608C6}">
  <dimension ref="A1:E36"/>
  <sheetViews>
    <sheetView topLeftCell="A4" workbookViewId="0">
      <selection activeCell="E10" sqref="E10"/>
    </sheetView>
  </sheetViews>
  <sheetFormatPr defaultRowHeight="14.5" x14ac:dyDescent="0.35"/>
  <cols>
    <col min="1" max="1" width="19.90625" customWidth="1"/>
  </cols>
  <sheetData>
    <row r="1" spans="1:5" ht="15" thickBot="1" x14ac:dyDescent="0.4">
      <c r="A1" s="10" t="s">
        <v>108</v>
      </c>
      <c r="B1" s="10" t="s">
        <v>109</v>
      </c>
      <c r="C1" s="10" t="s">
        <v>110</v>
      </c>
      <c r="D1" s="10" t="s">
        <v>111</v>
      </c>
      <c r="E1" s="10" t="s">
        <v>154</v>
      </c>
    </row>
    <row r="2" spans="1:5" ht="15" thickBot="1" x14ac:dyDescent="0.4">
      <c r="A2" s="11" t="s">
        <v>112</v>
      </c>
      <c r="B2" s="10" t="s">
        <v>113</v>
      </c>
      <c r="C2" s="10" t="s">
        <v>114</v>
      </c>
      <c r="D2" s="10" t="s">
        <v>115</v>
      </c>
      <c r="E2" s="10">
        <v>48.37</v>
      </c>
    </row>
    <row r="3" spans="1:5" ht="15" thickBot="1" x14ac:dyDescent="0.4">
      <c r="A3" s="12" t="s">
        <v>116</v>
      </c>
      <c r="B3" s="9" t="s">
        <v>113</v>
      </c>
      <c r="C3" s="10" t="s">
        <v>114</v>
      </c>
      <c r="D3" s="10" t="s">
        <v>115</v>
      </c>
      <c r="E3" s="10">
        <v>48.37</v>
      </c>
    </row>
    <row r="4" spans="1:5" ht="15" thickBot="1" x14ac:dyDescent="0.4">
      <c r="A4" s="13" t="s">
        <v>117</v>
      </c>
      <c r="B4" s="10" t="s">
        <v>113</v>
      </c>
      <c r="C4" s="10" t="s">
        <v>114</v>
      </c>
      <c r="D4" s="10" t="s">
        <v>115</v>
      </c>
      <c r="E4" s="10">
        <v>48.37</v>
      </c>
    </row>
    <row r="5" spans="1:5" ht="15" thickBot="1" x14ac:dyDescent="0.4">
      <c r="A5" s="11" t="s">
        <v>118</v>
      </c>
      <c r="B5" s="10" t="s">
        <v>113</v>
      </c>
      <c r="C5" s="10" t="s">
        <v>114</v>
      </c>
      <c r="D5" s="10" t="s">
        <v>115</v>
      </c>
      <c r="E5" s="10">
        <v>48.37</v>
      </c>
    </row>
    <row r="6" spans="1:5" ht="15" thickBot="1" x14ac:dyDescent="0.4">
      <c r="A6" s="11" t="s">
        <v>119</v>
      </c>
      <c r="B6" s="10" t="s">
        <v>113</v>
      </c>
      <c r="C6" s="10" t="s">
        <v>114</v>
      </c>
      <c r="D6" s="10" t="s">
        <v>115</v>
      </c>
      <c r="E6" s="10">
        <v>48.37</v>
      </c>
    </row>
    <row r="7" spans="1:5" ht="15" thickBot="1" x14ac:dyDescent="0.4">
      <c r="A7" s="11" t="s">
        <v>120</v>
      </c>
      <c r="B7" s="10" t="s">
        <v>113</v>
      </c>
      <c r="C7" s="10" t="s">
        <v>114</v>
      </c>
      <c r="D7" s="10" t="s">
        <v>115</v>
      </c>
      <c r="E7" s="10">
        <v>48.37</v>
      </c>
    </row>
    <row r="8" spans="1:5" ht="15" thickBot="1" x14ac:dyDescent="0.4">
      <c r="A8" s="11" t="s">
        <v>121</v>
      </c>
      <c r="B8" s="10" t="s">
        <v>122</v>
      </c>
      <c r="C8" s="10" t="s">
        <v>114</v>
      </c>
      <c r="D8" s="10" t="s">
        <v>115</v>
      </c>
      <c r="E8" s="10">
        <v>55.37</v>
      </c>
    </row>
    <row r="9" spans="1:5" ht="15" thickBot="1" x14ac:dyDescent="0.4">
      <c r="A9" s="11" t="s">
        <v>123</v>
      </c>
      <c r="B9" s="10" t="s">
        <v>122</v>
      </c>
      <c r="C9" s="10" t="s">
        <v>114</v>
      </c>
      <c r="D9" s="10" t="s">
        <v>115</v>
      </c>
      <c r="E9" s="10">
        <v>55.37</v>
      </c>
    </row>
    <row r="10" spans="1:5" ht="15" thickBot="1" x14ac:dyDescent="0.4">
      <c r="A10" s="14" t="s">
        <v>159</v>
      </c>
      <c r="B10" s="15" t="s">
        <v>113</v>
      </c>
      <c r="C10" s="15" t="s">
        <v>114</v>
      </c>
      <c r="D10" s="15" t="s">
        <v>125</v>
      </c>
      <c r="E10" s="10">
        <v>60.13</v>
      </c>
    </row>
    <row r="11" spans="1:5" ht="15" thickBot="1" x14ac:dyDescent="0.4">
      <c r="A11" s="14" t="s">
        <v>124</v>
      </c>
      <c r="B11" s="15" t="s">
        <v>113</v>
      </c>
      <c r="C11" s="15" t="s">
        <v>114</v>
      </c>
      <c r="D11" s="15" t="s">
        <v>125</v>
      </c>
      <c r="E11" s="10">
        <v>55.37</v>
      </c>
    </row>
    <row r="12" spans="1:5" ht="15" thickBot="1" x14ac:dyDescent="0.4">
      <c r="A12" s="11" t="s">
        <v>126</v>
      </c>
      <c r="B12" s="10" t="s">
        <v>113</v>
      </c>
      <c r="C12" s="10" t="s">
        <v>127</v>
      </c>
      <c r="D12" s="10" t="s">
        <v>125</v>
      </c>
      <c r="E12" s="10">
        <v>48.37</v>
      </c>
    </row>
    <row r="13" spans="1:5" ht="15" thickBot="1" x14ac:dyDescent="0.4">
      <c r="A13" s="11" t="s">
        <v>128</v>
      </c>
      <c r="B13" s="10" t="s">
        <v>122</v>
      </c>
      <c r="C13" s="10" t="s">
        <v>127</v>
      </c>
      <c r="D13" s="10" t="s">
        <v>125</v>
      </c>
      <c r="E13" s="10">
        <v>55.37</v>
      </c>
    </row>
    <row r="14" spans="1:5" ht="15" thickBot="1" x14ac:dyDescent="0.4">
      <c r="A14" s="11" t="s">
        <v>129</v>
      </c>
      <c r="B14" s="10" t="s">
        <v>122</v>
      </c>
      <c r="C14" s="10" t="s">
        <v>114</v>
      </c>
      <c r="D14" s="10" t="s">
        <v>125</v>
      </c>
      <c r="E14" s="10">
        <v>55.37</v>
      </c>
    </row>
    <row r="15" spans="1:5" ht="15" thickBot="1" x14ac:dyDescent="0.4">
      <c r="A15" s="14" t="s">
        <v>124</v>
      </c>
      <c r="B15" s="15" t="s">
        <v>122</v>
      </c>
      <c r="C15" s="15" t="s">
        <v>114</v>
      </c>
      <c r="D15" s="15" t="s">
        <v>130</v>
      </c>
      <c r="E15" s="10">
        <v>48.37</v>
      </c>
    </row>
    <row r="16" spans="1:5" ht="15" thickBot="1" x14ac:dyDescent="0.4">
      <c r="A16" s="11" t="s">
        <v>131</v>
      </c>
      <c r="B16" s="10" t="s">
        <v>113</v>
      </c>
      <c r="C16" s="10" t="s">
        <v>114</v>
      </c>
      <c r="D16" s="10" t="s">
        <v>130</v>
      </c>
      <c r="E16" s="10">
        <v>48.37</v>
      </c>
    </row>
    <row r="17" spans="1:5" ht="15" thickBot="1" x14ac:dyDescent="0.4">
      <c r="A17" s="11" t="s">
        <v>132</v>
      </c>
      <c r="B17" s="10" t="s">
        <v>113</v>
      </c>
      <c r="C17" s="10" t="s">
        <v>114</v>
      </c>
      <c r="D17" s="10" t="s">
        <v>130</v>
      </c>
      <c r="E17" s="10">
        <v>48.37</v>
      </c>
    </row>
    <row r="18" spans="1:5" ht="15" thickBot="1" x14ac:dyDescent="0.4">
      <c r="A18" s="11" t="s">
        <v>133</v>
      </c>
      <c r="B18" s="10" t="s">
        <v>122</v>
      </c>
      <c r="C18" s="10" t="s">
        <v>127</v>
      </c>
      <c r="D18" s="10" t="s">
        <v>134</v>
      </c>
      <c r="E18" s="10">
        <v>50</v>
      </c>
    </row>
    <row r="19" spans="1:5" ht="15" thickBot="1" x14ac:dyDescent="0.4">
      <c r="A19" s="14" t="s">
        <v>124</v>
      </c>
      <c r="B19" s="15" t="s">
        <v>122</v>
      </c>
      <c r="C19" s="15" t="s">
        <v>135</v>
      </c>
      <c r="D19" s="15" t="s">
        <v>134</v>
      </c>
      <c r="E19" s="10">
        <v>50</v>
      </c>
    </row>
    <row r="20" spans="1:5" ht="15" thickBot="1" x14ac:dyDescent="0.4">
      <c r="A20" s="11" t="s">
        <v>136</v>
      </c>
      <c r="B20" s="10" t="s">
        <v>122</v>
      </c>
      <c r="C20" s="10" t="s">
        <v>114</v>
      </c>
      <c r="D20" s="10" t="s">
        <v>134</v>
      </c>
      <c r="E20" s="10">
        <v>55.37</v>
      </c>
    </row>
    <row r="21" spans="1:5" ht="15" thickBot="1" x14ac:dyDescent="0.4">
      <c r="A21" s="11" t="s">
        <v>137</v>
      </c>
      <c r="B21" s="10" t="s">
        <v>138</v>
      </c>
      <c r="C21" s="10" t="s">
        <v>114</v>
      </c>
      <c r="D21" s="10" t="s">
        <v>134</v>
      </c>
      <c r="E21" s="10">
        <v>55.37</v>
      </c>
    </row>
    <row r="22" spans="1:5" ht="15" thickBot="1" x14ac:dyDescent="0.4">
      <c r="A22" s="16" t="s">
        <v>139</v>
      </c>
      <c r="B22" s="17" t="s">
        <v>140</v>
      </c>
      <c r="C22" s="17" t="s">
        <v>114</v>
      </c>
      <c r="D22" s="17" t="s">
        <v>134</v>
      </c>
      <c r="E22" s="10">
        <v>50</v>
      </c>
    </row>
    <row r="23" spans="1:5" ht="15" thickBot="1" x14ac:dyDescent="0.4">
      <c r="A23" s="14" t="s">
        <v>124</v>
      </c>
      <c r="B23" s="15" t="s">
        <v>141</v>
      </c>
      <c r="C23" s="15" t="s">
        <v>127</v>
      </c>
      <c r="D23" s="15" t="s">
        <v>134</v>
      </c>
      <c r="E23" s="10">
        <v>50</v>
      </c>
    </row>
    <row r="24" spans="1:5" ht="15" thickBot="1" x14ac:dyDescent="0.4">
      <c r="A24" s="18" t="s">
        <v>142</v>
      </c>
      <c r="B24" s="17" t="s">
        <v>141</v>
      </c>
      <c r="C24" s="17" t="s">
        <v>127</v>
      </c>
      <c r="D24" s="17" t="s">
        <v>125</v>
      </c>
      <c r="E24" s="10">
        <v>56</v>
      </c>
    </row>
    <row r="25" spans="1:5" ht="15" thickBot="1" x14ac:dyDescent="0.4">
      <c r="A25" s="16" t="s">
        <v>143</v>
      </c>
      <c r="B25" s="15" t="s">
        <v>141</v>
      </c>
      <c r="C25" s="15" t="s">
        <v>127</v>
      </c>
      <c r="D25" s="15" t="s">
        <v>134</v>
      </c>
      <c r="E25" s="10">
        <v>50</v>
      </c>
    </row>
    <row r="26" spans="1:5" ht="15" thickBot="1" x14ac:dyDescent="0.4">
      <c r="A26" s="16" t="s">
        <v>144</v>
      </c>
      <c r="B26" s="15" t="s">
        <v>141</v>
      </c>
      <c r="C26" s="15" t="s">
        <v>127</v>
      </c>
      <c r="D26" s="15" t="s">
        <v>134</v>
      </c>
      <c r="E26" s="10">
        <v>50</v>
      </c>
    </row>
    <row r="27" spans="1:5" ht="15" thickBot="1" x14ac:dyDescent="0.4">
      <c r="A27" s="14" t="s">
        <v>124</v>
      </c>
      <c r="B27" s="15" t="s">
        <v>145</v>
      </c>
      <c r="C27" s="15" t="s">
        <v>127</v>
      </c>
      <c r="D27" s="15" t="s">
        <v>134</v>
      </c>
      <c r="E27" s="10">
        <v>50</v>
      </c>
    </row>
    <row r="28" spans="1:5" ht="15" thickBot="1" x14ac:dyDescent="0.4">
      <c r="A28" s="11" t="s">
        <v>146</v>
      </c>
      <c r="B28" s="10" t="s">
        <v>145</v>
      </c>
      <c r="C28" s="10" t="s">
        <v>127</v>
      </c>
      <c r="D28" s="10" t="s">
        <v>134</v>
      </c>
      <c r="E28" s="10">
        <v>47.55</v>
      </c>
    </row>
    <row r="29" spans="1:5" ht="15" thickBot="1" x14ac:dyDescent="0.4">
      <c r="A29" s="14" t="s">
        <v>124</v>
      </c>
      <c r="B29" s="15" t="s">
        <v>145</v>
      </c>
      <c r="C29" s="15" t="s">
        <v>114</v>
      </c>
      <c r="D29" s="15" t="s">
        <v>134</v>
      </c>
      <c r="E29" s="10">
        <v>50</v>
      </c>
    </row>
    <row r="30" spans="1:5" ht="15" thickBot="1" x14ac:dyDescent="0.4">
      <c r="A30" s="11" t="s">
        <v>147</v>
      </c>
      <c r="B30" s="10" t="s">
        <v>113</v>
      </c>
      <c r="C30" s="10" t="s">
        <v>127</v>
      </c>
      <c r="D30" s="10" t="s">
        <v>148</v>
      </c>
      <c r="E30" s="10">
        <v>48.37</v>
      </c>
    </row>
    <row r="31" spans="1:5" ht="15" thickBot="1" x14ac:dyDescent="0.4">
      <c r="A31" s="11" t="s">
        <v>149</v>
      </c>
      <c r="B31" s="10" t="s">
        <v>113</v>
      </c>
      <c r="C31" s="10" t="s">
        <v>114</v>
      </c>
      <c r="D31" s="10" t="s">
        <v>148</v>
      </c>
      <c r="E31" s="10">
        <v>50</v>
      </c>
    </row>
    <row r="32" spans="1:5" ht="15" thickBot="1" x14ac:dyDescent="0.4">
      <c r="A32" s="14" t="s">
        <v>124</v>
      </c>
      <c r="B32" s="15" t="s">
        <v>122</v>
      </c>
      <c r="C32" s="15" t="s">
        <v>114</v>
      </c>
      <c r="D32" s="15" t="s">
        <v>148</v>
      </c>
      <c r="E32" s="10">
        <v>50</v>
      </c>
    </row>
    <row r="33" spans="1:5" ht="15" thickBot="1" x14ac:dyDescent="0.4">
      <c r="A33" s="11" t="s">
        <v>150</v>
      </c>
      <c r="B33" s="10" t="s">
        <v>122</v>
      </c>
      <c r="C33" s="10" t="s">
        <v>114</v>
      </c>
      <c r="D33" s="10" t="s">
        <v>148</v>
      </c>
      <c r="E33" s="10">
        <v>55.37</v>
      </c>
    </row>
    <row r="34" spans="1:5" ht="15" thickBot="1" x14ac:dyDescent="0.4">
      <c r="A34" s="11" t="s">
        <v>151</v>
      </c>
      <c r="B34" s="10" t="s">
        <v>122</v>
      </c>
      <c r="C34" s="10" t="s">
        <v>114</v>
      </c>
      <c r="D34" s="10" t="s">
        <v>148</v>
      </c>
      <c r="E34" s="10">
        <v>50</v>
      </c>
    </row>
    <row r="35" spans="1:5" ht="15" thickBot="1" x14ac:dyDescent="0.4">
      <c r="A35" s="11" t="s">
        <v>152</v>
      </c>
      <c r="B35" s="10" t="s">
        <v>140</v>
      </c>
      <c r="C35" s="10" t="s">
        <v>114</v>
      </c>
      <c r="D35" s="10" t="s">
        <v>148</v>
      </c>
      <c r="E35" s="10">
        <v>60.13</v>
      </c>
    </row>
    <row r="36" spans="1:5" ht="15" thickBot="1" x14ac:dyDescent="0.4">
      <c r="A36" s="11" t="s">
        <v>153</v>
      </c>
      <c r="B36" s="10" t="s">
        <v>140</v>
      </c>
      <c r="C36" s="10" t="s">
        <v>114</v>
      </c>
      <c r="D36" s="10" t="s">
        <v>125</v>
      </c>
      <c r="E36" s="10">
        <v>60.13</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DDA-BE58-428A-81FC-74ECDFE4E775}">
  <dimension ref="A1:E36"/>
  <sheetViews>
    <sheetView workbookViewId="0">
      <selection activeCell="G24" sqref="G24"/>
    </sheetView>
  </sheetViews>
  <sheetFormatPr defaultRowHeight="14.5" x14ac:dyDescent="0.35"/>
  <cols>
    <col min="1" max="5" width="15.6328125" customWidth="1"/>
  </cols>
  <sheetData>
    <row r="1" spans="1:5" ht="15" thickBot="1" x14ac:dyDescent="0.4">
      <c r="A1" s="10" t="s">
        <v>108</v>
      </c>
      <c r="B1" s="10" t="s">
        <v>109</v>
      </c>
      <c r="C1" s="10" t="s">
        <v>110</v>
      </c>
      <c r="D1" s="10" t="s">
        <v>111</v>
      </c>
      <c r="E1" s="10" t="s">
        <v>154</v>
      </c>
    </row>
    <row r="2" spans="1:5" ht="15" thickBot="1" x14ac:dyDescent="0.4">
      <c r="A2" s="11" t="s">
        <v>112</v>
      </c>
      <c r="B2" s="10" t="s">
        <v>113</v>
      </c>
      <c r="C2" s="10" t="s">
        <v>114</v>
      </c>
      <c r="D2" s="10" t="s">
        <v>115</v>
      </c>
      <c r="E2" s="10">
        <v>48.37</v>
      </c>
    </row>
    <row r="3" spans="1:5" ht="15" thickBot="1" x14ac:dyDescent="0.4">
      <c r="A3" s="12" t="s">
        <v>116</v>
      </c>
      <c r="B3" s="9" t="s">
        <v>113</v>
      </c>
      <c r="C3" s="10" t="s">
        <v>114</v>
      </c>
      <c r="D3" s="10" t="s">
        <v>115</v>
      </c>
      <c r="E3" s="10">
        <v>48.37</v>
      </c>
    </row>
    <row r="4" spans="1:5" ht="15" thickBot="1" x14ac:dyDescent="0.4">
      <c r="A4" s="13" t="s">
        <v>117</v>
      </c>
      <c r="B4" s="10" t="s">
        <v>113</v>
      </c>
      <c r="C4" s="10" t="s">
        <v>114</v>
      </c>
      <c r="D4" s="10" t="s">
        <v>115</v>
      </c>
      <c r="E4" s="10">
        <v>48.37</v>
      </c>
    </row>
    <row r="5" spans="1:5" ht="15" thickBot="1" x14ac:dyDescent="0.4">
      <c r="A5" s="11" t="s">
        <v>118</v>
      </c>
      <c r="B5" s="10" t="s">
        <v>113</v>
      </c>
      <c r="C5" s="10" t="s">
        <v>114</v>
      </c>
      <c r="D5" s="10" t="s">
        <v>115</v>
      </c>
      <c r="E5" s="10">
        <v>48.37</v>
      </c>
    </row>
    <row r="6" spans="1:5" ht="15" thickBot="1" x14ac:dyDescent="0.4">
      <c r="A6" s="11" t="s">
        <v>119</v>
      </c>
      <c r="B6" s="10" t="s">
        <v>113</v>
      </c>
      <c r="C6" s="10" t="s">
        <v>114</v>
      </c>
      <c r="D6" s="10" t="s">
        <v>115</v>
      </c>
      <c r="E6" s="10">
        <v>48.37</v>
      </c>
    </row>
    <row r="7" spans="1:5" ht="15" thickBot="1" x14ac:dyDescent="0.4">
      <c r="A7" s="11" t="s">
        <v>120</v>
      </c>
      <c r="B7" s="10" t="s">
        <v>113</v>
      </c>
      <c r="C7" s="10" t="s">
        <v>114</v>
      </c>
      <c r="D7" s="10" t="s">
        <v>115</v>
      </c>
      <c r="E7" s="10">
        <v>48.37</v>
      </c>
    </row>
    <row r="8" spans="1:5" ht="15" thickBot="1" x14ac:dyDescent="0.4">
      <c r="A8" s="11" t="s">
        <v>121</v>
      </c>
      <c r="B8" s="10" t="s">
        <v>122</v>
      </c>
      <c r="C8" s="10" t="s">
        <v>114</v>
      </c>
      <c r="D8" s="10" t="s">
        <v>115</v>
      </c>
      <c r="E8" s="10">
        <v>55.37</v>
      </c>
    </row>
    <row r="9" spans="1:5" ht="15" thickBot="1" x14ac:dyDescent="0.4">
      <c r="A9" s="11" t="s">
        <v>123</v>
      </c>
      <c r="B9" s="10" t="s">
        <v>122</v>
      </c>
      <c r="C9" s="10" t="s">
        <v>114</v>
      </c>
      <c r="D9" s="10" t="s">
        <v>115</v>
      </c>
      <c r="E9" s="10">
        <v>55.37</v>
      </c>
    </row>
    <row r="10" spans="1:5" ht="15" thickBot="1" x14ac:dyDescent="0.4">
      <c r="A10" s="19" t="s">
        <v>157</v>
      </c>
      <c r="B10" s="20" t="s">
        <v>113</v>
      </c>
      <c r="C10" s="20" t="s">
        <v>114</v>
      </c>
      <c r="D10" s="20" t="s">
        <v>134</v>
      </c>
      <c r="E10" s="10">
        <v>60.13</v>
      </c>
    </row>
    <row r="11" spans="1:5" ht="15" thickBot="1" x14ac:dyDescent="0.4">
      <c r="A11" s="19" t="s">
        <v>158</v>
      </c>
      <c r="B11" s="20" t="s">
        <v>113</v>
      </c>
      <c r="C11" s="20" t="s">
        <v>114</v>
      </c>
      <c r="D11" s="20" t="s">
        <v>134</v>
      </c>
      <c r="E11" s="10">
        <v>55.37</v>
      </c>
    </row>
    <row r="12" spans="1:5" ht="15" thickBot="1" x14ac:dyDescent="0.4">
      <c r="A12" s="11" t="s">
        <v>126</v>
      </c>
      <c r="B12" s="10" t="s">
        <v>113</v>
      </c>
      <c r="C12" s="10" t="s">
        <v>127</v>
      </c>
      <c r="D12" s="10" t="s">
        <v>125</v>
      </c>
      <c r="E12" s="10">
        <v>48.37</v>
      </c>
    </row>
    <row r="13" spans="1:5" ht="15" thickBot="1" x14ac:dyDescent="0.4">
      <c r="A13" s="11" t="s">
        <v>128</v>
      </c>
      <c r="B13" s="10" t="s">
        <v>122</v>
      </c>
      <c r="C13" s="10" t="s">
        <v>127</v>
      </c>
      <c r="D13" s="10" t="s">
        <v>125</v>
      </c>
      <c r="E13" s="10">
        <v>55.37</v>
      </c>
    </row>
    <row r="14" spans="1:5" ht="15" thickBot="1" x14ac:dyDescent="0.4">
      <c r="A14" s="11" t="s">
        <v>129</v>
      </c>
      <c r="B14" s="10" t="s">
        <v>122</v>
      </c>
      <c r="C14" s="10" t="s">
        <v>114</v>
      </c>
      <c r="D14" s="10" t="s">
        <v>125</v>
      </c>
      <c r="E14" s="10">
        <v>55.37</v>
      </c>
    </row>
    <row r="15" spans="1:5" ht="15" thickBot="1" x14ac:dyDescent="0.4">
      <c r="A15" s="14" t="s">
        <v>159</v>
      </c>
      <c r="B15" s="15" t="s">
        <v>122</v>
      </c>
      <c r="C15" s="15" t="s">
        <v>114</v>
      </c>
      <c r="D15" s="15" t="s">
        <v>130</v>
      </c>
      <c r="E15" s="10">
        <v>48.37</v>
      </c>
    </row>
    <row r="16" spans="1:5" ht="15" thickBot="1" x14ac:dyDescent="0.4">
      <c r="A16" s="11" t="s">
        <v>131</v>
      </c>
      <c r="B16" s="10" t="s">
        <v>113</v>
      </c>
      <c r="C16" s="10" t="s">
        <v>114</v>
      </c>
      <c r="D16" s="10" t="s">
        <v>130</v>
      </c>
      <c r="E16" s="10">
        <v>48.37</v>
      </c>
    </row>
    <row r="17" spans="1:5" ht="15" thickBot="1" x14ac:dyDescent="0.4">
      <c r="A17" s="11" t="s">
        <v>132</v>
      </c>
      <c r="B17" s="10" t="s">
        <v>113</v>
      </c>
      <c r="C17" s="10" t="s">
        <v>114</v>
      </c>
      <c r="D17" s="10" t="s">
        <v>130</v>
      </c>
      <c r="E17" s="10">
        <v>48.37</v>
      </c>
    </row>
    <row r="18" spans="1:5" ht="15" thickBot="1" x14ac:dyDescent="0.4">
      <c r="A18" s="11" t="s">
        <v>133</v>
      </c>
      <c r="B18" s="10" t="s">
        <v>122</v>
      </c>
      <c r="C18" s="10" t="s">
        <v>127</v>
      </c>
      <c r="D18" s="10" t="s">
        <v>134</v>
      </c>
      <c r="E18" s="10">
        <v>50</v>
      </c>
    </row>
    <row r="19" spans="1:5" ht="15" thickBot="1" x14ac:dyDescent="0.4">
      <c r="A19" s="14" t="s">
        <v>124</v>
      </c>
      <c r="B19" s="15" t="s">
        <v>122</v>
      </c>
      <c r="C19" s="15" t="s">
        <v>135</v>
      </c>
      <c r="D19" s="15" t="s">
        <v>134</v>
      </c>
      <c r="E19" s="10">
        <v>50</v>
      </c>
    </row>
    <row r="20" spans="1:5" ht="15" thickBot="1" x14ac:dyDescent="0.4">
      <c r="A20" s="11" t="s">
        <v>136</v>
      </c>
      <c r="B20" s="10" t="s">
        <v>122</v>
      </c>
      <c r="C20" s="10" t="s">
        <v>114</v>
      </c>
      <c r="D20" s="10" t="s">
        <v>134</v>
      </c>
      <c r="E20" s="10">
        <v>55.37</v>
      </c>
    </row>
    <row r="21" spans="1:5" ht="15" thickBot="1" x14ac:dyDescent="0.4">
      <c r="A21" s="11" t="s">
        <v>137</v>
      </c>
      <c r="B21" s="10" t="s">
        <v>138</v>
      </c>
      <c r="C21" s="10" t="s">
        <v>114</v>
      </c>
      <c r="D21" s="10" t="s">
        <v>134</v>
      </c>
      <c r="E21" s="10">
        <v>55.37</v>
      </c>
    </row>
    <row r="22" spans="1:5" ht="15" thickBot="1" x14ac:dyDescent="0.4">
      <c r="A22" s="16" t="s">
        <v>139</v>
      </c>
      <c r="B22" s="17" t="s">
        <v>140</v>
      </c>
      <c r="C22" s="17" t="s">
        <v>114</v>
      </c>
      <c r="D22" s="17" t="s">
        <v>134</v>
      </c>
      <c r="E22" s="10">
        <v>50</v>
      </c>
    </row>
    <row r="23" spans="1:5" ht="15" thickBot="1" x14ac:dyDescent="0.4">
      <c r="A23" s="14" t="s">
        <v>124</v>
      </c>
      <c r="B23" s="15" t="s">
        <v>141</v>
      </c>
      <c r="C23" s="15" t="s">
        <v>127</v>
      </c>
      <c r="D23" s="15" t="s">
        <v>134</v>
      </c>
      <c r="E23" s="10">
        <v>50</v>
      </c>
    </row>
    <row r="24" spans="1:5" ht="15" thickBot="1" x14ac:dyDescent="0.4">
      <c r="A24" s="18" t="s">
        <v>142</v>
      </c>
      <c r="B24" s="17" t="s">
        <v>141</v>
      </c>
      <c r="C24" s="17" t="s">
        <v>127</v>
      </c>
      <c r="D24" s="17" t="s">
        <v>125</v>
      </c>
      <c r="E24" s="10">
        <v>56</v>
      </c>
    </row>
    <row r="25" spans="1:5" ht="15" thickBot="1" x14ac:dyDescent="0.4">
      <c r="A25" s="16" t="s">
        <v>143</v>
      </c>
      <c r="B25" s="15" t="s">
        <v>141</v>
      </c>
      <c r="C25" s="15" t="s">
        <v>127</v>
      </c>
      <c r="D25" s="15" t="s">
        <v>134</v>
      </c>
      <c r="E25" s="10">
        <v>50</v>
      </c>
    </row>
    <row r="26" spans="1:5" ht="15" thickBot="1" x14ac:dyDescent="0.4">
      <c r="A26" s="16" t="s">
        <v>144</v>
      </c>
      <c r="B26" s="15" t="s">
        <v>141</v>
      </c>
      <c r="C26" s="15" t="s">
        <v>127</v>
      </c>
      <c r="D26" s="15" t="s">
        <v>134</v>
      </c>
      <c r="E26" s="10">
        <v>50</v>
      </c>
    </row>
    <row r="27" spans="1:5" ht="15" thickBot="1" x14ac:dyDescent="0.4">
      <c r="A27" s="14" t="s">
        <v>124</v>
      </c>
      <c r="B27" s="15" t="s">
        <v>145</v>
      </c>
      <c r="C27" s="15" t="s">
        <v>127</v>
      </c>
      <c r="D27" s="15" t="s">
        <v>134</v>
      </c>
      <c r="E27" s="10">
        <v>50</v>
      </c>
    </row>
    <row r="28" spans="1:5" ht="15" thickBot="1" x14ac:dyDescent="0.4">
      <c r="A28" s="11" t="s">
        <v>146</v>
      </c>
      <c r="B28" s="10" t="s">
        <v>145</v>
      </c>
      <c r="C28" s="10" t="s">
        <v>127</v>
      </c>
      <c r="D28" s="10" t="s">
        <v>134</v>
      </c>
      <c r="E28" s="10">
        <v>47.55</v>
      </c>
    </row>
    <row r="29" spans="1:5" ht="15" thickBot="1" x14ac:dyDescent="0.4">
      <c r="A29" s="14" t="s">
        <v>124</v>
      </c>
      <c r="B29" s="15" t="s">
        <v>145</v>
      </c>
      <c r="C29" s="15" t="s">
        <v>114</v>
      </c>
      <c r="D29" s="15" t="s">
        <v>134</v>
      </c>
      <c r="E29" s="10">
        <v>50</v>
      </c>
    </row>
    <row r="30" spans="1:5" ht="15" thickBot="1" x14ac:dyDescent="0.4">
      <c r="A30" s="11" t="s">
        <v>147</v>
      </c>
      <c r="B30" s="10" t="s">
        <v>113</v>
      </c>
      <c r="C30" s="10" t="s">
        <v>127</v>
      </c>
      <c r="D30" s="10" t="s">
        <v>148</v>
      </c>
      <c r="E30" s="10">
        <v>48.37</v>
      </c>
    </row>
    <row r="31" spans="1:5" ht="15" thickBot="1" x14ac:dyDescent="0.4">
      <c r="A31" s="11" t="s">
        <v>149</v>
      </c>
      <c r="B31" s="10" t="s">
        <v>113</v>
      </c>
      <c r="C31" s="10" t="s">
        <v>114</v>
      </c>
      <c r="D31" s="10" t="s">
        <v>148</v>
      </c>
      <c r="E31" s="10">
        <v>50</v>
      </c>
    </row>
    <row r="32" spans="1:5" ht="15" thickBot="1" x14ac:dyDescent="0.4">
      <c r="A32" s="14" t="s">
        <v>124</v>
      </c>
      <c r="B32" s="15" t="s">
        <v>122</v>
      </c>
      <c r="C32" s="15" t="s">
        <v>114</v>
      </c>
      <c r="D32" s="15" t="s">
        <v>148</v>
      </c>
      <c r="E32" s="10">
        <v>50</v>
      </c>
    </row>
    <row r="33" spans="1:5" ht="15" thickBot="1" x14ac:dyDescent="0.4">
      <c r="A33" s="11" t="s">
        <v>150</v>
      </c>
      <c r="B33" s="10" t="s">
        <v>122</v>
      </c>
      <c r="C33" s="10" t="s">
        <v>114</v>
      </c>
      <c r="D33" s="10" t="s">
        <v>148</v>
      </c>
      <c r="E33" s="10">
        <v>55.37</v>
      </c>
    </row>
    <row r="34" spans="1:5" ht="15" thickBot="1" x14ac:dyDescent="0.4">
      <c r="A34" s="11" t="s">
        <v>151</v>
      </c>
      <c r="B34" s="10" t="s">
        <v>122</v>
      </c>
      <c r="C34" s="10" t="s">
        <v>114</v>
      </c>
      <c r="D34" s="10" t="s">
        <v>148</v>
      </c>
      <c r="E34" s="10">
        <v>50</v>
      </c>
    </row>
    <row r="35" spans="1:5" ht="15" thickBot="1" x14ac:dyDescent="0.4">
      <c r="A35" s="11" t="s">
        <v>152</v>
      </c>
      <c r="B35" s="10" t="s">
        <v>140</v>
      </c>
      <c r="C35" s="10" t="s">
        <v>114</v>
      </c>
      <c r="D35" s="10" t="s">
        <v>148</v>
      </c>
      <c r="E35" s="10">
        <v>60.13</v>
      </c>
    </row>
    <row r="36" spans="1:5" ht="15" thickBot="1" x14ac:dyDescent="0.4">
      <c r="A36" s="11" t="s">
        <v>153</v>
      </c>
      <c r="B36" s="10" t="s">
        <v>140</v>
      </c>
      <c r="C36" s="10" t="s">
        <v>114</v>
      </c>
      <c r="D36" s="10" t="s">
        <v>125</v>
      </c>
      <c r="E36" s="10">
        <v>60.13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Open Jobs</vt:lpstr>
      <vt:lpstr>Project Codes</vt:lpstr>
      <vt:lpstr>WSP-IC2018</vt:lpstr>
      <vt:lpstr>DFI-IC2022</vt:lpstr>
      <vt:lpstr>Sheet1</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Weitman, Daniel</dc:creator>
  <cp:lastModifiedBy>Weitman, Daniel</cp:lastModifiedBy>
  <dcterms:created xsi:type="dcterms:W3CDTF">2023-03-28T12:01:39Z</dcterms:created>
  <dcterms:modified xsi:type="dcterms:W3CDTF">2023-04-25T11:42:17Z</dcterms:modified>
</cp:coreProperties>
</file>