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ger\Documents\projects\pyNFL\data\2022\"/>
    </mc:Choice>
  </mc:AlternateContent>
  <xr:revisionPtr revIDLastSave="0" documentId="13_ncr:40009_{F44759B2-BBA3-4563-BA4A-226914CA0BD0}" xr6:coauthVersionLast="47" xr6:coauthVersionMax="47" xr10:uidLastSave="{00000000-0000-0000-0000-000000000000}"/>
  <bookViews>
    <workbookView xWindow="-108" yWindow="-108" windowWidth="23256" windowHeight="12456"/>
  </bookViews>
  <sheets>
    <sheet name="week7" sheetId="1" r:id="rId1"/>
  </sheets>
  <calcPr calcId="0"/>
</workbook>
</file>

<file path=xl/calcChain.xml><?xml version="1.0" encoding="utf-8"?>
<calcChain xmlns="http://schemas.openxmlformats.org/spreadsheetml/2006/main">
  <c r="L24" i="1" l="1"/>
  <c r="K48" i="1" l="1"/>
  <c r="J48" i="1"/>
  <c r="K24" i="1"/>
  <c r="J24" i="1"/>
  <c r="L3" i="1"/>
  <c r="K3" i="1"/>
  <c r="J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2" i="1"/>
  <c r="L48" i="1" l="1"/>
  <c r="K49" i="1"/>
  <c r="L49" i="1"/>
  <c r="J49" i="1"/>
</calcChain>
</file>

<file path=xl/sharedStrings.xml><?xml version="1.0" encoding="utf-8"?>
<sst xmlns="http://schemas.openxmlformats.org/spreadsheetml/2006/main" count="312" uniqueCount="118">
  <si>
    <t>League</t>
  </si>
  <si>
    <t>Week</t>
  </si>
  <si>
    <t>Date</t>
  </si>
  <si>
    <t>Time</t>
  </si>
  <si>
    <t>Team</t>
  </si>
  <si>
    <t>Oppo</t>
  </si>
  <si>
    <t>Contest</t>
  </si>
  <si>
    <t>Type</t>
  </si>
  <si>
    <t>Number</t>
  </si>
  <si>
    <t>Bet</t>
  </si>
  <si>
    <t>Return</t>
  </si>
  <si>
    <t>Net</t>
  </si>
  <si>
    <t>Site</t>
  </si>
  <si>
    <t>Notes</t>
  </si>
  <si>
    <t>EPL</t>
  </si>
  <si>
    <t>ASTON VILLA</t>
  </si>
  <si>
    <t>BRENTFORD</t>
  </si>
  <si>
    <t>GAME</t>
  </si>
  <si>
    <t>DRAW</t>
  </si>
  <si>
    <t>+220 or higher)</t>
  </si>
  <si>
    <t>NCAAF</t>
  </si>
  <si>
    <t>CLEMSON</t>
  </si>
  <si>
    <t>SYRACUSE</t>
  </si>
  <si>
    <t>SPREAD</t>
  </si>
  <si>
    <t>up to 14)</t>
  </si>
  <si>
    <t>OVER</t>
  </si>
  <si>
    <t>take to 51)</t>
  </si>
  <si>
    <t>NAVY</t>
  </si>
  <si>
    <t>HOUSTON</t>
  </si>
  <si>
    <t>down to +1)</t>
  </si>
  <si>
    <t>IOWA</t>
  </si>
  <si>
    <t>OHIO STATE</t>
  </si>
  <si>
    <t>UNDER</t>
  </si>
  <si>
    <t>take to 49)</t>
  </si>
  <si>
    <t>BAYLOR</t>
  </si>
  <si>
    <t>KANSAS</t>
  </si>
  <si>
    <t>up to 10)</t>
  </si>
  <si>
    <t>MIAMI</t>
  </si>
  <si>
    <t>DUKE</t>
  </si>
  <si>
    <t>MONEY</t>
  </si>
  <si>
    <t>up to -400)</t>
  </si>
  <si>
    <t>WEST VIRGINIA</t>
  </si>
  <si>
    <t>TEXAS TECH</t>
  </si>
  <si>
    <t>down to 6)</t>
  </si>
  <si>
    <t>WISCONSIN</t>
  </si>
  <si>
    <t>PURDUE</t>
  </si>
  <si>
    <t>up to 3)</t>
  </si>
  <si>
    <t>up to -150)</t>
  </si>
  <si>
    <t>OLE MISS</t>
  </si>
  <si>
    <t>LSU</t>
  </si>
  <si>
    <t>down to 66)</t>
  </si>
  <si>
    <t>ASU</t>
  </si>
  <si>
    <t>STANFORD</t>
  </si>
  <si>
    <t>up to 55)</t>
  </si>
  <si>
    <t>MISS ST.</t>
  </si>
  <si>
    <t>ALABAMA</t>
  </si>
  <si>
    <t>down to 60)</t>
  </si>
  <si>
    <t>PENN ST.</t>
  </si>
  <si>
    <t>MN</t>
  </si>
  <si>
    <t>up to 7)</t>
  </si>
  <si>
    <t>A&amp;M</t>
  </si>
  <si>
    <t>SCAR</t>
  </si>
  <si>
    <t>up to 4)</t>
  </si>
  <si>
    <t>up to -175)</t>
  </si>
  <si>
    <t>SDST</t>
  </si>
  <si>
    <t>NEVADA</t>
  </si>
  <si>
    <t>down to 35)</t>
  </si>
  <si>
    <t>COLORADO</t>
  </si>
  <si>
    <t xml:space="preserve"> </t>
  </si>
  <si>
    <t>VANDY</t>
  </si>
  <si>
    <t>FIU</t>
  </si>
  <si>
    <t>NFL</t>
  </si>
  <si>
    <t>SAINTS</t>
  </si>
  <si>
    <t>CARDINALS</t>
  </si>
  <si>
    <t>up to 44)</t>
  </si>
  <si>
    <t>TITANS</t>
  </si>
  <si>
    <t>COLTS</t>
  </si>
  <si>
    <t>JAGS</t>
  </si>
  <si>
    <t>GIANTS</t>
  </si>
  <si>
    <t>PANTHERS</t>
  </si>
  <si>
    <t>BUCS</t>
  </si>
  <si>
    <t>down to +10)</t>
  </si>
  <si>
    <t>TM_OVER</t>
  </si>
  <si>
    <t>up to 40)</t>
  </si>
  <si>
    <t>FALCONS</t>
  </si>
  <si>
    <t>BENGALS</t>
  </si>
  <si>
    <t>BENGALS TEAM</t>
  </si>
  <si>
    <t>down to 26)</t>
  </si>
  <si>
    <t>PACKERS</t>
  </si>
  <si>
    <t>COMMANDERS</t>
  </si>
  <si>
    <t>up to 43)</t>
  </si>
  <si>
    <t>up to 24)</t>
  </si>
  <si>
    <t>LIONS</t>
  </si>
  <si>
    <t>COWBOYS</t>
  </si>
  <si>
    <t>down to 48)</t>
  </si>
  <si>
    <t>COWBOYS TEAM</t>
  </si>
  <si>
    <t>down to 27)</t>
  </si>
  <si>
    <t>RAVENS TEAM</t>
  </si>
  <si>
    <t>BRONCOS</t>
  </si>
  <si>
    <t>JETS</t>
  </si>
  <si>
    <t>up to -3)</t>
  </si>
  <si>
    <t>49ers</t>
  </si>
  <si>
    <t>CHIEFS</t>
  </si>
  <si>
    <t>down to +100)</t>
  </si>
  <si>
    <t>SEAHAWKS</t>
  </si>
  <si>
    <t>CHARGERS</t>
  </si>
  <si>
    <t>down to 47)</t>
  </si>
  <si>
    <t>BEARS</t>
  </si>
  <si>
    <t>PATS</t>
  </si>
  <si>
    <t>only at 14 or less)</t>
  </si>
  <si>
    <t>TM_UNDER</t>
  </si>
  <si>
    <t>EPL Total</t>
  </si>
  <si>
    <t>NCAAF Total</t>
  </si>
  <si>
    <t>NFL Total</t>
  </si>
  <si>
    <t>Grand Total</t>
  </si>
  <si>
    <t>DK</t>
  </si>
  <si>
    <t>MGM</t>
  </si>
  <si>
    <t>FXB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</si>
</sst>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2" fontId="0" fillId="0" borderId="0" xfId="0" applyNumberFormat="1"/>
    <xf numFmtId="0" fontId="16" fillId="0" borderId="0" xfId="0" applyFont="1"/>
    <xf numFmtId="0" fontId="0" fillId="33" borderId="0" xfId="0" applyFill="1"/>
    <xf numFmtId="14" fontId="0" fillId="33" borderId="0" xfId="0" applyNumberFormat="1" applyFill="1"/>
    <xf numFmtId="2" fontId="0" fillId="33" borderId="0" xfId="0" applyNumberFormat="1" applyFill="1"/>
    <xf numFmtId="0" fontId="0" fillId="34" borderId="0" xfId="0" applyFill="1"/>
    <xf numFmtId="14" fontId="0" fillId="34" borderId="0" xfId="0" applyNumberFormat="1" applyFill="1"/>
    <xf numFmtId="2" fontId="0" fillId="34" borderId="0" xfId="0" applyNumberFormat="1" applyFill="1"/>
    <xf numFmtId="0" fontId="0" fillId="35" borderId="0" xfId="0" applyFill="1"/>
    <xf numFmtId="14" fontId="0" fillId="35" borderId="0" xfId="0" applyNumberFormat="1" applyFill="1"/>
    <xf numFmtId="2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workbookViewId="0">
      <selection activeCell="D48" sqref="D48"/>
    </sheetView>
  </sheetViews>
  <sheetFormatPr defaultRowHeight="14.4" outlineLevelRow="2" x14ac:dyDescent="0.3"/>
  <cols>
    <col min="3" max="3" width="10.5546875" bestFit="1" customWidth="1"/>
    <col min="5" max="5" width="14.88671875" bestFit="1" customWidth="1"/>
    <col min="6" max="6" width="13.5546875" bestFit="1" customWidth="1"/>
    <col min="8" max="8" width="10.6640625" bestFit="1" customWidth="1"/>
    <col min="11" max="12" width="8.88671875" style="2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s="2" t="s">
        <v>11</v>
      </c>
      <c r="M1" t="s">
        <v>12</v>
      </c>
      <c r="N1" t="s">
        <v>13</v>
      </c>
    </row>
    <row r="2" spans="1:14" s="7" customFormat="1" outlineLevel="2" x14ac:dyDescent="0.3">
      <c r="A2" s="7" t="s">
        <v>14</v>
      </c>
      <c r="B2" s="7">
        <v>7</v>
      </c>
      <c r="C2" s="8">
        <v>44857</v>
      </c>
      <c r="D2" s="7">
        <v>0</v>
      </c>
      <c r="E2" s="7" t="s">
        <v>15</v>
      </c>
      <c r="F2" s="7" t="s">
        <v>16</v>
      </c>
      <c r="G2" s="7" t="s">
        <v>17</v>
      </c>
      <c r="H2" s="7" t="s">
        <v>18</v>
      </c>
      <c r="I2" s="7">
        <v>250</v>
      </c>
      <c r="J2" s="7">
        <v>100</v>
      </c>
      <c r="K2" s="9">
        <v>0</v>
      </c>
      <c r="L2" s="9">
        <f>K2-J2</f>
        <v>-100</v>
      </c>
      <c r="M2" s="7" t="s">
        <v>116</v>
      </c>
      <c r="N2" s="7" t="s">
        <v>19</v>
      </c>
    </row>
    <row r="3" spans="1:14" outlineLevel="1" x14ac:dyDescent="0.3">
      <c r="A3" s="3" t="s">
        <v>111</v>
      </c>
      <c r="C3" s="1"/>
      <c r="J3">
        <f>SUBTOTAL(9,J2:J2)</f>
        <v>100</v>
      </c>
      <c r="K3" s="2">
        <f>SUBTOTAL(9,K2:K2)</f>
        <v>0</v>
      </c>
      <c r="L3" s="2">
        <f>SUBTOTAL(9,L2:L2)</f>
        <v>-100</v>
      </c>
    </row>
    <row r="4" spans="1:14" s="7" customFormat="1" outlineLevel="2" x14ac:dyDescent="0.3">
      <c r="A4" s="7" t="s">
        <v>20</v>
      </c>
      <c r="B4" s="7">
        <v>7</v>
      </c>
      <c r="C4" s="8">
        <v>44856</v>
      </c>
      <c r="D4" s="7">
        <v>12</v>
      </c>
      <c r="E4" s="7" t="s">
        <v>21</v>
      </c>
      <c r="F4" s="7" t="s">
        <v>22</v>
      </c>
      <c r="G4" s="7" t="s">
        <v>17</v>
      </c>
      <c r="H4" s="7" t="s">
        <v>23</v>
      </c>
      <c r="I4" s="7">
        <v>-13.5</v>
      </c>
      <c r="J4" s="7">
        <v>100</v>
      </c>
      <c r="K4" s="9">
        <v>0</v>
      </c>
      <c r="L4" s="9">
        <f t="shared" ref="L4:L47" si="0">K4-J4</f>
        <v>-100</v>
      </c>
      <c r="M4" s="7" t="s">
        <v>115</v>
      </c>
      <c r="N4" s="7" t="s">
        <v>24</v>
      </c>
    </row>
    <row r="5" spans="1:14" s="7" customFormat="1" outlineLevel="2" x14ac:dyDescent="0.3">
      <c r="A5" s="7" t="s">
        <v>20</v>
      </c>
      <c r="B5" s="7">
        <v>7</v>
      </c>
      <c r="C5" s="8">
        <v>44856</v>
      </c>
      <c r="D5" s="7">
        <v>12</v>
      </c>
      <c r="E5" s="7" t="s">
        <v>21</v>
      </c>
      <c r="F5" s="7" t="s">
        <v>22</v>
      </c>
      <c r="G5" s="7" t="s">
        <v>17</v>
      </c>
      <c r="H5" s="7" t="s">
        <v>25</v>
      </c>
      <c r="I5" s="7">
        <v>49.5</v>
      </c>
      <c r="J5" s="7">
        <v>100</v>
      </c>
      <c r="K5" s="9">
        <v>0</v>
      </c>
      <c r="L5" s="9">
        <f t="shared" si="0"/>
        <v>-100</v>
      </c>
      <c r="M5" s="7" t="s">
        <v>116</v>
      </c>
      <c r="N5" s="7" t="s">
        <v>26</v>
      </c>
    </row>
    <row r="6" spans="1:14" s="7" customFormat="1" outlineLevel="2" x14ac:dyDescent="0.3">
      <c r="A6" s="7" t="s">
        <v>20</v>
      </c>
      <c r="B6" s="7">
        <v>7</v>
      </c>
      <c r="C6" s="8">
        <v>44856</v>
      </c>
      <c r="D6" s="7">
        <v>12</v>
      </c>
      <c r="E6" s="7" t="s">
        <v>27</v>
      </c>
      <c r="F6" s="7" t="s">
        <v>28</v>
      </c>
      <c r="G6" s="7" t="s">
        <v>17</v>
      </c>
      <c r="H6" s="7" t="s">
        <v>23</v>
      </c>
      <c r="I6" s="7">
        <v>3</v>
      </c>
      <c r="J6" s="7">
        <v>100</v>
      </c>
      <c r="K6" s="9">
        <v>0</v>
      </c>
      <c r="L6" s="9">
        <f t="shared" si="0"/>
        <v>-100</v>
      </c>
      <c r="M6" s="7" t="s">
        <v>116</v>
      </c>
      <c r="N6" s="7" t="s">
        <v>29</v>
      </c>
    </row>
    <row r="7" spans="1:14" s="7" customFormat="1" outlineLevel="2" x14ac:dyDescent="0.3">
      <c r="A7" s="7" t="s">
        <v>20</v>
      </c>
      <c r="B7" s="7">
        <v>7</v>
      </c>
      <c r="C7" s="8">
        <v>44856</v>
      </c>
      <c r="D7" s="7">
        <v>12</v>
      </c>
      <c r="E7" s="7" t="s">
        <v>30</v>
      </c>
      <c r="F7" s="7" t="s">
        <v>31</v>
      </c>
      <c r="G7" s="7" t="s">
        <v>17</v>
      </c>
      <c r="H7" s="7" t="s">
        <v>32</v>
      </c>
      <c r="I7" s="7">
        <v>50</v>
      </c>
      <c r="J7" s="7">
        <v>100</v>
      </c>
      <c r="K7" s="9">
        <v>0</v>
      </c>
      <c r="L7" s="9">
        <f t="shared" si="0"/>
        <v>-100</v>
      </c>
      <c r="M7" s="7" t="s">
        <v>117</v>
      </c>
      <c r="N7" s="7" t="s">
        <v>33</v>
      </c>
    </row>
    <row r="8" spans="1:14" s="10" customFormat="1" outlineLevel="2" x14ac:dyDescent="0.3">
      <c r="A8" s="10" t="s">
        <v>20</v>
      </c>
      <c r="B8" s="10">
        <v>7</v>
      </c>
      <c r="C8" s="11">
        <v>44856</v>
      </c>
      <c r="D8" s="10">
        <v>12</v>
      </c>
      <c r="E8" s="10" t="s">
        <v>34</v>
      </c>
      <c r="F8" s="10" t="s">
        <v>35</v>
      </c>
      <c r="G8" s="10" t="s">
        <v>17</v>
      </c>
      <c r="H8" s="10" t="s">
        <v>23</v>
      </c>
      <c r="I8" s="10">
        <v>-10</v>
      </c>
      <c r="J8" s="10">
        <v>100</v>
      </c>
      <c r="K8" s="12">
        <v>190.91</v>
      </c>
      <c r="L8" s="12">
        <f t="shared" si="0"/>
        <v>90.91</v>
      </c>
      <c r="M8" s="10" t="s">
        <v>116</v>
      </c>
      <c r="N8" s="10" t="s">
        <v>36</v>
      </c>
    </row>
    <row r="9" spans="1:14" s="7" customFormat="1" outlineLevel="2" x14ac:dyDescent="0.3">
      <c r="A9" s="7" t="s">
        <v>20</v>
      </c>
      <c r="B9" s="7">
        <v>7</v>
      </c>
      <c r="C9" s="8">
        <v>44856</v>
      </c>
      <c r="D9" s="7">
        <v>12</v>
      </c>
      <c r="E9" s="7" t="s">
        <v>37</v>
      </c>
      <c r="F9" s="7" t="s">
        <v>38</v>
      </c>
      <c r="G9" s="7" t="s">
        <v>17</v>
      </c>
      <c r="H9" s="7" t="s">
        <v>23</v>
      </c>
      <c r="I9" s="7">
        <v>-10</v>
      </c>
      <c r="J9" s="7">
        <v>100</v>
      </c>
      <c r="K9" s="9">
        <v>0</v>
      </c>
      <c r="L9" s="9">
        <f t="shared" si="0"/>
        <v>-100</v>
      </c>
      <c r="M9" s="7" t="s">
        <v>115</v>
      </c>
      <c r="N9" s="7" t="s">
        <v>36</v>
      </c>
    </row>
    <row r="10" spans="1:14" s="4" customFormat="1" outlineLevel="2" x14ac:dyDescent="0.3">
      <c r="A10" s="4" t="s">
        <v>20</v>
      </c>
      <c r="B10" s="4">
        <v>7</v>
      </c>
      <c r="C10" s="5">
        <v>44856</v>
      </c>
      <c r="D10" s="4">
        <v>12</v>
      </c>
      <c r="E10" s="4" t="s">
        <v>37</v>
      </c>
      <c r="F10" s="4" t="s">
        <v>38</v>
      </c>
      <c r="G10" s="4" t="s">
        <v>17</v>
      </c>
      <c r="H10" s="4" t="s">
        <v>39</v>
      </c>
      <c r="I10" s="4">
        <v>-320</v>
      </c>
      <c r="J10" s="4">
        <v>0</v>
      </c>
      <c r="K10" s="6">
        <v>0</v>
      </c>
      <c r="L10" s="6">
        <f t="shared" si="0"/>
        <v>0</v>
      </c>
      <c r="N10" s="4" t="s">
        <v>40</v>
      </c>
    </row>
    <row r="11" spans="1:14" s="7" customFormat="1" outlineLevel="2" x14ac:dyDescent="0.3">
      <c r="A11" s="7" t="s">
        <v>20</v>
      </c>
      <c r="B11" s="7">
        <v>7</v>
      </c>
      <c r="C11" s="8">
        <v>44856</v>
      </c>
      <c r="D11" s="7">
        <v>15</v>
      </c>
      <c r="E11" s="7" t="s">
        <v>41</v>
      </c>
      <c r="F11" s="7" t="s">
        <v>42</v>
      </c>
      <c r="G11" s="7" t="s">
        <v>17</v>
      </c>
      <c r="H11" s="7" t="s">
        <v>23</v>
      </c>
      <c r="I11" s="7">
        <v>6</v>
      </c>
      <c r="J11" s="7">
        <v>100</v>
      </c>
      <c r="K11" s="9">
        <v>0</v>
      </c>
      <c r="L11" s="9">
        <f t="shared" si="0"/>
        <v>-100</v>
      </c>
      <c r="M11" s="7" t="s">
        <v>116</v>
      </c>
      <c r="N11" s="7" t="s">
        <v>43</v>
      </c>
    </row>
    <row r="12" spans="1:14" s="10" customFormat="1" outlineLevel="2" x14ac:dyDescent="0.3">
      <c r="A12" s="10" t="s">
        <v>20</v>
      </c>
      <c r="B12" s="10">
        <v>7</v>
      </c>
      <c r="C12" s="11">
        <v>44856</v>
      </c>
      <c r="D12" s="10">
        <v>15</v>
      </c>
      <c r="E12" s="10" t="s">
        <v>44</v>
      </c>
      <c r="F12" s="10" t="s">
        <v>45</v>
      </c>
      <c r="G12" s="10" t="s">
        <v>17</v>
      </c>
      <c r="H12" s="10" t="s">
        <v>23</v>
      </c>
      <c r="I12" s="10">
        <v>-1.5</v>
      </c>
      <c r="J12" s="10">
        <v>100</v>
      </c>
      <c r="K12" s="12">
        <v>190.91</v>
      </c>
      <c r="L12" s="12">
        <f t="shared" si="0"/>
        <v>90.91</v>
      </c>
      <c r="M12" s="10" t="s">
        <v>116</v>
      </c>
      <c r="N12" s="10" t="s">
        <v>46</v>
      </c>
    </row>
    <row r="13" spans="1:14" s="10" customFormat="1" outlineLevel="2" x14ac:dyDescent="0.3">
      <c r="A13" s="10" t="s">
        <v>20</v>
      </c>
      <c r="B13" s="10">
        <v>7</v>
      </c>
      <c r="C13" s="11">
        <v>44856</v>
      </c>
      <c r="D13" s="10">
        <v>15</v>
      </c>
      <c r="E13" s="10" t="s">
        <v>44</v>
      </c>
      <c r="F13" s="10" t="s">
        <v>45</v>
      </c>
      <c r="G13" s="10" t="s">
        <v>17</v>
      </c>
      <c r="H13" s="10" t="s">
        <v>39</v>
      </c>
      <c r="I13" s="10">
        <v>-120</v>
      </c>
      <c r="J13" s="10">
        <v>100</v>
      </c>
      <c r="K13" s="12">
        <v>183.33</v>
      </c>
      <c r="L13" s="12">
        <f t="shared" si="0"/>
        <v>83.330000000000013</v>
      </c>
      <c r="M13" s="10" t="s">
        <v>115</v>
      </c>
      <c r="N13" s="10" t="s">
        <v>47</v>
      </c>
    </row>
    <row r="14" spans="1:14" s="4" customFormat="1" outlineLevel="2" x14ac:dyDescent="0.3">
      <c r="A14" s="4" t="s">
        <v>20</v>
      </c>
      <c r="B14" s="4">
        <v>7</v>
      </c>
      <c r="C14" s="5">
        <v>44856</v>
      </c>
      <c r="D14" s="4">
        <v>15</v>
      </c>
      <c r="E14" s="4" t="s">
        <v>48</v>
      </c>
      <c r="F14" s="4" t="s">
        <v>49</v>
      </c>
      <c r="G14" s="4" t="s">
        <v>17</v>
      </c>
      <c r="H14" s="4" t="s">
        <v>32</v>
      </c>
      <c r="I14" s="4">
        <v>65</v>
      </c>
      <c r="J14" s="4">
        <v>0</v>
      </c>
      <c r="K14" s="6">
        <v>0</v>
      </c>
      <c r="L14" s="6">
        <f t="shared" si="0"/>
        <v>0</v>
      </c>
      <c r="N14" s="4" t="s">
        <v>50</v>
      </c>
    </row>
    <row r="15" spans="1:14" s="7" customFormat="1" outlineLevel="2" x14ac:dyDescent="0.3">
      <c r="A15" s="7" t="s">
        <v>20</v>
      </c>
      <c r="B15" s="7">
        <v>7</v>
      </c>
      <c r="C15" s="8">
        <v>44856</v>
      </c>
      <c r="D15" s="7">
        <v>15</v>
      </c>
      <c r="E15" s="7" t="s">
        <v>51</v>
      </c>
      <c r="F15" s="7" t="s">
        <v>52</v>
      </c>
      <c r="G15" s="7" t="s">
        <v>17</v>
      </c>
      <c r="H15" s="7" t="s">
        <v>25</v>
      </c>
      <c r="I15" s="7">
        <v>53</v>
      </c>
      <c r="J15" s="7">
        <v>100</v>
      </c>
      <c r="K15" s="9">
        <v>0</v>
      </c>
      <c r="L15" s="9">
        <f t="shared" si="0"/>
        <v>-100</v>
      </c>
      <c r="M15" s="7" t="s">
        <v>115</v>
      </c>
      <c r="N15" s="7" t="s">
        <v>53</v>
      </c>
    </row>
    <row r="16" spans="1:14" s="10" customFormat="1" outlineLevel="2" x14ac:dyDescent="0.3">
      <c r="A16" s="10" t="s">
        <v>20</v>
      </c>
      <c r="B16" s="10">
        <v>7</v>
      </c>
      <c r="C16" s="11">
        <v>44856</v>
      </c>
      <c r="D16" s="10">
        <v>19</v>
      </c>
      <c r="E16" s="10" t="s">
        <v>54</v>
      </c>
      <c r="F16" s="10" t="s">
        <v>55</v>
      </c>
      <c r="G16" s="10" t="s">
        <v>17</v>
      </c>
      <c r="H16" s="10" t="s">
        <v>32</v>
      </c>
      <c r="I16" s="10">
        <v>61.5</v>
      </c>
      <c r="J16" s="10">
        <v>100</v>
      </c>
      <c r="K16" s="12">
        <v>190.91</v>
      </c>
      <c r="L16" s="12">
        <f t="shared" si="0"/>
        <v>90.91</v>
      </c>
      <c r="M16" s="10" t="s">
        <v>116</v>
      </c>
      <c r="N16" s="10" t="s">
        <v>56</v>
      </c>
    </row>
    <row r="17" spans="1:14" s="10" customFormat="1" outlineLevel="2" x14ac:dyDescent="0.3">
      <c r="A17" s="10" t="s">
        <v>20</v>
      </c>
      <c r="B17" s="10">
        <v>7</v>
      </c>
      <c r="C17" s="11">
        <v>44856</v>
      </c>
      <c r="D17" s="10">
        <v>19</v>
      </c>
      <c r="E17" s="10" t="s">
        <v>57</v>
      </c>
      <c r="F17" s="10" t="s">
        <v>58</v>
      </c>
      <c r="G17" s="10" t="s">
        <v>17</v>
      </c>
      <c r="H17" s="10" t="s">
        <v>23</v>
      </c>
      <c r="I17" s="10">
        <v>-4.5</v>
      </c>
      <c r="J17" s="10">
        <v>100</v>
      </c>
      <c r="K17" s="12">
        <v>190.9</v>
      </c>
      <c r="L17" s="12">
        <f t="shared" si="0"/>
        <v>90.9</v>
      </c>
      <c r="M17" s="10" t="s">
        <v>115</v>
      </c>
      <c r="N17" s="10" t="s">
        <v>59</v>
      </c>
    </row>
    <row r="18" spans="1:14" s="7" customFormat="1" outlineLevel="2" x14ac:dyDescent="0.3">
      <c r="A18" s="7" t="s">
        <v>20</v>
      </c>
      <c r="B18" s="7">
        <v>7</v>
      </c>
      <c r="C18" s="8">
        <v>44856</v>
      </c>
      <c r="D18" s="7">
        <v>19</v>
      </c>
      <c r="E18" s="7" t="s">
        <v>60</v>
      </c>
      <c r="F18" s="7" t="s">
        <v>61</v>
      </c>
      <c r="G18" s="7" t="s">
        <v>17</v>
      </c>
      <c r="H18" s="7" t="s">
        <v>23</v>
      </c>
      <c r="I18" s="7">
        <v>-3</v>
      </c>
      <c r="J18" s="7">
        <v>100</v>
      </c>
      <c r="K18" s="9">
        <v>0</v>
      </c>
      <c r="L18" s="9">
        <f t="shared" si="0"/>
        <v>-100</v>
      </c>
      <c r="M18" s="7" t="s">
        <v>116</v>
      </c>
      <c r="N18" s="7" t="s">
        <v>62</v>
      </c>
    </row>
    <row r="19" spans="1:14" s="4" customFormat="1" outlineLevel="2" x14ac:dyDescent="0.3">
      <c r="A19" s="4" t="s">
        <v>20</v>
      </c>
      <c r="B19" s="4">
        <v>7</v>
      </c>
      <c r="C19" s="5">
        <v>44856</v>
      </c>
      <c r="D19" s="4">
        <v>19</v>
      </c>
      <c r="E19" s="4" t="s">
        <v>60</v>
      </c>
      <c r="F19" s="4" t="s">
        <v>61</v>
      </c>
      <c r="G19" s="4" t="s">
        <v>17</v>
      </c>
      <c r="H19" s="4" t="s">
        <v>39</v>
      </c>
      <c r="I19" s="4">
        <v>-150</v>
      </c>
      <c r="J19" s="4">
        <v>0</v>
      </c>
      <c r="K19" s="6">
        <v>0</v>
      </c>
      <c r="L19" s="6">
        <f t="shared" si="0"/>
        <v>0</v>
      </c>
      <c r="N19" s="4" t="s">
        <v>63</v>
      </c>
    </row>
    <row r="20" spans="1:14" s="10" customFormat="1" outlineLevel="2" x14ac:dyDescent="0.3">
      <c r="A20" s="10" t="s">
        <v>20</v>
      </c>
      <c r="B20" s="10">
        <v>7</v>
      </c>
      <c r="C20" s="11">
        <v>44856</v>
      </c>
      <c r="D20" s="10">
        <v>21</v>
      </c>
      <c r="E20" s="10" t="s">
        <v>64</v>
      </c>
      <c r="F20" s="10" t="s">
        <v>65</v>
      </c>
      <c r="G20" s="10" t="s">
        <v>17</v>
      </c>
      <c r="H20" s="10" t="s">
        <v>32</v>
      </c>
      <c r="I20" s="10">
        <v>36</v>
      </c>
      <c r="J20" s="10">
        <v>100</v>
      </c>
      <c r="K20" s="12">
        <v>190.91</v>
      </c>
      <c r="L20" s="12">
        <f t="shared" si="0"/>
        <v>90.91</v>
      </c>
      <c r="M20" s="10" t="s">
        <v>116</v>
      </c>
      <c r="N20" s="10" t="s">
        <v>66</v>
      </c>
    </row>
    <row r="21" spans="1:14" s="7" customFormat="1" outlineLevel="2" x14ac:dyDescent="0.3">
      <c r="A21" s="7" t="s">
        <v>20</v>
      </c>
      <c r="B21" s="7">
        <v>7</v>
      </c>
      <c r="C21" s="8">
        <v>44856</v>
      </c>
      <c r="D21" s="7">
        <v>20</v>
      </c>
      <c r="E21" s="7" t="s">
        <v>67</v>
      </c>
      <c r="G21" s="7" t="s">
        <v>17</v>
      </c>
      <c r="H21" s="7" t="s">
        <v>39</v>
      </c>
      <c r="I21" s="7">
        <v>1200</v>
      </c>
      <c r="J21" s="7">
        <v>50</v>
      </c>
      <c r="K21" s="9">
        <v>0</v>
      </c>
      <c r="L21" s="9">
        <f t="shared" si="0"/>
        <v>-50</v>
      </c>
      <c r="M21" s="7" t="s">
        <v>115</v>
      </c>
      <c r="N21" s="7" t="s">
        <v>68</v>
      </c>
    </row>
    <row r="22" spans="1:14" s="7" customFormat="1" outlineLevel="2" x14ac:dyDescent="0.3">
      <c r="A22" s="7" t="s">
        <v>20</v>
      </c>
      <c r="B22" s="7">
        <v>7</v>
      </c>
      <c r="C22" s="8">
        <v>44856</v>
      </c>
      <c r="D22" s="7">
        <v>0</v>
      </c>
      <c r="E22" s="7" t="s">
        <v>69</v>
      </c>
      <c r="G22" s="7" t="s">
        <v>17</v>
      </c>
      <c r="H22" s="7" t="s">
        <v>39</v>
      </c>
      <c r="I22" s="7">
        <v>430</v>
      </c>
      <c r="J22" s="7">
        <v>50</v>
      </c>
      <c r="K22" s="9">
        <v>0</v>
      </c>
      <c r="L22" s="9">
        <f t="shared" si="0"/>
        <v>-50</v>
      </c>
      <c r="M22" s="7" t="s">
        <v>115</v>
      </c>
      <c r="N22" s="7" t="s">
        <v>68</v>
      </c>
    </row>
    <row r="23" spans="1:14" s="10" customFormat="1" outlineLevel="2" x14ac:dyDescent="0.3">
      <c r="A23" s="10" t="s">
        <v>20</v>
      </c>
      <c r="B23" s="10">
        <v>7</v>
      </c>
      <c r="C23" s="11">
        <v>44856</v>
      </c>
      <c r="D23" s="10">
        <v>0</v>
      </c>
      <c r="E23" s="10" t="s">
        <v>70</v>
      </c>
      <c r="G23" s="10" t="s">
        <v>17</v>
      </c>
      <c r="H23" s="10" t="s">
        <v>39</v>
      </c>
      <c r="I23" s="10">
        <v>410</v>
      </c>
      <c r="J23" s="10">
        <v>50</v>
      </c>
      <c r="K23" s="12">
        <v>255</v>
      </c>
      <c r="L23" s="12">
        <f t="shared" si="0"/>
        <v>205</v>
      </c>
      <c r="M23" s="10" t="s">
        <v>115</v>
      </c>
      <c r="N23" s="10" t="s">
        <v>68</v>
      </c>
    </row>
    <row r="24" spans="1:14" outlineLevel="1" x14ac:dyDescent="0.3">
      <c r="A24" s="3" t="s">
        <v>112</v>
      </c>
      <c r="C24" s="1"/>
      <c r="J24">
        <f>SUBTOTAL(9,J4:J23)</f>
        <v>1550</v>
      </c>
      <c r="K24" s="2">
        <f>SUBTOTAL(9,K4:K23)</f>
        <v>1392.87</v>
      </c>
      <c r="L24" s="2">
        <f>SUBTOTAL(9,L4:L23)</f>
        <v>-157.13000000000011</v>
      </c>
    </row>
    <row r="25" spans="1:14" s="10" customFormat="1" outlineLevel="2" x14ac:dyDescent="0.3">
      <c r="A25" s="10" t="s">
        <v>71</v>
      </c>
      <c r="B25" s="10">
        <v>7</v>
      </c>
      <c r="C25" s="11">
        <v>44854</v>
      </c>
      <c r="D25" s="10">
        <v>20</v>
      </c>
      <c r="E25" s="10" t="s">
        <v>72</v>
      </c>
      <c r="F25" s="10" t="s">
        <v>73</v>
      </c>
      <c r="G25" s="10" t="s">
        <v>17</v>
      </c>
      <c r="H25" s="10" t="s">
        <v>25</v>
      </c>
      <c r="I25" s="10">
        <v>43.5</v>
      </c>
      <c r="J25" s="10">
        <v>100</v>
      </c>
      <c r="K25" s="12">
        <v>190.9</v>
      </c>
      <c r="L25" s="12">
        <f t="shared" si="0"/>
        <v>90.9</v>
      </c>
      <c r="M25" s="10" t="s">
        <v>116</v>
      </c>
      <c r="N25" s="10" t="s">
        <v>74</v>
      </c>
    </row>
    <row r="26" spans="1:14" s="10" customFormat="1" outlineLevel="2" x14ac:dyDescent="0.3">
      <c r="A26" s="10" t="s">
        <v>71</v>
      </c>
      <c r="B26" s="10">
        <v>7</v>
      </c>
      <c r="C26" s="11">
        <v>44857</v>
      </c>
      <c r="D26" s="10">
        <v>13</v>
      </c>
      <c r="E26" s="10" t="s">
        <v>75</v>
      </c>
      <c r="F26" s="10" t="s">
        <v>76</v>
      </c>
      <c r="G26" s="10" t="s">
        <v>17</v>
      </c>
      <c r="H26" s="10" t="s">
        <v>23</v>
      </c>
      <c r="I26" s="10">
        <v>-2.5</v>
      </c>
      <c r="J26" s="10">
        <v>100</v>
      </c>
      <c r="K26" s="12">
        <v>190.91</v>
      </c>
      <c r="L26" s="12">
        <f t="shared" si="0"/>
        <v>90.91</v>
      </c>
      <c r="M26" s="10" t="s">
        <v>116</v>
      </c>
      <c r="N26" s="10" t="s">
        <v>46</v>
      </c>
    </row>
    <row r="27" spans="1:14" s="10" customFormat="1" outlineLevel="2" x14ac:dyDescent="0.3">
      <c r="A27" s="10" t="s">
        <v>71</v>
      </c>
      <c r="B27" s="10">
        <v>7</v>
      </c>
      <c r="C27" s="11">
        <v>44857</v>
      </c>
      <c r="D27" s="10">
        <v>13</v>
      </c>
      <c r="E27" s="10" t="s">
        <v>75</v>
      </c>
      <c r="F27" s="10" t="s">
        <v>76</v>
      </c>
      <c r="G27" s="10" t="s">
        <v>17</v>
      </c>
      <c r="H27" s="10" t="s">
        <v>39</v>
      </c>
      <c r="I27" s="10">
        <v>-135</v>
      </c>
      <c r="J27" s="10">
        <v>135</v>
      </c>
      <c r="K27" s="12">
        <v>235</v>
      </c>
      <c r="L27" s="12">
        <f t="shared" si="0"/>
        <v>100</v>
      </c>
      <c r="M27" s="10" t="s">
        <v>115</v>
      </c>
      <c r="N27" s="10" t="s">
        <v>47</v>
      </c>
    </row>
    <row r="28" spans="1:14" s="7" customFormat="1" outlineLevel="2" x14ac:dyDescent="0.3">
      <c r="A28" s="7" t="s">
        <v>71</v>
      </c>
      <c r="B28" s="7">
        <v>7</v>
      </c>
      <c r="C28" s="8">
        <v>44857</v>
      </c>
      <c r="D28" s="7">
        <v>13</v>
      </c>
      <c r="E28" s="7" t="s">
        <v>77</v>
      </c>
      <c r="F28" s="7" t="s">
        <v>78</v>
      </c>
      <c r="G28" s="7" t="s">
        <v>17</v>
      </c>
      <c r="H28" s="7" t="s">
        <v>23</v>
      </c>
      <c r="I28" s="7">
        <v>-3</v>
      </c>
      <c r="J28" s="7">
        <v>100</v>
      </c>
      <c r="K28" s="9">
        <v>0</v>
      </c>
      <c r="L28" s="9">
        <f t="shared" si="0"/>
        <v>-100</v>
      </c>
      <c r="M28" s="7" t="s">
        <v>116</v>
      </c>
      <c r="N28" s="7" t="s">
        <v>62</v>
      </c>
    </row>
    <row r="29" spans="1:14" s="7" customFormat="1" outlineLevel="2" x14ac:dyDescent="0.3">
      <c r="A29" s="7" t="s">
        <v>71</v>
      </c>
      <c r="B29" s="7">
        <v>7</v>
      </c>
      <c r="C29" s="8">
        <v>44857</v>
      </c>
      <c r="D29" s="7">
        <v>13</v>
      </c>
      <c r="E29" s="7" t="s">
        <v>77</v>
      </c>
      <c r="F29" s="7" t="s">
        <v>78</v>
      </c>
      <c r="G29" s="7" t="s">
        <v>17</v>
      </c>
      <c r="H29" s="7" t="s">
        <v>39</v>
      </c>
      <c r="I29" s="7">
        <v>-155</v>
      </c>
      <c r="J29" s="7">
        <v>125</v>
      </c>
      <c r="K29" s="9">
        <v>0</v>
      </c>
      <c r="L29" s="9">
        <f t="shared" si="0"/>
        <v>-125</v>
      </c>
      <c r="M29" s="7" t="s">
        <v>115</v>
      </c>
      <c r="N29" s="7" t="s">
        <v>63</v>
      </c>
    </row>
    <row r="30" spans="1:14" s="10" customFormat="1" outlineLevel="2" x14ac:dyDescent="0.3">
      <c r="A30" s="10" t="s">
        <v>71</v>
      </c>
      <c r="B30" s="10">
        <v>7</v>
      </c>
      <c r="C30" s="11">
        <v>44857</v>
      </c>
      <c r="D30" s="10">
        <v>13</v>
      </c>
      <c r="E30" s="10" t="s">
        <v>79</v>
      </c>
      <c r="F30" s="10" t="s">
        <v>80</v>
      </c>
      <c r="G30" s="10" t="s">
        <v>17</v>
      </c>
      <c r="H30" s="10" t="s">
        <v>23</v>
      </c>
      <c r="I30" s="10">
        <v>13.5</v>
      </c>
      <c r="J30" s="10">
        <v>80</v>
      </c>
      <c r="K30" s="12">
        <v>148</v>
      </c>
      <c r="L30" s="12">
        <f t="shared" si="0"/>
        <v>68</v>
      </c>
      <c r="M30" s="10" t="s">
        <v>117</v>
      </c>
      <c r="N30" s="10" t="s">
        <v>81</v>
      </c>
    </row>
    <row r="31" spans="1:14" s="10" customFormat="1" outlineLevel="2" x14ac:dyDescent="0.3">
      <c r="A31" s="10" t="s">
        <v>71</v>
      </c>
      <c r="B31" s="10">
        <v>7</v>
      </c>
      <c r="C31" s="11">
        <v>44857</v>
      </c>
      <c r="D31" s="10">
        <v>13</v>
      </c>
      <c r="E31" s="10" t="s">
        <v>79</v>
      </c>
      <c r="G31" s="10" t="s">
        <v>17</v>
      </c>
      <c r="H31" s="10" t="s">
        <v>82</v>
      </c>
      <c r="I31" s="10">
        <v>12.5</v>
      </c>
      <c r="J31" s="10">
        <v>80</v>
      </c>
      <c r="K31" s="12">
        <v>146.66</v>
      </c>
      <c r="L31" s="12">
        <f t="shared" si="0"/>
        <v>66.66</v>
      </c>
      <c r="M31" s="10" t="s">
        <v>115</v>
      </c>
      <c r="N31" s="10" t="s">
        <v>24</v>
      </c>
    </row>
    <row r="32" spans="1:14" s="7" customFormat="1" ht="13.8" customHeight="1" outlineLevel="2" x14ac:dyDescent="0.3">
      <c r="A32" s="7" t="s">
        <v>71</v>
      </c>
      <c r="B32" s="7">
        <v>7</v>
      </c>
      <c r="C32" s="8">
        <v>44857</v>
      </c>
      <c r="D32" s="7">
        <v>13</v>
      </c>
      <c r="E32" s="7" t="s">
        <v>80</v>
      </c>
      <c r="F32" s="7" t="s">
        <v>79</v>
      </c>
      <c r="G32" s="7" t="s">
        <v>17</v>
      </c>
      <c r="H32" s="7" t="s">
        <v>25</v>
      </c>
      <c r="I32" s="7">
        <v>39</v>
      </c>
      <c r="J32" s="7">
        <v>100</v>
      </c>
      <c r="K32" s="9">
        <v>0</v>
      </c>
      <c r="L32" s="9">
        <f t="shared" si="0"/>
        <v>-100</v>
      </c>
      <c r="M32" s="7" t="s">
        <v>115</v>
      </c>
      <c r="N32" s="7" t="s">
        <v>83</v>
      </c>
    </row>
    <row r="33" spans="1:14" s="7" customFormat="1" outlineLevel="2" x14ac:dyDescent="0.3">
      <c r="A33" s="7" t="s">
        <v>71</v>
      </c>
      <c r="B33" s="7">
        <v>7</v>
      </c>
      <c r="C33" s="8">
        <v>44857</v>
      </c>
      <c r="D33" s="7">
        <v>13</v>
      </c>
      <c r="E33" s="7" t="s">
        <v>84</v>
      </c>
      <c r="F33" s="7" t="s">
        <v>85</v>
      </c>
      <c r="G33" s="7" t="s">
        <v>17</v>
      </c>
      <c r="H33" s="7" t="s">
        <v>23</v>
      </c>
      <c r="I33" s="7">
        <v>6.5</v>
      </c>
      <c r="J33" s="7">
        <v>100</v>
      </c>
      <c r="K33" s="9">
        <v>0</v>
      </c>
      <c r="L33" s="9">
        <f t="shared" si="0"/>
        <v>-100</v>
      </c>
      <c r="M33" s="7" t="s">
        <v>115</v>
      </c>
      <c r="N33" s="7" t="s">
        <v>43</v>
      </c>
    </row>
    <row r="34" spans="1:14" s="7" customFormat="1" ht="13.2" customHeight="1" outlineLevel="2" x14ac:dyDescent="0.3">
      <c r="A34" s="7" t="s">
        <v>71</v>
      </c>
      <c r="B34" s="7">
        <v>7</v>
      </c>
      <c r="C34" s="8">
        <v>44857</v>
      </c>
      <c r="D34" s="7">
        <v>13</v>
      </c>
      <c r="E34" s="7" t="s">
        <v>86</v>
      </c>
      <c r="G34" s="7" t="s">
        <v>17</v>
      </c>
      <c r="H34" s="7" t="s">
        <v>110</v>
      </c>
      <c r="I34" s="7">
        <v>27.5</v>
      </c>
      <c r="J34" s="7">
        <v>100</v>
      </c>
      <c r="K34" s="9">
        <v>0</v>
      </c>
      <c r="L34" s="9">
        <f t="shared" si="0"/>
        <v>-100</v>
      </c>
      <c r="M34" s="7" t="s">
        <v>115</v>
      </c>
      <c r="N34" s="7" t="s">
        <v>87</v>
      </c>
    </row>
    <row r="35" spans="1:14" s="10" customFormat="1" outlineLevel="2" x14ac:dyDescent="0.3">
      <c r="A35" s="10" t="s">
        <v>71</v>
      </c>
      <c r="B35" s="10">
        <v>7</v>
      </c>
      <c r="C35" s="11">
        <v>44857</v>
      </c>
      <c r="D35" s="10">
        <v>13</v>
      </c>
      <c r="E35" s="10" t="s">
        <v>88</v>
      </c>
      <c r="F35" s="10" t="s">
        <v>89</v>
      </c>
      <c r="G35" s="10" t="s">
        <v>17</v>
      </c>
      <c r="H35" s="10" t="s">
        <v>25</v>
      </c>
      <c r="I35" s="10">
        <v>41.5</v>
      </c>
      <c r="J35" s="10">
        <v>100</v>
      </c>
      <c r="K35" s="12">
        <v>190.91</v>
      </c>
      <c r="L35" s="12">
        <f t="shared" si="0"/>
        <v>90.91</v>
      </c>
      <c r="M35" s="10" t="s">
        <v>116</v>
      </c>
      <c r="N35" s="10" t="s">
        <v>90</v>
      </c>
    </row>
    <row r="36" spans="1:14" s="7" customFormat="1" outlineLevel="2" x14ac:dyDescent="0.3">
      <c r="A36" s="7" t="s">
        <v>71</v>
      </c>
      <c r="B36" s="7">
        <v>7</v>
      </c>
      <c r="C36" s="8">
        <v>44857</v>
      </c>
      <c r="D36" s="7">
        <v>13</v>
      </c>
      <c r="E36" s="7" t="s">
        <v>88</v>
      </c>
      <c r="G36" s="7" t="s">
        <v>17</v>
      </c>
      <c r="H36" s="7" t="s">
        <v>82</v>
      </c>
      <c r="I36" s="7">
        <v>23.5</v>
      </c>
      <c r="J36" s="7">
        <v>100</v>
      </c>
      <c r="K36" s="9">
        <v>0</v>
      </c>
      <c r="L36" s="9">
        <f t="shared" si="0"/>
        <v>-100</v>
      </c>
      <c r="M36" s="7" t="s">
        <v>115</v>
      </c>
      <c r="N36" s="7" t="s">
        <v>91</v>
      </c>
    </row>
    <row r="37" spans="1:14" s="10" customFormat="1" outlineLevel="2" x14ac:dyDescent="0.3">
      <c r="A37" s="10" t="s">
        <v>71</v>
      </c>
      <c r="B37" s="10">
        <v>7</v>
      </c>
      <c r="C37" s="11">
        <v>44857</v>
      </c>
      <c r="D37" s="10">
        <v>13</v>
      </c>
      <c r="E37" s="10" t="s">
        <v>92</v>
      </c>
      <c r="F37" s="10" t="s">
        <v>93</v>
      </c>
      <c r="G37" s="10" t="s">
        <v>17</v>
      </c>
      <c r="H37" s="10" t="s">
        <v>32</v>
      </c>
      <c r="I37" s="10">
        <v>49.5</v>
      </c>
      <c r="J37" s="10">
        <v>100</v>
      </c>
      <c r="K37" s="12">
        <v>195.23</v>
      </c>
      <c r="L37" s="12">
        <f t="shared" si="0"/>
        <v>95.22999999999999</v>
      </c>
      <c r="M37" s="10" t="s">
        <v>115</v>
      </c>
      <c r="N37" s="10" t="s">
        <v>94</v>
      </c>
    </row>
    <row r="38" spans="1:14" s="10" customFormat="1" outlineLevel="2" x14ac:dyDescent="0.3">
      <c r="A38" s="10" t="s">
        <v>71</v>
      </c>
      <c r="B38" s="10">
        <v>7</v>
      </c>
      <c r="C38" s="11">
        <v>44857</v>
      </c>
      <c r="D38" s="10">
        <v>13</v>
      </c>
      <c r="E38" s="10" t="s">
        <v>95</v>
      </c>
      <c r="G38" s="10" t="s">
        <v>17</v>
      </c>
      <c r="H38" s="10" t="s">
        <v>110</v>
      </c>
      <c r="I38" s="10">
        <v>28.5</v>
      </c>
      <c r="J38" s="10">
        <v>100</v>
      </c>
      <c r="K38" s="12">
        <v>190.91</v>
      </c>
      <c r="L38" s="12">
        <f t="shared" si="0"/>
        <v>90.91</v>
      </c>
      <c r="M38" s="10" t="s">
        <v>117</v>
      </c>
      <c r="N38" s="10" t="s">
        <v>96</v>
      </c>
    </row>
    <row r="39" spans="1:14" s="10" customFormat="1" outlineLevel="2" x14ac:dyDescent="0.3">
      <c r="A39" s="10" t="s">
        <v>71</v>
      </c>
      <c r="B39" s="10">
        <v>7</v>
      </c>
      <c r="C39" s="11">
        <v>44857</v>
      </c>
      <c r="D39" s="10">
        <v>13</v>
      </c>
      <c r="E39" s="10" t="s">
        <v>97</v>
      </c>
      <c r="G39" s="10" t="s">
        <v>17</v>
      </c>
      <c r="H39" s="10" t="s">
        <v>110</v>
      </c>
      <c r="I39" s="10">
        <v>27</v>
      </c>
      <c r="J39" s="10">
        <v>100</v>
      </c>
      <c r="K39" s="12">
        <v>185</v>
      </c>
      <c r="L39" s="12">
        <f t="shared" si="0"/>
        <v>85</v>
      </c>
      <c r="M39" s="10" t="s">
        <v>117</v>
      </c>
      <c r="N39" s="10" t="s">
        <v>87</v>
      </c>
    </row>
    <row r="40" spans="1:14" s="7" customFormat="1" outlineLevel="2" x14ac:dyDescent="0.3">
      <c r="A40" s="7" t="s">
        <v>71</v>
      </c>
      <c r="B40" s="7">
        <v>7</v>
      </c>
      <c r="C40" s="8">
        <v>44857</v>
      </c>
      <c r="D40" s="7">
        <v>16</v>
      </c>
      <c r="E40" s="7" t="s">
        <v>98</v>
      </c>
      <c r="F40" s="7" t="s">
        <v>99</v>
      </c>
      <c r="G40" s="7" t="s">
        <v>17</v>
      </c>
      <c r="H40" s="7" t="s">
        <v>23</v>
      </c>
      <c r="I40" s="7">
        <v>2.5</v>
      </c>
      <c r="J40" s="7">
        <v>100</v>
      </c>
      <c r="K40" s="9">
        <v>0</v>
      </c>
      <c r="L40" s="9">
        <f t="shared" si="0"/>
        <v>-100</v>
      </c>
      <c r="M40" s="7" t="s">
        <v>116</v>
      </c>
      <c r="N40" s="7" t="s">
        <v>100</v>
      </c>
    </row>
    <row r="41" spans="1:14" s="7" customFormat="1" outlineLevel="2" x14ac:dyDescent="0.3">
      <c r="A41" s="7" t="s">
        <v>71</v>
      </c>
      <c r="B41" s="7">
        <v>7</v>
      </c>
      <c r="C41" s="8">
        <v>44857</v>
      </c>
      <c r="D41" s="7">
        <v>16</v>
      </c>
      <c r="E41" s="7" t="s">
        <v>99</v>
      </c>
      <c r="F41" s="7" t="s">
        <v>98</v>
      </c>
      <c r="G41" s="7" t="s">
        <v>17</v>
      </c>
      <c r="H41" s="7" t="s">
        <v>25</v>
      </c>
      <c r="I41" s="7">
        <v>36.5</v>
      </c>
      <c r="J41" s="7">
        <v>100</v>
      </c>
      <c r="K41" s="9">
        <v>0</v>
      </c>
      <c r="L41" s="9">
        <f t="shared" si="0"/>
        <v>-100</v>
      </c>
      <c r="M41" s="7" t="s">
        <v>115</v>
      </c>
      <c r="N41" s="7" t="s">
        <v>83</v>
      </c>
    </row>
    <row r="42" spans="1:14" s="4" customFormat="1" outlineLevel="2" x14ac:dyDescent="0.3">
      <c r="A42" s="4" t="s">
        <v>71</v>
      </c>
      <c r="B42" s="4">
        <v>7</v>
      </c>
      <c r="C42" s="5">
        <v>44857</v>
      </c>
      <c r="D42" s="4">
        <v>16</v>
      </c>
      <c r="E42" s="4" t="s">
        <v>98</v>
      </c>
      <c r="F42" s="4" t="s">
        <v>99</v>
      </c>
      <c r="G42" s="4" t="s">
        <v>17</v>
      </c>
      <c r="H42" s="4" t="s">
        <v>39</v>
      </c>
      <c r="I42" s="4">
        <v>100</v>
      </c>
      <c r="J42" s="4">
        <v>0</v>
      </c>
      <c r="K42" s="6">
        <v>0</v>
      </c>
      <c r="L42" s="6">
        <f t="shared" si="0"/>
        <v>0</v>
      </c>
      <c r="N42" s="4" t="s">
        <v>47</v>
      </c>
    </row>
    <row r="43" spans="1:14" s="7" customFormat="1" outlineLevel="2" x14ac:dyDescent="0.3">
      <c r="A43" s="7" t="s">
        <v>71</v>
      </c>
      <c r="B43" s="7">
        <v>7</v>
      </c>
      <c r="C43" s="8">
        <v>44857</v>
      </c>
      <c r="D43" s="7">
        <v>16</v>
      </c>
      <c r="E43" s="7" t="s">
        <v>101</v>
      </c>
      <c r="F43" s="7" t="s">
        <v>102</v>
      </c>
      <c r="G43" s="7" t="s">
        <v>17</v>
      </c>
      <c r="H43" s="7" t="s">
        <v>23</v>
      </c>
      <c r="I43" s="7">
        <v>1.5</v>
      </c>
      <c r="J43" s="7">
        <v>100</v>
      </c>
      <c r="K43" s="9">
        <v>0</v>
      </c>
      <c r="L43" s="9">
        <f t="shared" si="0"/>
        <v>-100</v>
      </c>
      <c r="M43" s="7" t="s">
        <v>116</v>
      </c>
      <c r="N43" s="7" t="s">
        <v>29</v>
      </c>
    </row>
    <row r="44" spans="1:14" s="7" customFormat="1" outlineLevel="2" x14ac:dyDescent="0.3">
      <c r="A44" s="7" t="s">
        <v>71</v>
      </c>
      <c r="B44" s="7">
        <v>7</v>
      </c>
      <c r="C44" s="8">
        <v>44857</v>
      </c>
      <c r="D44" s="7">
        <v>16</v>
      </c>
      <c r="E44" s="7" t="s">
        <v>101</v>
      </c>
      <c r="F44" s="7" t="s">
        <v>102</v>
      </c>
      <c r="G44" s="7" t="s">
        <v>17</v>
      </c>
      <c r="H44" s="7" t="s">
        <v>39</v>
      </c>
      <c r="I44" s="7">
        <v>125</v>
      </c>
      <c r="J44" s="7">
        <v>100</v>
      </c>
      <c r="K44" s="9">
        <v>0</v>
      </c>
      <c r="L44" s="9">
        <f t="shared" si="0"/>
        <v>-100</v>
      </c>
      <c r="M44" s="7" t="s">
        <v>115</v>
      </c>
      <c r="N44" s="7" t="s">
        <v>103</v>
      </c>
    </row>
    <row r="45" spans="1:14" s="7" customFormat="1" outlineLevel="2" x14ac:dyDescent="0.3">
      <c r="A45" s="7" t="s">
        <v>71</v>
      </c>
      <c r="B45" s="7">
        <v>7</v>
      </c>
      <c r="C45" s="8">
        <v>44857</v>
      </c>
      <c r="D45" s="7">
        <v>16</v>
      </c>
      <c r="E45" s="7" t="s">
        <v>104</v>
      </c>
      <c r="F45" s="7" t="s">
        <v>105</v>
      </c>
      <c r="G45" s="7" t="s">
        <v>17</v>
      </c>
      <c r="H45" s="7" t="s">
        <v>32</v>
      </c>
      <c r="I45" s="7">
        <v>51</v>
      </c>
      <c r="J45" s="7">
        <v>100</v>
      </c>
      <c r="K45" s="9">
        <v>0</v>
      </c>
      <c r="L45" s="9">
        <f t="shared" si="0"/>
        <v>-100</v>
      </c>
      <c r="M45" s="7" t="s">
        <v>116</v>
      </c>
      <c r="N45" s="7" t="s">
        <v>106</v>
      </c>
    </row>
    <row r="46" spans="1:14" s="10" customFormat="1" outlineLevel="2" x14ac:dyDescent="0.3">
      <c r="A46" s="10" t="s">
        <v>71</v>
      </c>
      <c r="B46" s="10">
        <v>7</v>
      </c>
      <c r="C46" s="11">
        <v>44858</v>
      </c>
      <c r="D46" s="10">
        <v>20</v>
      </c>
      <c r="E46" s="10" t="s">
        <v>107</v>
      </c>
      <c r="F46" s="10" t="s">
        <v>108</v>
      </c>
      <c r="G46" s="10" t="s">
        <v>17</v>
      </c>
      <c r="H46" s="10" t="s">
        <v>25</v>
      </c>
      <c r="I46" s="10">
        <v>40</v>
      </c>
      <c r="J46" s="10">
        <v>100</v>
      </c>
      <c r="K46" s="12">
        <v>190.91</v>
      </c>
      <c r="L46" s="12">
        <f t="shared" si="0"/>
        <v>90.91</v>
      </c>
      <c r="M46" s="10" t="s">
        <v>116</v>
      </c>
      <c r="N46" s="10" t="s">
        <v>83</v>
      </c>
    </row>
    <row r="47" spans="1:14" s="4" customFormat="1" outlineLevel="2" x14ac:dyDescent="0.3">
      <c r="A47" s="4" t="s">
        <v>71</v>
      </c>
      <c r="B47" s="4">
        <v>7</v>
      </c>
      <c r="C47" s="5">
        <v>44858</v>
      </c>
      <c r="D47" s="4">
        <v>20</v>
      </c>
      <c r="E47" s="4" t="s">
        <v>107</v>
      </c>
      <c r="G47" s="4" t="s">
        <v>17</v>
      </c>
      <c r="H47" s="4" t="s">
        <v>82</v>
      </c>
      <c r="I47" s="4">
        <v>14</v>
      </c>
      <c r="J47" s="4">
        <v>0</v>
      </c>
      <c r="K47" s="6">
        <v>0</v>
      </c>
      <c r="L47" s="6">
        <f t="shared" si="0"/>
        <v>0</v>
      </c>
      <c r="N47" s="4" t="s">
        <v>109</v>
      </c>
    </row>
    <row r="48" spans="1:14" outlineLevel="1" x14ac:dyDescent="0.3">
      <c r="A48" s="3" t="s">
        <v>113</v>
      </c>
      <c r="C48" s="1"/>
      <c r="J48">
        <f>SUBTOTAL(9,J25:J47)</f>
        <v>2120</v>
      </c>
      <c r="K48" s="2">
        <f>SUBTOTAL(9,K25:K47)</f>
        <v>1864.43</v>
      </c>
      <c r="L48" s="2">
        <f>SUBTOTAL(9,L25:L47)</f>
        <v>-255.57000000000002</v>
      </c>
    </row>
    <row r="49" spans="1:12" x14ac:dyDescent="0.3">
      <c r="A49" s="3" t="s">
        <v>114</v>
      </c>
      <c r="C49" s="1"/>
      <c r="J49">
        <f>SUBTOTAL(9,J2:J47)</f>
        <v>3770</v>
      </c>
      <c r="K49" s="2">
        <f>SUBTOTAL(9,K2:K47)</f>
        <v>3257.2999999999997</v>
      </c>
      <c r="L49" s="2">
        <f>SUBTOTAL(9,L2:L47)</f>
        <v>-512.70000000000016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Gerard</cp:lastModifiedBy>
  <dcterms:created xsi:type="dcterms:W3CDTF">2022-10-21T23:26:05Z</dcterms:created>
  <dcterms:modified xsi:type="dcterms:W3CDTF">2022-10-25T02:45:05Z</dcterms:modified>
</cp:coreProperties>
</file>