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wger\Documents\projects\pyNFL\data\2022\"/>
    </mc:Choice>
  </mc:AlternateContent>
  <xr:revisionPtr revIDLastSave="0" documentId="13_ncr:40009_{C0BD471E-2B3C-4633-9924-2E096AF131E7}" xr6:coauthVersionLast="47" xr6:coauthVersionMax="47" xr10:uidLastSave="{00000000-0000-0000-0000-000000000000}"/>
  <bookViews>
    <workbookView xWindow="-108" yWindow="-108" windowWidth="23256" windowHeight="12456"/>
  </bookViews>
  <sheets>
    <sheet name="week9" sheetId="1" r:id="rId1"/>
  </sheets>
  <calcPr calcId="0"/>
</workbook>
</file>

<file path=xl/calcChain.xml><?xml version="1.0" encoding="utf-8"?>
<calcChain xmlns="http://schemas.openxmlformats.org/spreadsheetml/2006/main">
  <c r="K57" i="1" l="1"/>
  <c r="J57" i="1"/>
  <c r="K36" i="1"/>
  <c r="J36" i="1"/>
  <c r="K7" i="1"/>
  <c r="J7" i="1"/>
  <c r="L3" i="1"/>
  <c r="L4" i="1"/>
  <c r="L5" i="1"/>
  <c r="L6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2" i="1"/>
  <c r="J58" i="1" l="1"/>
  <c r="K58" i="1"/>
  <c r="L36" i="1"/>
  <c r="L57" i="1"/>
  <c r="L7" i="1"/>
  <c r="L58" i="1" l="1"/>
</calcChain>
</file>

<file path=xl/sharedStrings.xml><?xml version="1.0" encoding="utf-8"?>
<sst xmlns="http://schemas.openxmlformats.org/spreadsheetml/2006/main" count="340" uniqueCount="139">
  <si>
    <t>League</t>
  </si>
  <si>
    <t>Week</t>
  </si>
  <si>
    <t>Date</t>
  </si>
  <si>
    <t>Time</t>
  </si>
  <si>
    <t>Team</t>
  </si>
  <si>
    <t>Oppo</t>
  </si>
  <si>
    <t>Contest</t>
  </si>
  <si>
    <t>Type</t>
  </si>
  <si>
    <t>Number</t>
  </si>
  <si>
    <t>Bet</t>
  </si>
  <si>
    <t>Return</t>
  </si>
  <si>
    <t>Net</t>
  </si>
  <si>
    <t>Site</t>
  </si>
  <si>
    <t>Notes</t>
  </si>
  <si>
    <t>EPL</t>
  </si>
  <si>
    <t>WOLVES</t>
  </si>
  <si>
    <t>BRIGHTON</t>
  </si>
  <si>
    <t>GAME</t>
  </si>
  <si>
    <t>MONEY</t>
  </si>
  <si>
    <t>down to +200)</t>
  </si>
  <si>
    <t>ASTON VILLA</t>
  </si>
  <si>
    <t>MANU</t>
  </si>
  <si>
    <t>CRYSTAL PALACE</t>
  </si>
  <si>
    <t>WEST HAM</t>
  </si>
  <si>
    <t>down to +300)</t>
  </si>
  <si>
    <t>SOUTHAMPTON</t>
  </si>
  <si>
    <t>NEWCASTLE</t>
  </si>
  <si>
    <t>down to +250)</t>
  </si>
  <si>
    <t>TOTTENTHAM</t>
  </si>
  <si>
    <t>LIVERPOOL</t>
  </si>
  <si>
    <t>NCAAF</t>
  </si>
  <si>
    <t>COASTAL CAROLINA</t>
  </si>
  <si>
    <t>APP ST.</t>
  </si>
  <si>
    <t>SPREAD</t>
  </si>
  <si>
    <t>down to +1)</t>
  </si>
  <si>
    <t>DUKE</t>
  </si>
  <si>
    <t>down to +7)</t>
  </si>
  <si>
    <t>WASHINGTON</t>
  </si>
  <si>
    <t>ORST</t>
  </si>
  <si>
    <t>up to -6)</t>
  </si>
  <si>
    <t>NEBRASKA</t>
  </si>
  <si>
    <t>MINNESOTA</t>
  </si>
  <si>
    <t>down to +14)</t>
  </si>
  <si>
    <t>TULSA</t>
  </si>
  <si>
    <t>TULANE</t>
  </si>
  <si>
    <t>A&amp;M</t>
  </si>
  <si>
    <t>FLORIDA</t>
  </si>
  <si>
    <t>up to -4)</t>
  </si>
  <si>
    <t>up to -180)</t>
  </si>
  <si>
    <t>KENTUCKY</t>
  </si>
  <si>
    <t>MISSOURI</t>
  </si>
  <si>
    <t>up to -3)</t>
  </si>
  <si>
    <t>GA TECH</t>
  </si>
  <si>
    <t>VAT</t>
  </si>
  <si>
    <t>UNDER</t>
  </si>
  <si>
    <t>down to 40)</t>
  </si>
  <si>
    <t>TEMPLE</t>
  </si>
  <si>
    <t>SFL</t>
  </si>
  <si>
    <t>down to +3)</t>
  </si>
  <si>
    <t>GEORGIA</t>
  </si>
  <si>
    <t>TENNESSEE</t>
  </si>
  <si>
    <t>5% up to -10)</t>
  </si>
  <si>
    <t>ILLINOIS</t>
  </si>
  <si>
    <t>COLORADO</t>
  </si>
  <si>
    <t>OREGON</t>
  </si>
  <si>
    <t>down to +28)</t>
  </si>
  <si>
    <t>OKST</t>
  </si>
  <si>
    <t>KANSAS</t>
  </si>
  <si>
    <t>OKLAHOMA</t>
  </si>
  <si>
    <t>BAYLOR</t>
  </si>
  <si>
    <t>ALABAMA</t>
  </si>
  <si>
    <t>LSU</t>
  </si>
  <si>
    <t>up to -14)</t>
  </si>
  <si>
    <t>RUTGERS</t>
  </si>
  <si>
    <t>MICHIGAN</t>
  </si>
  <si>
    <t>down to +24)</t>
  </si>
  <si>
    <t>CLEMSON</t>
  </si>
  <si>
    <t>NOTRE DAME</t>
  </si>
  <si>
    <t>only at -4 or less)</t>
  </si>
  <si>
    <t>down to 43)</t>
  </si>
  <si>
    <t>WAKE</t>
  </si>
  <si>
    <t>NCST</t>
  </si>
  <si>
    <t>down to 51)</t>
  </si>
  <si>
    <t>UNLV</t>
  </si>
  <si>
    <t>SDST</t>
  </si>
  <si>
    <t>down to +4)</t>
  </si>
  <si>
    <t>ASU</t>
  </si>
  <si>
    <t>UCLA</t>
  </si>
  <si>
    <t>down to +10)</t>
  </si>
  <si>
    <t>down to 64)</t>
  </si>
  <si>
    <t>FRESNO</t>
  </si>
  <si>
    <t>HAWAII</t>
  </si>
  <si>
    <t>up to -20)</t>
  </si>
  <si>
    <t>at +400 or better)</t>
  </si>
  <si>
    <t>MICH ST.</t>
  </si>
  <si>
    <t>TEXANS</t>
  </si>
  <si>
    <t>at +400 or more)</t>
  </si>
  <si>
    <t>JETS</t>
  </si>
  <si>
    <t>NFL</t>
  </si>
  <si>
    <t>EAGLES</t>
  </si>
  <si>
    <t>down to +13)</t>
  </si>
  <si>
    <t>TM_UNDER</t>
  </si>
  <si>
    <t>down to 28)</t>
  </si>
  <si>
    <t>COMMANDERS</t>
  </si>
  <si>
    <t>VIKINGS</t>
  </si>
  <si>
    <t>BILLS</t>
  </si>
  <si>
    <t>COLTS</t>
  </si>
  <si>
    <t>PATS</t>
  </si>
  <si>
    <t>OVER</t>
  </si>
  <si>
    <t>up to 41)</t>
  </si>
  <si>
    <t>JAGS</t>
  </si>
  <si>
    <t>RAIDERS</t>
  </si>
  <si>
    <t>TM_OVER</t>
  </si>
  <si>
    <t>up to 24)</t>
  </si>
  <si>
    <t>BEARS</t>
  </si>
  <si>
    <t>DOLPHINS</t>
  </si>
  <si>
    <t>FALCONS</t>
  </si>
  <si>
    <t>CHARGERS</t>
  </si>
  <si>
    <t>down to +120)</t>
  </si>
  <si>
    <t>SEAHAWKS</t>
  </si>
  <si>
    <t>CARDINALS</t>
  </si>
  <si>
    <t>down to 47)</t>
  </si>
  <si>
    <t>up to -150)</t>
  </si>
  <si>
    <t>BUCS</t>
  </si>
  <si>
    <t>RAMS</t>
  </si>
  <si>
    <t>up to 44)</t>
  </si>
  <si>
    <t>SAINTS</t>
  </si>
  <si>
    <t>RAVENS</t>
  </si>
  <si>
    <t>down to +110)</t>
  </si>
  <si>
    <t>BOSTON COLLEGE</t>
  </si>
  <si>
    <t>MICH ST</t>
  </si>
  <si>
    <t>LongShot</t>
  </si>
  <si>
    <t>EPL Total</t>
  </si>
  <si>
    <t>NCAAF Total</t>
  </si>
  <si>
    <t>NFL Total</t>
  </si>
  <si>
    <t>Grand Total</t>
  </si>
  <si>
    <t>MGM</t>
  </si>
  <si>
    <t>FXB</t>
  </si>
  <si>
    <t>DK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</si>
</sst>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_);[Red]\(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6" fillId="0" borderId="0" xfId="0" applyFont="1"/>
    <xf numFmtId="0" fontId="0" fillId="33" borderId="0" xfId="0" applyFill="1"/>
    <xf numFmtId="14" fontId="0" fillId="33" borderId="0" xfId="0" applyNumberFormat="1" applyFill="1"/>
    <xf numFmtId="164" fontId="0" fillId="33" borderId="0" xfId="0" applyNumberFormat="1" applyFill="1"/>
    <xf numFmtId="0" fontId="0" fillId="34" borderId="0" xfId="0" applyFill="1"/>
    <xf numFmtId="14" fontId="0" fillId="34" borderId="0" xfId="0" applyNumberFormat="1" applyFill="1"/>
    <xf numFmtId="164" fontId="0" fillId="34" borderId="0" xfId="0" applyNumberFormat="1" applyFill="1"/>
    <xf numFmtId="0" fontId="0" fillId="35" borderId="0" xfId="0" applyFill="1"/>
    <xf numFmtId="14" fontId="0" fillId="35" borderId="0" xfId="0" applyNumberFormat="1" applyFill="1"/>
    <xf numFmtId="164" fontId="0" fillId="35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tabSelected="1" topLeftCell="A7" workbookViewId="0">
      <selection activeCell="F26" sqref="F26"/>
    </sheetView>
  </sheetViews>
  <sheetFormatPr defaultRowHeight="14.4" outlineLevelRow="2" x14ac:dyDescent="0.3"/>
  <cols>
    <col min="3" max="3" width="9.5546875" bestFit="1" customWidth="1"/>
    <col min="5" max="5" width="19.109375" bestFit="1" customWidth="1"/>
    <col min="6" max="6" width="12.21875" bestFit="1" customWidth="1"/>
    <col min="8" max="8" width="10.6640625" bestFit="1" customWidth="1"/>
    <col min="11" max="12" width="8.88671875" style="2"/>
    <col min="14" max="14" width="15.441406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2" t="s">
        <v>10</v>
      </c>
      <c r="L1" s="2" t="s">
        <v>11</v>
      </c>
      <c r="M1" t="s">
        <v>12</v>
      </c>
      <c r="N1" t="s">
        <v>13</v>
      </c>
    </row>
    <row r="2" spans="1:14" outlineLevel="2" x14ac:dyDescent="0.3">
      <c r="A2" t="s">
        <v>14</v>
      </c>
      <c r="B2">
        <v>9</v>
      </c>
      <c r="C2" s="1">
        <v>44870</v>
      </c>
      <c r="D2">
        <v>0</v>
      </c>
      <c r="E2" t="s">
        <v>15</v>
      </c>
      <c r="F2" t="s">
        <v>16</v>
      </c>
      <c r="G2" t="s">
        <v>17</v>
      </c>
      <c r="H2" t="s">
        <v>18</v>
      </c>
      <c r="I2">
        <v>250</v>
      </c>
      <c r="J2">
        <v>100</v>
      </c>
      <c r="K2" s="2">
        <v>0</v>
      </c>
      <c r="L2" s="2">
        <f>K2-J2</f>
        <v>-100</v>
      </c>
      <c r="M2" t="s">
        <v>138</v>
      </c>
      <c r="N2" t="s">
        <v>19</v>
      </c>
    </row>
    <row r="3" spans="1:14" outlineLevel="2" x14ac:dyDescent="0.3">
      <c r="A3" t="s">
        <v>14</v>
      </c>
      <c r="B3">
        <v>9</v>
      </c>
      <c r="C3" s="1">
        <v>44871</v>
      </c>
      <c r="D3">
        <v>0</v>
      </c>
      <c r="E3" t="s">
        <v>20</v>
      </c>
      <c r="F3" t="s">
        <v>21</v>
      </c>
      <c r="G3" t="s">
        <v>17</v>
      </c>
      <c r="H3" t="s">
        <v>18</v>
      </c>
      <c r="I3">
        <v>260</v>
      </c>
      <c r="J3">
        <v>0</v>
      </c>
      <c r="K3" s="2">
        <v>0</v>
      </c>
      <c r="L3" s="2">
        <f t="shared" ref="L3:L56" si="0">K3-J3</f>
        <v>0</v>
      </c>
      <c r="N3" t="s">
        <v>19</v>
      </c>
    </row>
    <row r="4" spans="1:14" outlineLevel="2" x14ac:dyDescent="0.3">
      <c r="A4" t="s">
        <v>14</v>
      </c>
      <c r="B4">
        <v>9</v>
      </c>
      <c r="C4" s="1">
        <v>44871</v>
      </c>
      <c r="D4">
        <v>0</v>
      </c>
      <c r="E4" t="s">
        <v>22</v>
      </c>
      <c r="F4" t="s">
        <v>23</v>
      </c>
      <c r="G4" t="s">
        <v>17</v>
      </c>
      <c r="H4" t="s">
        <v>18</v>
      </c>
      <c r="I4">
        <v>320</v>
      </c>
      <c r="J4">
        <v>0</v>
      </c>
      <c r="K4" s="2">
        <v>0</v>
      </c>
      <c r="L4" s="2">
        <f t="shared" si="0"/>
        <v>0</v>
      </c>
      <c r="N4" t="s">
        <v>24</v>
      </c>
    </row>
    <row r="5" spans="1:14" outlineLevel="2" x14ac:dyDescent="0.3">
      <c r="A5" t="s">
        <v>14</v>
      </c>
      <c r="B5">
        <v>9</v>
      </c>
      <c r="C5" s="1">
        <v>44871</v>
      </c>
      <c r="D5">
        <v>0</v>
      </c>
      <c r="E5" t="s">
        <v>25</v>
      </c>
      <c r="F5" t="s">
        <v>26</v>
      </c>
      <c r="G5" t="s">
        <v>17</v>
      </c>
      <c r="H5" t="s">
        <v>18</v>
      </c>
      <c r="I5">
        <v>300</v>
      </c>
      <c r="J5">
        <v>0</v>
      </c>
      <c r="K5" s="2">
        <v>0</v>
      </c>
      <c r="L5" s="2">
        <f t="shared" si="0"/>
        <v>0</v>
      </c>
      <c r="N5" t="s">
        <v>27</v>
      </c>
    </row>
    <row r="6" spans="1:14" outlineLevel="2" x14ac:dyDescent="0.3">
      <c r="A6" t="s">
        <v>14</v>
      </c>
      <c r="B6">
        <v>9</v>
      </c>
      <c r="C6" s="1">
        <v>44871</v>
      </c>
      <c r="D6">
        <v>0</v>
      </c>
      <c r="E6" t="s">
        <v>28</v>
      </c>
      <c r="F6" t="s">
        <v>29</v>
      </c>
      <c r="G6" t="s">
        <v>17</v>
      </c>
      <c r="H6" t="s">
        <v>18</v>
      </c>
      <c r="I6">
        <v>230</v>
      </c>
      <c r="J6">
        <v>0</v>
      </c>
      <c r="K6" s="2">
        <v>0</v>
      </c>
      <c r="L6" s="2">
        <f t="shared" si="0"/>
        <v>0</v>
      </c>
      <c r="N6" t="s">
        <v>19</v>
      </c>
    </row>
    <row r="7" spans="1:14" outlineLevel="1" x14ac:dyDescent="0.3">
      <c r="A7" s="3" t="s">
        <v>132</v>
      </c>
      <c r="C7" s="1"/>
      <c r="J7">
        <f>SUBTOTAL(9,J2:J6)</f>
        <v>100</v>
      </c>
      <c r="K7" s="2">
        <f>SUBTOTAL(9,K2:K6)</f>
        <v>0</v>
      </c>
      <c r="L7" s="2">
        <f>SUBTOTAL(9,L2:L6)</f>
        <v>-100</v>
      </c>
    </row>
    <row r="8" spans="1:14" s="7" customFormat="1" outlineLevel="2" x14ac:dyDescent="0.3">
      <c r="A8" s="7" t="s">
        <v>30</v>
      </c>
      <c r="B8" s="7">
        <v>9</v>
      </c>
      <c r="C8" s="8">
        <v>44868</v>
      </c>
      <c r="D8" s="7">
        <v>19</v>
      </c>
      <c r="E8" s="7" t="s">
        <v>31</v>
      </c>
      <c r="F8" s="7" t="s">
        <v>32</v>
      </c>
      <c r="G8" s="7" t="s">
        <v>17</v>
      </c>
      <c r="H8" s="7" t="s">
        <v>33</v>
      </c>
      <c r="I8" s="7">
        <v>3</v>
      </c>
      <c r="J8" s="7">
        <v>100</v>
      </c>
      <c r="K8" s="9">
        <v>190.91</v>
      </c>
      <c r="L8" s="9">
        <f t="shared" si="0"/>
        <v>90.91</v>
      </c>
      <c r="M8" s="7" t="s">
        <v>136</v>
      </c>
      <c r="N8" s="7" t="s">
        <v>34</v>
      </c>
    </row>
    <row r="9" spans="1:14" outlineLevel="2" x14ac:dyDescent="0.3">
      <c r="A9" t="s">
        <v>30</v>
      </c>
      <c r="B9">
        <v>9</v>
      </c>
      <c r="C9" s="1">
        <v>44869</v>
      </c>
      <c r="D9">
        <v>19</v>
      </c>
      <c r="E9" t="s">
        <v>129</v>
      </c>
      <c r="F9" t="s">
        <v>35</v>
      </c>
      <c r="G9" t="s">
        <v>17</v>
      </c>
      <c r="H9" t="s">
        <v>33</v>
      </c>
      <c r="I9">
        <v>10</v>
      </c>
      <c r="J9">
        <v>100</v>
      </c>
      <c r="K9" s="2">
        <v>0</v>
      </c>
      <c r="L9" s="2">
        <f t="shared" si="0"/>
        <v>-100</v>
      </c>
      <c r="M9" t="s">
        <v>136</v>
      </c>
      <c r="N9" t="s">
        <v>36</v>
      </c>
    </row>
    <row r="10" spans="1:14" outlineLevel="2" x14ac:dyDescent="0.3">
      <c r="A10" t="s">
        <v>30</v>
      </c>
      <c r="B10">
        <v>9</v>
      </c>
      <c r="C10" s="1">
        <v>44869</v>
      </c>
      <c r="D10">
        <v>19</v>
      </c>
      <c r="E10" t="s">
        <v>37</v>
      </c>
      <c r="F10" t="s">
        <v>38</v>
      </c>
      <c r="G10" t="s">
        <v>17</v>
      </c>
      <c r="H10" t="s">
        <v>33</v>
      </c>
      <c r="I10">
        <v>-4</v>
      </c>
      <c r="J10">
        <v>100</v>
      </c>
      <c r="K10" s="2">
        <v>0</v>
      </c>
      <c r="L10" s="2">
        <f t="shared" si="0"/>
        <v>-100</v>
      </c>
      <c r="M10" t="s">
        <v>137</v>
      </c>
      <c r="N10" t="s">
        <v>39</v>
      </c>
    </row>
    <row r="11" spans="1:14" outlineLevel="2" x14ac:dyDescent="0.3">
      <c r="A11" t="s">
        <v>30</v>
      </c>
      <c r="B11">
        <v>9</v>
      </c>
      <c r="C11" s="1">
        <v>44870</v>
      </c>
      <c r="D11">
        <v>12</v>
      </c>
      <c r="E11" t="s">
        <v>40</v>
      </c>
      <c r="F11" t="s">
        <v>41</v>
      </c>
      <c r="G11" t="s">
        <v>17</v>
      </c>
      <c r="H11" t="s">
        <v>33</v>
      </c>
      <c r="I11">
        <v>16</v>
      </c>
      <c r="J11">
        <v>0</v>
      </c>
      <c r="K11" s="2">
        <v>0</v>
      </c>
      <c r="L11" s="2">
        <f t="shared" si="0"/>
        <v>0</v>
      </c>
      <c r="N11" t="s">
        <v>42</v>
      </c>
    </row>
    <row r="12" spans="1:14" outlineLevel="2" x14ac:dyDescent="0.3">
      <c r="A12" t="s">
        <v>30</v>
      </c>
      <c r="B12">
        <v>9</v>
      </c>
      <c r="C12" s="1">
        <v>44870</v>
      </c>
      <c r="D12">
        <v>12</v>
      </c>
      <c r="E12" t="s">
        <v>40</v>
      </c>
      <c r="F12" t="s">
        <v>131</v>
      </c>
      <c r="G12" t="s">
        <v>17</v>
      </c>
      <c r="H12" t="s">
        <v>18</v>
      </c>
      <c r="I12">
        <v>455</v>
      </c>
      <c r="J12">
        <v>0</v>
      </c>
      <c r="K12" s="2">
        <v>0</v>
      </c>
      <c r="L12" s="2">
        <f t="shared" si="0"/>
        <v>0</v>
      </c>
      <c r="N12" t="s">
        <v>93</v>
      </c>
    </row>
    <row r="13" spans="1:14" outlineLevel="2" x14ac:dyDescent="0.3">
      <c r="A13" t="s">
        <v>30</v>
      </c>
      <c r="B13">
        <v>9</v>
      </c>
      <c r="C13" s="1">
        <v>44870</v>
      </c>
      <c r="D13">
        <v>12</v>
      </c>
      <c r="E13" t="s">
        <v>43</v>
      </c>
      <c r="F13" t="s">
        <v>44</v>
      </c>
      <c r="G13" t="s">
        <v>17</v>
      </c>
      <c r="H13" t="s">
        <v>33</v>
      </c>
      <c r="I13">
        <v>8</v>
      </c>
      <c r="J13">
        <v>0</v>
      </c>
      <c r="K13" s="2">
        <v>0</v>
      </c>
      <c r="L13" s="2">
        <f t="shared" si="0"/>
        <v>0</v>
      </c>
      <c r="N13" t="s">
        <v>36</v>
      </c>
    </row>
    <row r="14" spans="1:14" outlineLevel="2" x14ac:dyDescent="0.3">
      <c r="A14" t="s">
        <v>30</v>
      </c>
      <c r="B14">
        <v>9</v>
      </c>
      <c r="C14" s="1">
        <v>44870</v>
      </c>
      <c r="D14">
        <v>12</v>
      </c>
      <c r="E14" t="s">
        <v>43</v>
      </c>
      <c r="F14" t="s">
        <v>44</v>
      </c>
      <c r="G14" t="s">
        <v>17</v>
      </c>
      <c r="H14" t="s">
        <v>18</v>
      </c>
      <c r="I14">
        <v>250</v>
      </c>
      <c r="J14">
        <v>0</v>
      </c>
      <c r="K14" s="2">
        <v>0</v>
      </c>
      <c r="L14" s="2">
        <f t="shared" si="0"/>
        <v>0</v>
      </c>
      <c r="N14" t="s">
        <v>19</v>
      </c>
    </row>
    <row r="15" spans="1:14" outlineLevel="2" x14ac:dyDescent="0.3">
      <c r="A15" t="s">
        <v>30</v>
      </c>
      <c r="B15">
        <v>9</v>
      </c>
      <c r="C15" s="1">
        <v>44870</v>
      </c>
      <c r="D15">
        <v>12</v>
      </c>
      <c r="E15" t="s">
        <v>45</v>
      </c>
      <c r="F15" t="s">
        <v>46</v>
      </c>
      <c r="G15" t="s">
        <v>17</v>
      </c>
      <c r="H15" t="s">
        <v>33</v>
      </c>
      <c r="I15">
        <v>-3</v>
      </c>
      <c r="J15">
        <v>0</v>
      </c>
      <c r="K15" s="2">
        <v>0</v>
      </c>
      <c r="L15" s="2">
        <f t="shared" si="0"/>
        <v>0</v>
      </c>
      <c r="N15" t="s">
        <v>47</v>
      </c>
    </row>
    <row r="16" spans="1:14" outlineLevel="2" x14ac:dyDescent="0.3">
      <c r="A16" t="s">
        <v>30</v>
      </c>
      <c r="B16">
        <v>9</v>
      </c>
      <c r="C16" s="1">
        <v>44870</v>
      </c>
      <c r="D16">
        <v>12</v>
      </c>
      <c r="E16" t="s">
        <v>45</v>
      </c>
      <c r="F16" t="s">
        <v>46</v>
      </c>
      <c r="G16" t="s">
        <v>17</v>
      </c>
      <c r="H16" t="s">
        <v>18</v>
      </c>
      <c r="I16">
        <v>-160</v>
      </c>
      <c r="J16">
        <v>0</v>
      </c>
      <c r="K16" s="2">
        <v>0</v>
      </c>
      <c r="L16" s="2">
        <f t="shared" si="0"/>
        <v>0</v>
      </c>
      <c r="N16" t="s">
        <v>48</v>
      </c>
    </row>
    <row r="17" spans="1:14" outlineLevel="2" x14ac:dyDescent="0.3">
      <c r="A17" t="s">
        <v>30</v>
      </c>
      <c r="B17">
        <v>9</v>
      </c>
      <c r="C17" s="1">
        <v>44870</v>
      </c>
      <c r="D17">
        <v>12</v>
      </c>
      <c r="E17" t="s">
        <v>49</v>
      </c>
      <c r="F17" t="s">
        <v>50</v>
      </c>
      <c r="G17" t="s">
        <v>17</v>
      </c>
      <c r="H17" t="s">
        <v>33</v>
      </c>
      <c r="I17">
        <v>-1</v>
      </c>
      <c r="J17">
        <v>0</v>
      </c>
      <c r="K17" s="2">
        <v>0</v>
      </c>
      <c r="L17" s="2">
        <f t="shared" si="0"/>
        <v>0</v>
      </c>
      <c r="N17" t="s">
        <v>51</v>
      </c>
    </row>
    <row r="18" spans="1:14" outlineLevel="2" x14ac:dyDescent="0.3">
      <c r="A18" t="s">
        <v>30</v>
      </c>
      <c r="B18">
        <v>9</v>
      </c>
      <c r="C18" s="1">
        <v>44870</v>
      </c>
      <c r="D18">
        <v>12</v>
      </c>
      <c r="E18" t="s">
        <v>52</v>
      </c>
      <c r="F18" t="s">
        <v>53</v>
      </c>
      <c r="G18" t="s">
        <v>17</v>
      </c>
      <c r="H18" t="s">
        <v>54</v>
      </c>
      <c r="I18">
        <v>41.5</v>
      </c>
      <c r="J18">
        <v>0</v>
      </c>
      <c r="K18" s="2">
        <v>0</v>
      </c>
      <c r="L18" s="2">
        <f t="shared" si="0"/>
        <v>0</v>
      </c>
      <c r="N18" t="s">
        <v>55</v>
      </c>
    </row>
    <row r="19" spans="1:14" outlineLevel="2" x14ac:dyDescent="0.3">
      <c r="A19" t="s">
        <v>30</v>
      </c>
      <c r="B19">
        <v>9</v>
      </c>
      <c r="C19" s="1">
        <v>44870</v>
      </c>
      <c r="D19">
        <v>12</v>
      </c>
      <c r="E19" t="s">
        <v>56</v>
      </c>
      <c r="F19" t="s">
        <v>57</v>
      </c>
      <c r="G19" t="s">
        <v>17</v>
      </c>
      <c r="H19" t="s">
        <v>33</v>
      </c>
      <c r="I19">
        <v>3.5</v>
      </c>
      <c r="J19">
        <v>0</v>
      </c>
      <c r="K19" s="2">
        <v>0</v>
      </c>
      <c r="L19" s="2">
        <f t="shared" si="0"/>
        <v>0</v>
      </c>
      <c r="N19" t="s">
        <v>58</v>
      </c>
    </row>
    <row r="20" spans="1:14" outlineLevel="2" x14ac:dyDescent="0.3">
      <c r="A20" t="s">
        <v>30</v>
      </c>
      <c r="B20">
        <v>9</v>
      </c>
      <c r="C20" s="1">
        <v>44870</v>
      </c>
      <c r="D20">
        <v>15</v>
      </c>
      <c r="E20" t="s">
        <v>59</v>
      </c>
      <c r="F20" t="s">
        <v>60</v>
      </c>
      <c r="G20" t="s">
        <v>17</v>
      </c>
      <c r="H20" t="s">
        <v>33</v>
      </c>
      <c r="I20">
        <v>-8</v>
      </c>
      <c r="J20">
        <v>0</v>
      </c>
      <c r="K20" s="2">
        <v>0</v>
      </c>
      <c r="L20" s="2">
        <f t="shared" si="0"/>
        <v>0</v>
      </c>
      <c r="N20" t="s">
        <v>61</v>
      </c>
    </row>
    <row r="21" spans="1:14" outlineLevel="2" x14ac:dyDescent="0.3">
      <c r="A21" t="s">
        <v>30</v>
      </c>
      <c r="B21">
        <v>9</v>
      </c>
      <c r="C21" s="1">
        <v>44870</v>
      </c>
      <c r="D21">
        <v>15</v>
      </c>
      <c r="E21" t="s">
        <v>130</v>
      </c>
      <c r="F21" t="s">
        <v>62</v>
      </c>
      <c r="G21" t="s">
        <v>17</v>
      </c>
      <c r="H21" t="s">
        <v>33</v>
      </c>
      <c r="I21">
        <v>16</v>
      </c>
      <c r="J21">
        <v>0</v>
      </c>
      <c r="K21" s="2">
        <v>0</v>
      </c>
      <c r="L21" s="2">
        <f t="shared" si="0"/>
        <v>0</v>
      </c>
      <c r="N21" t="s">
        <v>42</v>
      </c>
    </row>
    <row r="22" spans="1:14" outlineLevel="2" x14ac:dyDescent="0.3">
      <c r="A22" t="s">
        <v>30</v>
      </c>
      <c r="B22">
        <v>9</v>
      </c>
      <c r="C22" s="1">
        <v>44870</v>
      </c>
      <c r="D22">
        <v>15</v>
      </c>
      <c r="E22" t="s">
        <v>94</v>
      </c>
      <c r="F22" t="s">
        <v>131</v>
      </c>
      <c r="G22" t="s">
        <v>17</v>
      </c>
      <c r="H22" t="s">
        <v>18</v>
      </c>
      <c r="I22">
        <v>455</v>
      </c>
      <c r="J22">
        <v>0</v>
      </c>
      <c r="K22" s="2">
        <v>0</v>
      </c>
      <c r="L22" s="2">
        <f t="shared" si="0"/>
        <v>0</v>
      </c>
      <c r="N22" t="s">
        <v>93</v>
      </c>
    </row>
    <row r="23" spans="1:14" outlineLevel="2" x14ac:dyDescent="0.3">
      <c r="A23" t="s">
        <v>30</v>
      </c>
      <c r="B23">
        <v>9</v>
      </c>
      <c r="C23" s="1">
        <v>44870</v>
      </c>
      <c r="D23">
        <v>15</v>
      </c>
      <c r="E23" t="s">
        <v>63</v>
      </c>
      <c r="F23" t="s">
        <v>64</v>
      </c>
      <c r="G23" t="s">
        <v>17</v>
      </c>
      <c r="H23" t="s">
        <v>33</v>
      </c>
      <c r="I23">
        <v>31.5</v>
      </c>
      <c r="J23">
        <v>0</v>
      </c>
      <c r="K23" s="2">
        <v>0</v>
      </c>
      <c r="L23" s="2">
        <f t="shared" si="0"/>
        <v>0</v>
      </c>
      <c r="N23" t="s">
        <v>65</v>
      </c>
    </row>
    <row r="24" spans="1:14" outlineLevel="2" x14ac:dyDescent="0.3">
      <c r="A24" t="s">
        <v>30</v>
      </c>
      <c r="B24">
        <v>9</v>
      </c>
      <c r="C24" s="1">
        <v>44870</v>
      </c>
      <c r="D24">
        <v>15</v>
      </c>
      <c r="E24" t="s">
        <v>66</v>
      </c>
      <c r="F24" t="s">
        <v>67</v>
      </c>
      <c r="G24" t="s">
        <v>17</v>
      </c>
      <c r="H24" t="s">
        <v>33</v>
      </c>
      <c r="I24">
        <v>-2</v>
      </c>
      <c r="J24">
        <v>0</v>
      </c>
      <c r="K24" s="2">
        <v>0</v>
      </c>
      <c r="L24" s="2">
        <f t="shared" si="0"/>
        <v>0</v>
      </c>
      <c r="N24" t="s">
        <v>51</v>
      </c>
    </row>
    <row r="25" spans="1:14" outlineLevel="2" x14ac:dyDescent="0.3">
      <c r="A25" t="s">
        <v>30</v>
      </c>
      <c r="B25">
        <v>9</v>
      </c>
      <c r="C25" s="1">
        <v>44870</v>
      </c>
      <c r="D25">
        <v>15</v>
      </c>
      <c r="E25" t="s">
        <v>68</v>
      </c>
      <c r="F25" t="s">
        <v>69</v>
      </c>
      <c r="G25" t="s">
        <v>17</v>
      </c>
      <c r="H25" t="s">
        <v>33</v>
      </c>
      <c r="I25">
        <v>-3</v>
      </c>
      <c r="J25">
        <v>0</v>
      </c>
      <c r="K25" s="2">
        <v>0</v>
      </c>
      <c r="L25" s="2">
        <f t="shared" si="0"/>
        <v>0</v>
      </c>
      <c r="N25" t="s">
        <v>39</v>
      </c>
    </row>
    <row r="26" spans="1:14" outlineLevel="2" x14ac:dyDescent="0.3">
      <c r="A26" t="s">
        <v>30</v>
      </c>
      <c r="B26">
        <v>9</v>
      </c>
      <c r="C26" s="1">
        <v>44870</v>
      </c>
      <c r="D26">
        <v>19</v>
      </c>
      <c r="E26" t="s">
        <v>70</v>
      </c>
      <c r="F26" t="s">
        <v>71</v>
      </c>
      <c r="G26" t="s">
        <v>17</v>
      </c>
      <c r="H26" t="s">
        <v>33</v>
      </c>
      <c r="I26">
        <v>-13</v>
      </c>
      <c r="J26">
        <v>0</v>
      </c>
      <c r="K26" s="2">
        <v>0</v>
      </c>
      <c r="L26" s="2">
        <f t="shared" si="0"/>
        <v>0</v>
      </c>
      <c r="N26" t="s">
        <v>72</v>
      </c>
    </row>
    <row r="27" spans="1:14" outlineLevel="2" x14ac:dyDescent="0.3">
      <c r="A27" t="s">
        <v>30</v>
      </c>
      <c r="B27">
        <v>9</v>
      </c>
      <c r="C27" s="1">
        <v>44870</v>
      </c>
      <c r="D27">
        <v>19</v>
      </c>
      <c r="E27" t="s">
        <v>73</v>
      </c>
      <c r="F27" t="s">
        <v>74</v>
      </c>
      <c r="G27" t="s">
        <v>17</v>
      </c>
      <c r="H27" t="s">
        <v>33</v>
      </c>
      <c r="I27">
        <v>26</v>
      </c>
      <c r="J27">
        <v>0</v>
      </c>
      <c r="K27" s="2">
        <v>0</v>
      </c>
      <c r="L27" s="2">
        <f t="shared" si="0"/>
        <v>0</v>
      </c>
      <c r="N27" t="s">
        <v>75</v>
      </c>
    </row>
    <row r="28" spans="1:14" s="4" customFormat="1" outlineLevel="2" x14ac:dyDescent="0.3">
      <c r="A28" s="4" t="s">
        <v>30</v>
      </c>
      <c r="B28" s="4">
        <v>9</v>
      </c>
      <c r="C28" s="5">
        <v>44870</v>
      </c>
      <c r="D28" s="4">
        <v>19</v>
      </c>
      <c r="E28" s="4" t="s">
        <v>76</v>
      </c>
      <c r="F28" s="4" t="s">
        <v>77</v>
      </c>
      <c r="G28" s="4" t="s">
        <v>17</v>
      </c>
      <c r="H28" s="4" t="s">
        <v>33</v>
      </c>
      <c r="I28" s="4">
        <v>-4</v>
      </c>
      <c r="J28" s="4">
        <v>0</v>
      </c>
      <c r="K28" s="6">
        <v>0</v>
      </c>
      <c r="L28" s="6">
        <f t="shared" si="0"/>
        <v>0</v>
      </c>
      <c r="N28" s="4" t="s">
        <v>78</v>
      </c>
    </row>
    <row r="29" spans="1:14" s="4" customFormat="1" outlineLevel="2" x14ac:dyDescent="0.3">
      <c r="A29" s="4" t="s">
        <v>30</v>
      </c>
      <c r="B29" s="4">
        <v>9</v>
      </c>
      <c r="C29" s="5">
        <v>44870</v>
      </c>
      <c r="D29" s="4">
        <v>19</v>
      </c>
      <c r="E29" s="4" t="s">
        <v>76</v>
      </c>
      <c r="F29" s="4" t="s">
        <v>77</v>
      </c>
      <c r="G29" s="4" t="s">
        <v>17</v>
      </c>
      <c r="H29" s="4" t="s">
        <v>54</v>
      </c>
      <c r="I29" s="4">
        <v>44.5</v>
      </c>
      <c r="J29" s="4">
        <v>0</v>
      </c>
      <c r="K29" s="6">
        <v>0</v>
      </c>
      <c r="L29" s="6">
        <f t="shared" si="0"/>
        <v>0</v>
      </c>
      <c r="N29" s="4" t="s">
        <v>79</v>
      </c>
    </row>
    <row r="30" spans="1:14" outlineLevel="2" x14ac:dyDescent="0.3">
      <c r="A30" t="s">
        <v>30</v>
      </c>
      <c r="B30">
        <v>9</v>
      </c>
      <c r="C30" s="1">
        <v>44870</v>
      </c>
      <c r="D30">
        <v>19</v>
      </c>
      <c r="E30" t="s">
        <v>80</v>
      </c>
      <c r="F30" t="s">
        <v>81</v>
      </c>
      <c r="G30" t="s">
        <v>17</v>
      </c>
      <c r="H30" t="s">
        <v>54</v>
      </c>
      <c r="I30">
        <v>54</v>
      </c>
      <c r="J30">
        <v>0</v>
      </c>
      <c r="K30" s="2">
        <v>0</v>
      </c>
      <c r="L30" s="2">
        <f t="shared" si="0"/>
        <v>0</v>
      </c>
      <c r="N30" t="s">
        <v>82</v>
      </c>
    </row>
    <row r="31" spans="1:14" outlineLevel="2" x14ac:dyDescent="0.3">
      <c r="A31" t="s">
        <v>30</v>
      </c>
      <c r="B31">
        <v>9</v>
      </c>
      <c r="C31" s="1">
        <v>44870</v>
      </c>
      <c r="D31">
        <v>19</v>
      </c>
      <c r="E31" t="s">
        <v>83</v>
      </c>
      <c r="F31" t="s">
        <v>84</v>
      </c>
      <c r="G31" t="s">
        <v>17</v>
      </c>
      <c r="H31" t="s">
        <v>33</v>
      </c>
      <c r="I31">
        <v>6.5</v>
      </c>
      <c r="J31">
        <v>0</v>
      </c>
      <c r="K31" s="2">
        <v>0</v>
      </c>
      <c r="L31" s="2">
        <f t="shared" si="0"/>
        <v>0</v>
      </c>
      <c r="N31" t="s">
        <v>85</v>
      </c>
    </row>
    <row r="32" spans="1:14" outlineLevel="2" x14ac:dyDescent="0.3">
      <c r="A32" t="s">
        <v>30</v>
      </c>
      <c r="B32">
        <v>9</v>
      </c>
      <c r="C32" s="1">
        <v>44870</v>
      </c>
      <c r="D32">
        <v>19</v>
      </c>
      <c r="E32" t="s">
        <v>81</v>
      </c>
      <c r="F32" t="s">
        <v>80</v>
      </c>
      <c r="G32" t="s">
        <v>17</v>
      </c>
      <c r="H32" t="s">
        <v>33</v>
      </c>
      <c r="I32">
        <v>4.5</v>
      </c>
      <c r="J32">
        <v>0</v>
      </c>
      <c r="K32" s="2">
        <v>0</v>
      </c>
      <c r="L32" s="2">
        <f t="shared" si="0"/>
        <v>0</v>
      </c>
      <c r="N32" t="s">
        <v>58</v>
      </c>
    </row>
    <row r="33" spans="1:14" outlineLevel="2" x14ac:dyDescent="0.3">
      <c r="A33" t="s">
        <v>30</v>
      </c>
      <c r="B33">
        <v>9</v>
      </c>
      <c r="C33" s="1">
        <v>44870</v>
      </c>
      <c r="D33">
        <v>19</v>
      </c>
      <c r="E33" t="s">
        <v>86</v>
      </c>
      <c r="F33" t="s">
        <v>87</v>
      </c>
      <c r="G33" t="s">
        <v>17</v>
      </c>
      <c r="H33" t="s">
        <v>33</v>
      </c>
      <c r="I33">
        <v>11</v>
      </c>
      <c r="J33">
        <v>0</v>
      </c>
      <c r="K33" s="2">
        <v>0</v>
      </c>
      <c r="L33" s="2">
        <f t="shared" si="0"/>
        <v>0</v>
      </c>
      <c r="N33" t="s">
        <v>88</v>
      </c>
    </row>
    <row r="34" spans="1:14" outlineLevel="2" x14ac:dyDescent="0.3">
      <c r="A34" t="s">
        <v>30</v>
      </c>
      <c r="B34">
        <v>9</v>
      </c>
      <c r="C34" s="1">
        <v>44870</v>
      </c>
      <c r="D34">
        <v>19</v>
      </c>
      <c r="E34" t="s">
        <v>86</v>
      </c>
      <c r="F34" t="s">
        <v>87</v>
      </c>
      <c r="G34" t="s">
        <v>17</v>
      </c>
      <c r="H34" t="s">
        <v>54</v>
      </c>
      <c r="I34">
        <v>66</v>
      </c>
      <c r="J34">
        <v>0</v>
      </c>
      <c r="K34" s="2">
        <v>0</v>
      </c>
      <c r="L34" s="2">
        <f t="shared" si="0"/>
        <v>0</v>
      </c>
      <c r="N34" t="s">
        <v>89</v>
      </c>
    </row>
    <row r="35" spans="1:14" outlineLevel="2" x14ac:dyDescent="0.3">
      <c r="A35" t="s">
        <v>30</v>
      </c>
      <c r="B35">
        <v>9</v>
      </c>
      <c r="C35" s="1">
        <v>44870</v>
      </c>
      <c r="D35">
        <v>19</v>
      </c>
      <c r="E35" t="s">
        <v>90</v>
      </c>
      <c r="F35" t="s">
        <v>91</v>
      </c>
      <c r="G35" t="s">
        <v>17</v>
      </c>
      <c r="H35" t="s">
        <v>33</v>
      </c>
      <c r="I35">
        <v>-17</v>
      </c>
      <c r="J35">
        <v>0</v>
      </c>
      <c r="K35" s="2">
        <v>0</v>
      </c>
      <c r="L35" s="2">
        <f t="shared" si="0"/>
        <v>0</v>
      </c>
      <c r="N35" t="s">
        <v>92</v>
      </c>
    </row>
    <row r="36" spans="1:14" outlineLevel="1" x14ac:dyDescent="0.3">
      <c r="A36" s="3" t="s">
        <v>133</v>
      </c>
      <c r="C36" s="1"/>
      <c r="J36">
        <f>SUBTOTAL(9,J8:J35)</f>
        <v>300</v>
      </c>
      <c r="K36" s="2">
        <f>SUBTOTAL(9,K8:K35)</f>
        <v>190.91</v>
      </c>
      <c r="L36" s="2">
        <f>SUBTOTAL(9,L8:L35)</f>
        <v>-109.09</v>
      </c>
    </row>
    <row r="37" spans="1:14" s="7" customFormat="1" outlineLevel="2" x14ac:dyDescent="0.3">
      <c r="A37" s="7" t="s">
        <v>98</v>
      </c>
      <c r="B37" s="7">
        <v>9</v>
      </c>
      <c r="C37" s="8">
        <v>44868</v>
      </c>
      <c r="D37" s="7">
        <v>20</v>
      </c>
      <c r="E37" s="7" t="s">
        <v>95</v>
      </c>
      <c r="F37" s="7" t="s">
        <v>99</v>
      </c>
      <c r="G37" s="7" t="s">
        <v>17</v>
      </c>
      <c r="H37" s="7" t="s">
        <v>33</v>
      </c>
      <c r="I37" s="7">
        <v>14</v>
      </c>
      <c r="J37" s="7">
        <v>100</v>
      </c>
      <c r="K37" s="9">
        <v>186.95</v>
      </c>
      <c r="L37" s="9">
        <f t="shared" si="0"/>
        <v>86.949999999999989</v>
      </c>
      <c r="M37" s="7" t="s">
        <v>138</v>
      </c>
      <c r="N37" s="7" t="s">
        <v>100</v>
      </c>
    </row>
    <row r="38" spans="1:14" s="10" customFormat="1" outlineLevel="2" x14ac:dyDescent="0.3">
      <c r="A38" s="10" t="s">
        <v>98</v>
      </c>
      <c r="B38" s="10">
        <v>9</v>
      </c>
      <c r="C38" s="11">
        <v>44868</v>
      </c>
      <c r="D38" s="10">
        <v>20</v>
      </c>
      <c r="E38" s="10" t="s">
        <v>95</v>
      </c>
      <c r="F38" s="10" t="s">
        <v>131</v>
      </c>
      <c r="G38" s="10" t="s">
        <v>17</v>
      </c>
      <c r="H38" s="10" t="s">
        <v>18</v>
      </c>
      <c r="I38" s="10">
        <v>600</v>
      </c>
      <c r="J38" s="10">
        <v>50</v>
      </c>
      <c r="K38" s="12">
        <v>0</v>
      </c>
      <c r="L38" s="12">
        <f t="shared" si="0"/>
        <v>-50</v>
      </c>
      <c r="M38" s="10" t="s">
        <v>138</v>
      </c>
      <c r="N38" s="10" t="s">
        <v>96</v>
      </c>
    </row>
    <row r="39" spans="1:14" s="7" customFormat="1" outlineLevel="2" x14ac:dyDescent="0.3">
      <c r="A39" s="7" t="s">
        <v>98</v>
      </c>
      <c r="B39" s="7">
        <v>9</v>
      </c>
      <c r="C39" s="8">
        <v>44868</v>
      </c>
      <c r="D39" s="7">
        <v>20</v>
      </c>
      <c r="E39" s="7" t="s">
        <v>99</v>
      </c>
      <c r="G39" s="7" t="s">
        <v>17</v>
      </c>
      <c r="H39" s="7" t="s">
        <v>101</v>
      </c>
      <c r="I39" s="7">
        <v>29.5</v>
      </c>
      <c r="J39" s="7">
        <v>100</v>
      </c>
      <c r="K39" s="9">
        <v>200</v>
      </c>
      <c r="L39" s="9">
        <f t="shared" si="0"/>
        <v>100</v>
      </c>
      <c r="M39" s="7" t="s">
        <v>138</v>
      </c>
      <c r="N39" s="7" t="s">
        <v>102</v>
      </c>
    </row>
    <row r="40" spans="1:14" outlineLevel="2" x14ac:dyDescent="0.3">
      <c r="A40" t="s">
        <v>98</v>
      </c>
      <c r="B40">
        <v>9</v>
      </c>
      <c r="C40" s="1">
        <v>44871</v>
      </c>
      <c r="D40">
        <v>13</v>
      </c>
      <c r="E40" t="s">
        <v>103</v>
      </c>
      <c r="F40" t="s">
        <v>104</v>
      </c>
      <c r="G40" t="s">
        <v>17</v>
      </c>
      <c r="H40" t="s">
        <v>33</v>
      </c>
      <c r="I40">
        <v>3.5</v>
      </c>
      <c r="J40">
        <v>0</v>
      </c>
      <c r="K40" s="2">
        <v>0</v>
      </c>
      <c r="L40" s="2">
        <f t="shared" si="0"/>
        <v>0</v>
      </c>
      <c r="N40" t="s">
        <v>58</v>
      </c>
    </row>
    <row r="41" spans="1:14" outlineLevel="2" x14ac:dyDescent="0.3">
      <c r="A41" t="s">
        <v>98</v>
      </c>
      <c r="B41">
        <v>9</v>
      </c>
      <c r="C41" s="1">
        <v>44871</v>
      </c>
      <c r="D41">
        <v>13</v>
      </c>
      <c r="E41" t="s">
        <v>97</v>
      </c>
      <c r="F41" t="s">
        <v>105</v>
      </c>
      <c r="G41" t="s">
        <v>17</v>
      </c>
      <c r="H41" t="s">
        <v>33</v>
      </c>
      <c r="I41">
        <v>11.5</v>
      </c>
      <c r="J41">
        <v>0</v>
      </c>
      <c r="K41" s="2">
        <v>0</v>
      </c>
      <c r="L41" s="2">
        <f t="shared" si="0"/>
        <v>0</v>
      </c>
      <c r="N41" t="s">
        <v>88</v>
      </c>
    </row>
    <row r="42" spans="1:14" outlineLevel="2" x14ac:dyDescent="0.3">
      <c r="A42" t="s">
        <v>98</v>
      </c>
      <c r="B42">
        <v>9</v>
      </c>
      <c r="C42" s="1">
        <v>44870</v>
      </c>
      <c r="D42">
        <v>13</v>
      </c>
      <c r="E42" t="s">
        <v>97</v>
      </c>
      <c r="F42" t="s">
        <v>131</v>
      </c>
      <c r="G42" t="s">
        <v>17</v>
      </c>
      <c r="H42" t="s">
        <v>18</v>
      </c>
      <c r="I42">
        <v>475</v>
      </c>
      <c r="J42">
        <v>0</v>
      </c>
      <c r="K42" s="2">
        <v>0</v>
      </c>
      <c r="L42" s="2">
        <f t="shared" si="0"/>
        <v>0</v>
      </c>
      <c r="N42" t="s">
        <v>96</v>
      </c>
    </row>
    <row r="43" spans="1:14" outlineLevel="2" x14ac:dyDescent="0.3">
      <c r="A43" t="s">
        <v>98</v>
      </c>
      <c r="B43">
        <v>9</v>
      </c>
      <c r="C43" s="1">
        <v>44871</v>
      </c>
      <c r="D43">
        <v>13</v>
      </c>
      <c r="E43" t="s">
        <v>105</v>
      </c>
      <c r="G43" t="s">
        <v>17</v>
      </c>
      <c r="H43" t="s">
        <v>101</v>
      </c>
      <c r="I43">
        <v>29</v>
      </c>
      <c r="J43">
        <v>0</v>
      </c>
      <c r="K43" s="2">
        <v>0</v>
      </c>
      <c r="L43" s="2">
        <f t="shared" si="0"/>
        <v>0</v>
      </c>
      <c r="N43" t="s">
        <v>102</v>
      </c>
    </row>
    <row r="44" spans="1:14" outlineLevel="2" x14ac:dyDescent="0.3">
      <c r="A44" t="s">
        <v>98</v>
      </c>
      <c r="B44">
        <v>9</v>
      </c>
      <c r="C44" s="1">
        <v>44871</v>
      </c>
      <c r="D44">
        <v>13</v>
      </c>
      <c r="E44" t="s">
        <v>106</v>
      </c>
      <c r="F44" t="s">
        <v>107</v>
      </c>
      <c r="G44" t="s">
        <v>17</v>
      </c>
      <c r="H44" t="s">
        <v>108</v>
      </c>
      <c r="I44">
        <v>39.5</v>
      </c>
      <c r="J44">
        <v>0</v>
      </c>
      <c r="K44" s="2">
        <v>0</v>
      </c>
      <c r="L44" s="2">
        <f t="shared" si="0"/>
        <v>0</v>
      </c>
      <c r="N44" t="s">
        <v>109</v>
      </c>
    </row>
    <row r="45" spans="1:14" outlineLevel="2" x14ac:dyDescent="0.3">
      <c r="A45" t="s">
        <v>98</v>
      </c>
      <c r="B45">
        <v>9</v>
      </c>
      <c r="C45" s="1">
        <v>44871</v>
      </c>
      <c r="D45">
        <v>13</v>
      </c>
      <c r="E45" t="s">
        <v>110</v>
      </c>
      <c r="F45" t="s">
        <v>111</v>
      </c>
      <c r="G45" t="s">
        <v>17</v>
      </c>
      <c r="H45" t="s">
        <v>33</v>
      </c>
      <c r="I45">
        <v>2</v>
      </c>
      <c r="J45">
        <v>0</v>
      </c>
      <c r="K45" s="2">
        <v>0</v>
      </c>
      <c r="L45" s="2">
        <f t="shared" si="0"/>
        <v>0</v>
      </c>
      <c r="N45" t="s">
        <v>34</v>
      </c>
    </row>
    <row r="46" spans="1:14" outlineLevel="2" x14ac:dyDescent="0.3">
      <c r="A46" t="s">
        <v>98</v>
      </c>
      <c r="B46">
        <v>9</v>
      </c>
      <c r="C46" s="1">
        <v>44871</v>
      </c>
      <c r="D46">
        <v>13</v>
      </c>
      <c r="E46" t="s">
        <v>110</v>
      </c>
      <c r="G46" t="s">
        <v>17</v>
      </c>
      <c r="H46" t="s">
        <v>112</v>
      </c>
      <c r="I46">
        <v>23</v>
      </c>
      <c r="J46">
        <v>0</v>
      </c>
      <c r="K46" s="2">
        <v>0</v>
      </c>
      <c r="L46" s="2">
        <f t="shared" si="0"/>
        <v>0</v>
      </c>
      <c r="N46" t="s">
        <v>113</v>
      </c>
    </row>
    <row r="47" spans="1:14" outlineLevel="2" x14ac:dyDescent="0.3">
      <c r="A47" t="s">
        <v>98</v>
      </c>
      <c r="B47">
        <v>9</v>
      </c>
      <c r="C47" s="1">
        <v>44871</v>
      </c>
      <c r="D47">
        <v>13</v>
      </c>
      <c r="E47" t="s">
        <v>114</v>
      </c>
      <c r="F47" t="s">
        <v>115</v>
      </c>
      <c r="G47" t="s">
        <v>17</v>
      </c>
      <c r="H47" t="s">
        <v>33</v>
      </c>
      <c r="I47">
        <v>5</v>
      </c>
      <c r="J47">
        <v>0</v>
      </c>
      <c r="K47" s="2">
        <v>0</v>
      </c>
      <c r="L47" s="2">
        <f t="shared" si="0"/>
        <v>0</v>
      </c>
      <c r="N47" t="s">
        <v>58</v>
      </c>
    </row>
    <row r="48" spans="1:14" outlineLevel="2" x14ac:dyDescent="0.3">
      <c r="A48" t="s">
        <v>98</v>
      </c>
      <c r="B48">
        <v>9</v>
      </c>
      <c r="C48" s="1">
        <v>44871</v>
      </c>
      <c r="D48">
        <v>13</v>
      </c>
      <c r="E48" t="s">
        <v>116</v>
      </c>
      <c r="F48" t="s">
        <v>117</v>
      </c>
      <c r="G48" t="s">
        <v>17</v>
      </c>
      <c r="H48" t="s">
        <v>33</v>
      </c>
      <c r="I48">
        <v>3.5</v>
      </c>
      <c r="J48">
        <v>0</v>
      </c>
      <c r="K48" s="2">
        <v>0</v>
      </c>
      <c r="L48" s="2">
        <f t="shared" si="0"/>
        <v>0</v>
      </c>
      <c r="N48" t="s">
        <v>58</v>
      </c>
    </row>
    <row r="49" spans="1:14" outlineLevel="2" x14ac:dyDescent="0.3">
      <c r="A49" t="s">
        <v>98</v>
      </c>
      <c r="B49">
        <v>9</v>
      </c>
      <c r="C49" s="1">
        <v>44871</v>
      </c>
      <c r="D49">
        <v>13</v>
      </c>
      <c r="E49" t="s">
        <v>116</v>
      </c>
      <c r="F49" t="s">
        <v>117</v>
      </c>
      <c r="G49" t="s">
        <v>17</v>
      </c>
      <c r="H49" t="s">
        <v>18</v>
      </c>
      <c r="I49">
        <v>140</v>
      </c>
      <c r="J49">
        <v>0</v>
      </c>
      <c r="K49" s="2">
        <v>0</v>
      </c>
      <c r="L49" s="2">
        <f t="shared" si="0"/>
        <v>0</v>
      </c>
      <c r="N49" t="s">
        <v>118</v>
      </c>
    </row>
    <row r="50" spans="1:14" outlineLevel="2" x14ac:dyDescent="0.3">
      <c r="A50" t="s">
        <v>98</v>
      </c>
      <c r="B50">
        <v>9</v>
      </c>
      <c r="C50" s="1">
        <v>44871</v>
      </c>
      <c r="D50">
        <v>16</v>
      </c>
      <c r="E50" t="s">
        <v>120</v>
      </c>
      <c r="F50" t="s">
        <v>119</v>
      </c>
      <c r="G50" t="s">
        <v>17</v>
      </c>
      <c r="H50" t="s">
        <v>54</v>
      </c>
      <c r="I50">
        <v>49.5</v>
      </c>
      <c r="J50">
        <v>0</v>
      </c>
      <c r="K50" s="2">
        <v>0</v>
      </c>
      <c r="L50" s="2">
        <f t="shared" si="0"/>
        <v>0</v>
      </c>
      <c r="N50" t="s">
        <v>121</v>
      </c>
    </row>
    <row r="51" spans="1:14" outlineLevel="2" x14ac:dyDescent="0.3">
      <c r="A51" t="s">
        <v>98</v>
      </c>
      <c r="B51">
        <v>9</v>
      </c>
      <c r="C51" s="1">
        <v>44871</v>
      </c>
      <c r="D51">
        <v>16</v>
      </c>
      <c r="E51" t="s">
        <v>120</v>
      </c>
      <c r="F51" t="s">
        <v>119</v>
      </c>
      <c r="G51" t="s">
        <v>17</v>
      </c>
      <c r="H51" t="s">
        <v>33</v>
      </c>
      <c r="I51">
        <v>-2</v>
      </c>
      <c r="J51">
        <v>0</v>
      </c>
      <c r="K51" s="2">
        <v>0</v>
      </c>
      <c r="L51" s="2">
        <f t="shared" si="0"/>
        <v>0</v>
      </c>
      <c r="N51" t="s">
        <v>51</v>
      </c>
    </row>
    <row r="52" spans="1:14" outlineLevel="2" x14ac:dyDescent="0.3">
      <c r="A52" t="s">
        <v>98</v>
      </c>
      <c r="B52">
        <v>9</v>
      </c>
      <c r="C52" s="1">
        <v>44871</v>
      </c>
      <c r="D52">
        <v>16</v>
      </c>
      <c r="E52" t="s">
        <v>120</v>
      </c>
      <c r="F52" t="s">
        <v>119</v>
      </c>
      <c r="G52" t="s">
        <v>17</v>
      </c>
      <c r="H52" t="s">
        <v>18</v>
      </c>
      <c r="I52">
        <v>-125</v>
      </c>
      <c r="J52">
        <v>0</v>
      </c>
      <c r="K52" s="2">
        <v>0</v>
      </c>
      <c r="L52" s="2">
        <f t="shared" si="0"/>
        <v>0</v>
      </c>
      <c r="N52" t="s">
        <v>122</v>
      </c>
    </row>
    <row r="53" spans="1:14" outlineLevel="2" x14ac:dyDescent="0.3">
      <c r="A53" t="s">
        <v>98</v>
      </c>
      <c r="B53">
        <v>9</v>
      </c>
      <c r="C53" s="1">
        <v>44871</v>
      </c>
      <c r="D53">
        <v>16</v>
      </c>
      <c r="E53" t="s">
        <v>123</v>
      </c>
      <c r="F53" t="s">
        <v>124</v>
      </c>
      <c r="G53" t="s">
        <v>17</v>
      </c>
      <c r="H53" t="s">
        <v>33</v>
      </c>
      <c r="I53">
        <v>-3</v>
      </c>
      <c r="J53">
        <v>0</v>
      </c>
      <c r="K53" s="2">
        <v>0</v>
      </c>
      <c r="L53" s="2">
        <f t="shared" si="0"/>
        <v>0</v>
      </c>
      <c r="N53" t="s">
        <v>47</v>
      </c>
    </row>
    <row r="54" spans="1:14" outlineLevel="2" x14ac:dyDescent="0.3">
      <c r="A54" t="s">
        <v>98</v>
      </c>
      <c r="B54">
        <v>9</v>
      </c>
      <c r="C54" s="1">
        <v>44871</v>
      </c>
      <c r="D54">
        <v>16</v>
      </c>
      <c r="E54" t="s">
        <v>123</v>
      </c>
      <c r="F54" t="s">
        <v>124</v>
      </c>
      <c r="G54" t="s">
        <v>17</v>
      </c>
      <c r="H54" t="s">
        <v>108</v>
      </c>
      <c r="I54">
        <v>42.5</v>
      </c>
      <c r="J54">
        <v>0</v>
      </c>
      <c r="K54" s="2">
        <v>0</v>
      </c>
      <c r="L54" s="2">
        <f t="shared" si="0"/>
        <v>0</v>
      </c>
      <c r="N54" t="s">
        <v>125</v>
      </c>
    </row>
    <row r="55" spans="1:14" outlineLevel="2" x14ac:dyDescent="0.3">
      <c r="A55" t="s">
        <v>98</v>
      </c>
      <c r="B55">
        <v>9</v>
      </c>
      <c r="C55" s="1">
        <v>44872</v>
      </c>
      <c r="D55">
        <v>20</v>
      </c>
      <c r="E55" t="s">
        <v>126</v>
      </c>
      <c r="F55" t="s">
        <v>127</v>
      </c>
      <c r="G55" t="s">
        <v>17</v>
      </c>
      <c r="H55" t="s">
        <v>33</v>
      </c>
      <c r="I55">
        <v>2.5</v>
      </c>
      <c r="J55">
        <v>0</v>
      </c>
      <c r="K55" s="2">
        <v>0</v>
      </c>
      <c r="L55" s="2">
        <f t="shared" si="0"/>
        <v>0</v>
      </c>
      <c r="N55" t="s">
        <v>34</v>
      </c>
    </row>
    <row r="56" spans="1:14" outlineLevel="2" x14ac:dyDescent="0.3">
      <c r="A56" t="s">
        <v>98</v>
      </c>
      <c r="B56">
        <v>9</v>
      </c>
      <c r="C56" s="1">
        <v>44872</v>
      </c>
      <c r="D56">
        <v>20</v>
      </c>
      <c r="E56" t="s">
        <v>126</v>
      </c>
      <c r="F56" t="s">
        <v>127</v>
      </c>
      <c r="G56" t="s">
        <v>17</v>
      </c>
      <c r="H56" t="s">
        <v>18</v>
      </c>
      <c r="I56">
        <v>125</v>
      </c>
      <c r="J56">
        <v>0</v>
      </c>
      <c r="K56" s="2">
        <v>0</v>
      </c>
      <c r="L56" s="2">
        <f t="shared" si="0"/>
        <v>0</v>
      </c>
      <c r="N56" t="s">
        <v>128</v>
      </c>
    </row>
    <row r="57" spans="1:14" outlineLevel="1" x14ac:dyDescent="0.3">
      <c r="A57" s="3" t="s">
        <v>134</v>
      </c>
      <c r="C57" s="1"/>
      <c r="J57">
        <f>SUBTOTAL(9,J37:J56)</f>
        <v>250</v>
      </c>
      <c r="K57" s="2">
        <f>SUBTOTAL(9,K37:K56)</f>
        <v>386.95</v>
      </c>
      <c r="L57" s="2">
        <f>SUBTOTAL(9,L37:L56)</f>
        <v>136.94999999999999</v>
      </c>
    </row>
    <row r="58" spans="1:14" outlineLevel="1" x14ac:dyDescent="0.3">
      <c r="A58" s="3" t="s">
        <v>135</v>
      </c>
      <c r="J58">
        <f>SUBTOTAL(9,J2:J57)</f>
        <v>650</v>
      </c>
      <c r="K58" s="2">
        <f>SUBTOTAL(9,K2:K57)</f>
        <v>577.86</v>
      </c>
      <c r="L58" s="2">
        <f>SUBTOTAL(9,L2:L57)</f>
        <v>-72.140000000000015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Gerard</dc:creator>
  <cp:lastModifiedBy>Daniel Gerard</cp:lastModifiedBy>
  <dcterms:created xsi:type="dcterms:W3CDTF">2022-11-03T01:59:19Z</dcterms:created>
  <dcterms:modified xsi:type="dcterms:W3CDTF">2022-11-05T00:26:13Z</dcterms:modified>
</cp:coreProperties>
</file>