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ger\Documents\projects\pyNFL\data\"/>
    </mc:Choice>
  </mc:AlternateContent>
  <xr:revisionPtr revIDLastSave="0" documentId="13_ncr:1_{C426C01E-7DE4-4657-8781-94462C8A471F}" xr6:coauthVersionLast="47" xr6:coauthVersionMax="47" xr10:uidLastSave="{00000000-0000-0000-0000-000000000000}"/>
  <bookViews>
    <workbookView xWindow="-108" yWindow="-108" windowWidth="23256" windowHeight="12456" xr2:uid="{B7BD4EAB-4603-42EA-82C9-373EC997D60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2" l="1"/>
  <c r="L23" i="2"/>
  <c r="L29" i="2"/>
  <c r="L9" i="2"/>
  <c r="L22" i="2"/>
  <c r="L21" i="2"/>
  <c r="L18" i="2"/>
  <c r="L16" i="2"/>
  <c r="L10" i="2"/>
  <c r="L31" i="2"/>
  <c r="L33" i="2"/>
  <c r="L5" i="2"/>
  <c r="L19" i="2"/>
  <c r="L6" i="2"/>
  <c r="L24" i="2"/>
  <c r="L2" i="2"/>
  <c r="L13" i="2"/>
  <c r="L25" i="2"/>
  <c r="L32" i="2"/>
  <c r="L11" i="2"/>
  <c r="L15" i="2"/>
  <c r="L28" i="2"/>
  <c r="L26" i="2"/>
  <c r="L3" i="2"/>
  <c r="L20" i="2"/>
  <c r="L27" i="2"/>
  <c r="L30" i="2"/>
  <c r="L8" i="2"/>
  <c r="L12" i="2"/>
  <c r="L14" i="2"/>
  <c r="L17" i="2"/>
  <c r="L4" i="2"/>
  <c r="I7" i="2"/>
  <c r="I23" i="2"/>
  <c r="I29" i="2"/>
  <c r="I9" i="2"/>
  <c r="I22" i="2"/>
  <c r="I21" i="2"/>
  <c r="I18" i="2"/>
  <c r="I16" i="2"/>
  <c r="I10" i="2"/>
  <c r="I31" i="2"/>
  <c r="I33" i="2"/>
  <c r="I5" i="2"/>
  <c r="I19" i="2"/>
  <c r="I6" i="2"/>
  <c r="I24" i="2"/>
  <c r="I2" i="2"/>
  <c r="I13" i="2"/>
  <c r="I25" i="2"/>
  <c r="I32" i="2"/>
  <c r="I11" i="2"/>
  <c r="I15" i="2"/>
  <c r="I28" i="2"/>
  <c r="I26" i="2"/>
  <c r="I3" i="2"/>
  <c r="I20" i="2"/>
  <c r="I27" i="2"/>
  <c r="I30" i="2"/>
  <c r="I8" i="2"/>
  <c r="I12" i="2"/>
  <c r="I14" i="2"/>
  <c r="I17" i="2"/>
  <c r="I4" i="2"/>
</calcChain>
</file>

<file path=xl/sharedStrings.xml><?xml version="1.0" encoding="utf-8"?>
<sst xmlns="http://schemas.openxmlformats.org/spreadsheetml/2006/main" count="566" uniqueCount="163">
  <si>
    <t>Patriots</t>
  </si>
  <si>
    <t>WinPrice</t>
  </si>
  <si>
    <t>Conf</t>
  </si>
  <si>
    <t>Div</t>
  </si>
  <si>
    <t>Playoffs</t>
  </si>
  <si>
    <t>Elite</t>
  </si>
  <si>
    <t>Falcons</t>
  </si>
  <si>
    <t>Def</t>
  </si>
  <si>
    <t>Bad</t>
  </si>
  <si>
    <t>Good</t>
  </si>
  <si>
    <t>Fair</t>
  </si>
  <si>
    <t>Team</t>
  </si>
  <si>
    <t>AFC</t>
  </si>
  <si>
    <t>East</t>
  </si>
  <si>
    <t>NFC</t>
  </si>
  <si>
    <t>South</t>
  </si>
  <si>
    <t>Eagles</t>
  </si>
  <si>
    <t>Average</t>
  </si>
  <si>
    <t>North</t>
  </si>
  <si>
    <t>Vikings</t>
  </si>
  <si>
    <t>Coach</t>
  </si>
  <si>
    <t>Notes</t>
  </si>
  <si>
    <t>Elite GM</t>
  </si>
  <si>
    <t>Colts</t>
  </si>
  <si>
    <t>West</t>
  </si>
  <si>
    <t>Broncos</t>
  </si>
  <si>
    <t>Cowboys</t>
  </si>
  <si>
    <t>Chargers</t>
  </si>
  <si>
    <t>Bengals</t>
  </si>
  <si>
    <t>Ravens</t>
  </si>
  <si>
    <t>Cardinals</t>
  </si>
  <si>
    <t>Titans</t>
  </si>
  <si>
    <t>Bucs</t>
  </si>
  <si>
    <t>W</t>
  </si>
  <si>
    <t>L</t>
  </si>
  <si>
    <t>T</t>
  </si>
  <si>
    <t>PCT</t>
  </si>
  <si>
    <t>PF</t>
  </si>
  <si>
    <t>PA</t>
  </si>
  <si>
    <t>DIFF</t>
  </si>
  <si>
    <t>HOME</t>
  </si>
  <si>
    <t>ROAD</t>
  </si>
  <si>
    <t>DIV</t>
  </si>
  <si>
    <t>CONF</t>
  </si>
  <si>
    <t>OCONF</t>
  </si>
  <si>
    <t>STRK</t>
  </si>
  <si>
    <t>POST</t>
  </si>
  <si>
    <t>Buffalo</t>
  </si>
  <si>
    <t>W4</t>
  </si>
  <si>
    <t>New England</t>
  </si>
  <si>
    <t>L1</t>
  </si>
  <si>
    <t>Miami</t>
  </si>
  <si>
    <t>W1</t>
  </si>
  <si>
    <t>N.Y. Jets</t>
  </si>
  <si>
    <t>0-6-0</t>
  </si>
  <si>
    <t>0-5-0</t>
  </si>
  <si>
    <t>L2</t>
  </si>
  <si>
    <t>Cincinnati</t>
  </si>
  <si>
    <t>Pittsburgh</t>
  </si>
  <si>
    <t>W2</t>
  </si>
  <si>
    <t>Cleveland</t>
  </si>
  <si>
    <t>Baltimore</t>
  </si>
  <si>
    <t>L6</t>
  </si>
  <si>
    <t>Tennessee</t>
  </si>
  <si>
    <t>W3</t>
  </si>
  <si>
    <t>Indianapolis</t>
  </si>
  <si>
    <t>Houston</t>
  </si>
  <si>
    <t>Jacksonville</t>
  </si>
  <si>
    <t>0-8-0</t>
  </si>
  <si>
    <t>Kansas City</t>
  </si>
  <si>
    <t>5-0-0</t>
  </si>
  <si>
    <t>Las Vegas</t>
  </si>
  <si>
    <t>L.A. Chargers</t>
  </si>
  <si>
    <t>Denver</t>
  </si>
  <si>
    <t>L4</t>
  </si>
  <si>
    <t>Dallas</t>
  </si>
  <si>
    <t>6-0-0</t>
  </si>
  <si>
    <t>Philadelphia</t>
  </si>
  <si>
    <t>Washington</t>
  </si>
  <si>
    <t>N.Y. Giants</t>
  </si>
  <si>
    <t>Green Bay</t>
  </si>
  <si>
    <t>8-0-0</t>
  </si>
  <si>
    <t>Minnesota</t>
  </si>
  <si>
    <t>Chicago</t>
  </si>
  <si>
    <t>Detroit</t>
  </si>
  <si>
    <t>0-8-1</t>
  </si>
  <si>
    <t>0-4-1</t>
  </si>
  <si>
    <t>Tampa Bay</t>
  </si>
  <si>
    <t>New Orleans</t>
  </si>
  <si>
    <t>Atlanta</t>
  </si>
  <si>
    <t>Carolina</t>
  </si>
  <si>
    <t>L7</t>
  </si>
  <si>
    <t>L.A. Rams</t>
  </si>
  <si>
    <t>Arizona</t>
  </si>
  <si>
    <t>San Francisco</t>
  </si>
  <si>
    <t>Seattle</t>
  </si>
  <si>
    <t>6-3-0</t>
  </si>
  <si>
    <t>5-3-0</t>
  </si>
  <si>
    <t>5-1-0</t>
  </si>
  <si>
    <t>7-5-0</t>
  </si>
  <si>
    <t>4-1-0</t>
  </si>
  <si>
    <t>4-5-0</t>
  </si>
  <si>
    <t>6-2-0</t>
  </si>
  <si>
    <t>3-3-0</t>
  </si>
  <si>
    <t>8-4-0</t>
  </si>
  <si>
    <t>2-3-0</t>
  </si>
  <si>
    <t>3-5-0</t>
  </si>
  <si>
    <t>4-2-0</t>
  </si>
  <si>
    <t>6-6-0</t>
  </si>
  <si>
    <t>3-2-0</t>
  </si>
  <si>
    <t>3-6-0</t>
  </si>
  <si>
    <t>1-7-0</t>
  </si>
  <si>
    <t>4-8-0</t>
  </si>
  <si>
    <t>5-4-0</t>
  </si>
  <si>
    <t>6-2-1</t>
  </si>
  <si>
    <t>2-2-1</t>
  </si>
  <si>
    <t>2-6-0</t>
  </si>
  <si>
    <t>5-7-0</t>
  </si>
  <si>
    <t>1-5-0</t>
  </si>
  <si>
    <t>7-2-0</t>
  </si>
  <si>
    <t>2-7-0</t>
  </si>
  <si>
    <t>3-9-0</t>
  </si>
  <si>
    <t>4-4-0</t>
  </si>
  <si>
    <t>10-2-0</t>
  </si>
  <si>
    <t>2-4-0</t>
  </si>
  <si>
    <t>1-4-0</t>
  </si>
  <si>
    <t>1-8-0</t>
  </si>
  <si>
    <t>9-3-0</t>
  </si>
  <si>
    <t>7-1-0</t>
  </si>
  <si>
    <t>8-1-0</t>
  </si>
  <si>
    <t>Chiefs</t>
  </si>
  <si>
    <t>League</t>
  </si>
  <si>
    <t>Division</t>
  </si>
  <si>
    <t>Bills</t>
  </si>
  <si>
    <t>Wins21</t>
  </si>
  <si>
    <t>Wins22</t>
  </si>
  <si>
    <t>City</t>
  </si>
  <si>
    <t>Jets</t>
  </si>
  <si>
    <t>Steelers</t>
  </si>
  <si>
    <t>Texans</t>
  </si>
  <si>
    <t>Jaguars</t>
  </si>
  <si>
    <t>Raiders</t>
  </si>
  <si>
    <t>Commanders</t>
  </si>
  <si>
    <t>Giants</t>
  </si>
  <si>
    <t>Packers</t>
  </si>
  <si>
    <t>Bears</t>
  </si>
  <si>
    <t>Lions</t>
  </si>
  <si>
    <t>Saonts</t>
  </si>
  <si>
    <t>Panthers</t>
  </si>
  <si>
    <t>Rams</t>
  </si>
  <si>
    <t>49ers</t>
  </si>
  <si>
    <t>Seahawks</t>
  </si>
  <si>
    <t>Browns</t>
  </si>
  <si>
    <t>Off</t>
  </si>
  <si>
    <t>PFG</t>
  </si>
  <si>
    <t>PAG</t>
  </si>
  <si>
    <t>APG21</t>
  </si>
  <si>
    <t>PPGLY</t>
  </si>
  <si>
    <t>NY</t>
  </si>
  <si>
    <t xml:space="preserve">LA </t>
  </si>
  <si>
    <t>LA</t>
  </si>
  <si>
    <t>Dolphins</t>
  </si>
  <si>
    <t>SBPrice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</si>
</sst>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0" fontId="0" fillId="0" borderId="0" xfId="0" applyNumberFormat="1"/>
    <xf numFmtId="49" fontId="0" fillId="0" borderId="0" xfId="0" applyNumberFormat="1"/>
    <xf numFmtId="2" fontId="0" fillId="0" borderId="0" xfId="0" applyNumberFormat="1"/>
    <xf numFmtId="2" fontId="0" fillId="7" borderId="0" xfId="0" applyNumberFormat="1" applyFill="1"/>
    <xf numFmtId="2" fontId="0" fillId="4" borderId="0" xfId="0" applyNumberFormat="1" applyFill="1"/>
    <xf numFmtId="2" fontId="0" fillId="2" borderId="0" xfId="0" applyNumberFormat="1" applyFill="1"/>
    <xf numFmtId="2" fontId="0" fillId="3" borderId="0" xfId="0" applyNumberFormat="1" applyFill="1"/>
    <xf numFmtId="2" fontId="0" fillId="8" borderId="0" xfId="0" applyNumberFormat="1" applyFill="1"/>
    <xf numFmtId="1" fontId="0" fillId="0" borderId="0" xfId="0" applyNumberFormat="1"/>
    <xf numFmtId="1" fontId="0" fillId="4" borderId="0" xfId="0" applyNumberFormat="1" applyFill="1"/>
    <xf numFmtId="1" fontId="0" fillId="3" borderId="0" xfId="0" applyNumberFormat="1" applyFill="1"/>
    <xf numFmtId="1" fontId="0" fillId="2" borderId="0" xfId="0" applyNumberFormat="1" applyFill="1"/>
    <xf numFmtId="1" fontId="0" fillId="5" borderId="0" xfId="0" applyNumberFormat="1" applyFill="1"/>
    <xf numFmtId="1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2873-1958-45A5-ACCB-72270DF807FE}">
  <dimension ref="A1:Q33"/>
  <sheetViews>
    <sheetView tabSelected="1" workbookViewId="0">
      <selection activeCell="G1" sqref="G1:K1048576"/>
    </sheetView>
  </sheetViews>
  <sheetFormatPr defaultRowHeight="14.4" x14ac:dyDescent="0.3"/>
  <cols>
    <col min="3" max="3" width="12" bestFit="1" customWidth="1"/>
    <col min="4" max="4" width="11.77734375" bestFit="1" customWidth="1"/>
    <col min="5" max="11" width="8.88671875" style="9"/>
    <col min="12" max="14" width="7.5546875" bestFit="1" customWidth="1"/>
    <col min="15" max="15" width="6.109375" bestFit="1" customWidth="1"/>
    <col min="16" max="16" width="6.33203125" bestFit="1" customWidth="1"/>
  </cols>
  <sheetData>
    <row r="1" spans="1:17" x14ac:dyDescent="0.3">
      <c r="A1" t="s">
        <v>2</v>
      </c>
      <c r="B1" t="s">
        <v>3</v>
      </c>
      <c r="C1" t="s">
        <v>136</v>
      </c>
      <c r="D1" t="s">
        <v>11</v>
      </c>
      <c r="E1" s="9" t="s">
        <v>134</v>
      </c>
      <c r="F1" s="9" t="s">
        <v>135</v>
      </c>
      <c r="G1" s="9" t="s">
        <v>1</v>
      </c>
      <c r="H1" s="9" t="s">
        <v>162</v>
      </c>
      <c r="I1" s="9" t="s">
        <v>2</v>
      </c>
      <c r="J1" s="9" t="s">
        <v>3</v>
      </c>
      <c r="K1" s="9" t="s">
        <v>4</v>
      </c>
      <c r="L1" t="s">
        <v>153</v>
      </c>
      <c r="M1" t="s">
        <v>7</v>
      </c>
      <c r="N1" t="s">
        <v>20</v>
      </c>
      <c r="O1" t="s">
        <v>157</v>
      </c>
      <c r="P1" t="s">
        <v>156</v>
      </c>
      <c r="Q1" t="s">
        <v>21</v>
      </c>
    </row>
    <row r="2" spans="1:17" x14ac:dyDescent="0.3">
      <c r="A2" t="s">
        <v>12</v>
      </c>
      <c r="B2" t="s">
        <v>13</v>
      </c>
      <c r="C2" t="s">
        <v>47</v>
      </c>
      <c r="D2" t="s">
        <v>133</v>
      </c>
      <c r="E2" s="9">
        <v>11</v>
      </c>
      <c r="F2" s="9">
        <v>11</v>
      </c>
      <c r="G2" s="9">
        <v>0</v>
      </c>
      <c r="H2" s="9">
        <v>0</v>
      </c>
      <c r="I2" s="9">
        <v>0</v>
      </c>
      <c r="J2" s="9">
        <v>0</v>
      </c>
      <c r="K2" s="9">
        <v>-400</v>
      </c>
      <c r="L2" t="s">
        <v>9</v>
      </c>
      <c r="M2" t="s">
        <v>9</v>
      </c>
      <c r="N2" t="s">
        <v>9</v>
      </c>
      <c r="O2" s="3">
        <v>28.411764705882351</v>
      </c>
      <c r="P2" s="3">
        <v>17</v>
      </c>
    </row>
    <row r="3" spans="1:17" x14ac:dyDescent="0.3">
      <c r="A3" t="s">
        <v>12</v>
      </c>
      <c r="B3" t="s">
        <v>13</v>
      </c>
      <c r="C3" t="s">
        <v>49</v>
      </c>
      <c r="D3" t="s">
        <v>0</v>
      </c>
      <c r="E3" s="9">
        <v>10</v>
      </c>
      <c r="F3" s="10">
        <v>8.5</v>
      </c>
      <c r="G3" s="12">
        <v>-115</v>
      </c>
      <c r="H3" s="12">
        <v>50000</v>
      </c>
      <c r="I3" s="12">
        <v>20000</v>
      </c>
      <c r="J3" s="12">
        <v>500</v>
      </c>
      <c r="K3" s="12">
        <v>160</v>
      </c>
      <c r="L3" t="s">
        <v>5</v>
      </c>
      <c r="M3" t="s">
        <v>5</v>
      </c>
      <c r="N3" t="s">
        <v>5</v>
      </c>
      <c r="O3" s="3">
        <v>27.176470588235293</v>
      </c>
      <c r="P3" s="3">
        <v>17.823529411764707</v>
      </c>
    </row>
    <row r="4" spans="1:17" x14ac:dyDescent="0.3">
      <c r="A4" t="s">
        <v>12</v>
      </c>
      <c r="B4" t="s">
        <v>13</v>
      </c>
      <c r="C4" t="s">
        <v>51</v>
      </c>
      <c r="D4" t="s">
        <v>161</v>
      </c>
      <c r="E4" s="9">
        <v>9</v>
      </c>
      <c r="O4" s="3">
        <v>20.058823529411764</v>
      </c>
      <c r="P4" s="3">
        <v>21.941176470588236</v>
      </c>
    </row>
    <row r="5" spans="1:17" x14ac:dyDescent="0.3">
      <c r="A5" t="s">
        <v>12</v>
      </c>
      <c r="B5" t="s">
        <v>13</v>
      </c>
      <c r="C5" t="s">
        <v>158</v>
      </c>
      <c r="D5" t="s">
        <v>137</v>
      </c>
      <c r="E5" s="9">
        <v>4</v>
      </c>
      <c r="O5" s="3">
        <v>18.235294117647058</v>
      </c>
      <c r="P5" s="3">
        <v>29.647058823529413</v>
      </c>
    </row>
    <row r="6" spans="1:17" x14ac:dyDescent="0.3">
      <c r="A6" t="s">
        <v>12</v>
      </c>
      <c r="B6" t="s">
        <v>18</v>
      </c>
      <c r="C6" t="s">
        <v>57</v>
      </c>
      <c r="D6" t="s">
        <v>28</v>
      </c>
      <c r="E6" s="9">
        <v>10</v>
      </c>
      <c r="F6" s="11">
        <v>10</v>
      </c>
      <c r="G6" s="11"/>
      <c r="H6" s="11">
        <v>20000</v>
      </c>
      <c r="I6" s="11">
        <v>10000</v>
      </c>
      <c r="J6" s="11">
        <v>200</v>
      </c>
      <c r="K6" s="11">
        <v>100</v>
      </c>
      <c r="L6" t="s">
        <v>5</v>
      </c>
      <c r="M6" t="s">
        <v>9</v>
      </c>
      <c r="N6" t="s">
        <v>5</v>
      </c>
      <c r="O6" s="3">
        <v>27.058823529411764</v>
      </c>
      <c r="P6" s="3">
        <v>22.117647058823529</v>
      </c>
    </row>
    <row r="7" spans="1:17" x14ac:dyDescent="0.3">
      <c r="A7" t="s">
        <v>12</v>
      </c>
      <c r="B7" t="s">
        <v>18</v>
      </c>
      <c r="C7" t="s">
        <v>58</v>
      </c>
      <c r="D7" t="s">
        <v>138</v>
      </c>
      <c r="E7" s="9">
        <v>9</v>
      </c>
      <c r="O7" s="3">
        <v>20.176470588235293</v>
      </c>
      <c r="P7" s="3">
        <v>23.411764705882351</v>
      </c>
    </row>
    <row r="8" spans="1:17" x14ac:dyDescent="0.3">
      <c r="A8" t="s">
        <v>12</v>
      </c>
      <c r="B8" t="s">
        <v>18</v>
      </c>
      <c r="C8" t="s">
        <v>60</v>
      </c>
      <c r="D8" t="s">
        <v>152</v>
      </c>
      <c r="E8" s="9">
        <v>8</v>
      </c>
      <c r="O8" s="3">
        <v>20.529411764705884</v>
      </c>
      <c r="P8" s="3">
        <v>21.823529411764707</v>
      </c>
    </row>
    <row r="9" spans="1:17" x14ac:dyDescent="0.3">
      <c r="A9" t="s">
        <v>12</v>
      </c>
      <c r="B9" t="s">
        <v>18</v>
      </c>
      <c r="C9" t="s">
        <v>61</v>
      </c>
      <c r="D9" t="s">
        <v>29</v>
      </c>
      <c r="E9" s="9">
        <v>8</v>
      </c>
      <c r="F9" s="10">
        <v>12</v>
      </c>
      <c r="H9" s="12">
        <v>22000</v>
      </c>
      <c r="I9" s="12">
        <v>12000</v>
      </c>
      <c r="J9" s="9">
        <v>210</v>
      </c>
      <c r="K9" s="12">
        <v>100</v>
      </c>
      <c r="L9" t="s">
        <v>9</v>
      </c>
      <c r="M9" t="s">
        <v>9</v>
      </c>
      <c r="N9" t="s">
        <v>5</v>
      </c>
      <c r="O9" s="3">
        <v>22.764705882352942</v>
      </c>
      <c r="P9" s="3">
        <v>23.058823529411764</v>
      </c>
    </row>
    <row r="10" spans="1:17" x14ac:dyDescent="0.3">
      <c r="A10" t="s">
        <v>12</v>
      </c>
      <c r="B10" t="s">
        <v>15</v>
      </c>
      <c r="C10" t="s">
        <v>63</v>
      </c>
      <c r="D10" t="s">
        <v>31</v>
      </c>
      <c r="E10" s="9">
        <v>12</v>
      </c>
      <c r="F10" s="10">
        <v>11</v>
      </c>
      <c r="H10" s="14">
        <v>35000</v>
      </c>
      <c r="I10" s="14">
        <v>18000</v>
      </c>
      <c r="J10" s="14">
        <v>200</v>
      </c>
      <c r="K10" s="14">
        <v>120</v>
      </c>
      <c r="L10" t="s">
        <v>9</v>
      </c>
      <c r="M10" t="s">
        <v>9</v>
      </c>
      <c r="N10" t="s">
        <v>17</v>
      </c>
      <c r="O10" s="3">
        <v>24.647058823529413</v>
      </c>
      <c r="P10" s="3">
        <v>20.823529411764707</v>
      </c>
    </row>
    <row r="11" spans="1:17" x14ac:dyDescent="0.3">
      <c r="A11" t="s">
        <v>12</v>
      </c>
      <c r="B11" t="s">
        <v>15</v>
      </c>
      <c r="C11" t="s">
        <v>65</v>
      </c>
      <c r="D11" t="s">
        <v>23</v>
      </c>
      <c r="E11" s="9">
        <v>9</v>
      </c>
      <c r="F11" s="10">
        <v>9.5</v>
      </c>
      <c r="G11" s="12">
        <v>-140</v>
      </c>
      <c r="H11" s="12">
        <v>22000</v>
      </c>
      <c r="L11" t="s">
        <v>9</v>
      </c>
      <c r="M11" t="s">
        <v>17</v>
      </c>
      <c r="N11" t="s">
        <v>5</v>
      </c>
      <c r="O11" s="3">
        <v>26.529411764705884</v>
      </c>
      <c r="P11" s="3">
        <v>21.470588235294116</v>
      </c>
      <c r="Q11" t="s">
        <v>22</v>
      </c>
    </row>
    <row r="12" spans="1:17" x14ac:dyDescent="0.3">
      <c r="A12" t="s">
        <v>12</v>
      </c>
      <c r="B12" t="s">
        <v>15</v>
      </c>
      <c r="C12" t="s">
        <v>66</v>
      </c>
      <c r="D12" t="s">
        <v>139</v>
      </c>
      <c r="E12" s="9">
        <v>4</v>
      </c>
      <c r="O12" s="3">
        <v>16.470588235294116</v>
      </c>
      <c r="P12" s="3">
        <v>26.588235294117649</v>
      </c>
    </row>
    <row r="13" spans="1:17" x14ac:dyDescent="0.3">
      <c r="A13" t="s">
        <v>12</v>
      </c>
      <c r="B13" t="s">
        <v>15</v>
      </c>
      <c r="C13" t="s">
        <v>67</v>
      </c>
      <c r="D13" t="s">
        <v>140</v>
      </c>
      <c r="E13" s="9">
        <v>3</v>
      </c>
      <c r="O13" s="3">
        <v>14.882352941176471</v>
      </c>
      <c r="P13" s="3">
        <v>26.882352941176471</v>
      </c>
    </row>
    <row r="14" spans="1:17" x14ac:dyDescent="0.3">
      <c r="A14" t="s">
        <v>12</v>
      </c>
      <c r="B14" t="s">
        <v>24</v>
      </c>
      <c r="C14" t="s">
        <v>69</v>
      </c>
      <c r="D14" t="s">
        <v>130</v>
      </c>
      <c r="E14" s="9">
        <v>12</v>
      </c>
      <c r="F14" s="12">
        <v>9</v>
      </c>
      <c r="H14" s="9">
        <v>15000</v>
      </c>
      <c r="I14" s="9">
        <v>12000</v>
      </c>
      <c r="J14" s="9">
        <v>300</v>
      </c>
      <c r="K14" s="9">
        <v>-180</v>
      </c>
      <c r="L14" t="s">
        <v>5</v>
      </c>
      <c r="M14" t="s">
        <v>17</v>
      </c>
      <c r="N14" t="s">
        <v>5</v>
      </c>
      <c r="O14" s="3">
        <v>28.235294117647058</v>
      </c>
      <c r="P14" s="3">
        <v>21.411764705882351</v>
      </c>
    </row>
    <row r="15" spans="1:17" x14ac:dyDescent="0.3">
      <c r="A15" t="s">
        <v>12</v>
      </c>
      <c r="B15" t="s">
        <v>24</v>
      </c>
      <c r="C15" t="s">
        <v>71</v>
      </c>
      <c r="D15" t="s">
        <v>141</v>
      </c>
      <c r="E15" s="9">
        <v>10</v>
      </c>
      <c r="O15" s="3">
        <v>22</v>
      </c>
      <c r="P15" s="3">
        <v>25.823529411764707</v>
      </c>
    </row>
    <row r="16" spans="1:17" x14ac:dyDescent="0.3">
      <c r="A16" t="s">
        <v>12</v>
      </c>
      <c r="B16" t="s">
        <v>24</v>
      </c>
      <c r="C16" t="s">
        <v>159</v>
      </c>
      <c r="D16" t="s">
        <v>27</v>
      </c>
      <c r="E16" s="9">
        <v>9</v>
      </c>
      <c r="F16" s="13">
        <v>11</v>
      </c>
      <c r="G16" s="13">
        <v>110</v>
      </c>
      <c r="H16" s="13">
        <v>20000</v>
      </c>
      <c r="I16" s="13">
        <v>7500</v>
      </c>
      <c r="J16" s="13">
        <v>300</v>
      </c>
      <c r="K16" s="13">
        <v>150</v>
      </c>
      <c r="L16" t="s">
        <v>5</v>
      </c>
      <c r="M16" t="s">
        <v>9</v>
      </c>
      <c r="N16" t="s">
        <v>17</v>
      </c>
      <c r="O16" s="3">
        <v>27.882352941176471</v>
      </c>
      <c r="P16" s="3">
        <v>27</v>
      </c>
    </row>
    <row r="17" spans="1:17" x14ac:dyDescent="0.3">
      <c r="A17" t="s">
        <v>12</v>
      </c>
      <c r="B17" t="s">
        <v>24</v>
      </c>
      <c r="C17" t="s">
        <v>73</v>
      </c>
      <c r="D17" t="s">
        <v>25</v>
      </c>
      <c r="E17" s="9">
        <v>7</v>
      </c>
      <c r="F17" s="9">
        <v>10</v>
      </c>
      <c r="G17" s="9">
        <v>100</v>
      </c>
      <c r="L17" t="s">
        <v>5</v>
      </c>
      <c r="M17" t="s">
        <v>5</v>
      </c>
      <c r="N17" t="s">
        <v>9</v>
      </c>
      <c r="O17" s="3">
        <v>19.705882352941178</v>
      </c>
      <c r="P17" s="3">
        <v>18.941176470588236</v>
      </c>
    </row>
    <row r="18" spans="1:17" x14ac:dyDescent="0.3">
      <c r="A18" t="s">
        <v>14</v>
      </c>
      <c r="B18" t="s">
        <v>13</v>
      </c>
      <c r="C18" t="s">
        <v>75</v>
      </c>
      <c r="D18" t="s">
        <v>26</v>
      </c>
      <c r="E18" s="9">
        <v>12</v>
      </c>
      <c r="F18" s="11">
        <v>10</v>
      </c>
      <c r="G18" s="11">
        <v>110</v>
      </c>
      <c r="H18" s="11">
        <v>18000</v>
      </c>
      <c r="I18" s="13">
        <v>9000</v>
      </c>
      <c r="J18" s="13">
        <v>130</v>
      </c>
      <c r="K18" s="11">
        <v>-105</v>
      </c>
      <c r="L18" t="s">
        <v>5</v>
      </c>
      <c r="M18" t="s">
        <v>9</v>
      </c>
      <c r="N18" t="s">
        <v>17</v>
      </c>
      <c r="O18" s="3">
        <v>31.176470588235293</v>
      </c>
      <c r="P18" s="3">
        <v>21.058823529411764</v>
      </c>
    </row>
    <row r="19" spans="1:17" x14ac:dyDescent="0.3">
      <c r="A19" t="s">
        <v>14</v>
      </c>
      <c r="B19" t="s">
        <v>13</v>
      </c>
      <c r="C19" t="s">
        <v>77</v>
      </c>
      <c r="D19" t="s">
        <v>16</v>
      </c>
      <c r="E19" s="9">
        <v>9</v>
      </c>
      <c r="F19" s="10">
        <v>9.5</v>
      </c>
      <c r="G19" s="9">
        <v>-120</v>
      </c>
      <c r="H19" s="11">
        <v>25000</v>
      </c>
      <c r="I19" s="11">
        <v>14000</v>
      </c>
      <c r="J19" s="11">
        <v>165</v>
      </c>
      <c r="K19" s="11">
        <v>-190</v>
      </c>
      <c r="L19" t="s">
        <v>17</v>
      </c>
      <c r="M19" t="s">
        <v>17</v>
      </c>
      <c r="N19" t="s">
        <v>17</v>
      </c>
      <c r="O19" s="3">
        <v>26.117647058823529</v>
      </c>
      <c r="P19" s="3">
        <v>22.647058823529413</v>
      </c>
    </row>
    <row r="20" spans="1:17" x14ac:dyDescent="0.3">
      <c r="A20" t="s">
        <v>14</v>
      </c>
      <c r="B20" t="s">
        <v>13</v>
      </c>
      <c r="C20" t="s">
        <v>78</v>
      </c>
      <c r="D20" t="s">
        <v>142</v>
      </c>
      <c r="E20" s="9">
        <v>7</v>
      </c>
      <c r="O20" s="3">
        <v>19.705882352941178</v>
      </c>
      <c r="P20" s="3">
        <v>25.529411764705884</v>
      </c>
    </row>
    <row r="21" spans="1:17" x14ac:dyDescent="0.3">
      <c r="A21" t="s">
        <v>14</v>
      </c>
      <c r="B21" t="s">
        <v>13</v>
      </c>
      <c r="C21" t="s">
        <v>158</v>
      </c>
      <c r="D21" t="s">
        <v>143</v>
      </c>
      <c r="E21" s="9">
        <v>4</v>
      </c>
      <c r="O21" s="3">
        <v>15.176470588235293</v>
      </c>
      <c r="P21" s="3">
        <v>24.470588235294116</v>
      </c>
    </row>
    <row r="22" spans="1:17" x14ac:dyDescent="0.3">
      <c r="A22" t="s">
        <v>14</v>
      </c>
      <c r="B22" t="s">
        <v>18</v>
      </c>
      <c r="C22" t="s">
        <v>80</v>
      </c>
      <c r="D22" t="s">
        <v>144</v>
      </c>
      <c r="E22" s="9">
        <v>13</v>
      </c>
      <c r="O22" s="3">
        <v>26.470588235294116</v>
      </c>
      <c r="P22" s="3">
        <v>21.823529411764707</v>
      </c>
    </row>
    <row r="23" spans="1:17" x14ac:dyDescent="0.3">
      <c r="A23" t="s">
        <v>14</v>
      </c>
      <c r="B23" t="s">
        <v>18</v>
      </c>
      <c r="C23" t="s">
        <v>82</v>
      </c>
      <c r="D23" t="s">
        <v>19</v>
      </c>
      <c r="E23" s="9">
        <v>8</v>
      </c>
      <c r="F23" s="10">
        <v>9</v>
      </c>
      <c r="G23" s="12">
        <v>-115</v>
      </c>
      <c r="H23" s="12">
        <v>5000</v>
      </c>
      <c r="I23" s="10">
        <v>20000</v>
      </c>
      <c r="J23" s="12">
        <v>275</v>
      </c>
      <c r="K23" s="12">
        <v>-105</v>
      </c>
      <c r="L23" t="s">
        <v>9</v>
      </c>
      <c r="M23" t="s">
        <v>9</v>
      </c>
      <c r="N23" t="s">
        <v>9</v>
      </c>
      <c r="O23" s="3">
        <v>25</v>
      </c>
      <c r="P23" s="3">
        <v>25.058823529411764</v>
      </c>
      <c r="Q23" t="s">
        <v>22</v>
      </c>
    </row>
    <row r="24" spans="1:17" x14ac:dyDescent="0.3">
      <c r="A24" t="s">
        <v>14</v>
      </c>
      <c r="B24" t="s">
        <v>18</v>
      </c>
      <c r="C24" t="s">
        <v>83</v>
      </c>
      <c r="D24" t="s">
        <v>145</v>
      </c>
      <c r="E24" s="9">
        <v>6</v>
      </c>
      <c r="O24" s="3">
        <v>18.294117647058822</v>
      </c>
      <c r="P24" s="3">
        <v>23.941176470588236</v>
      </c>
    </row>
    <row r="25" spans="1:17" x14ac:dyDescent="0.3">
      <c r="A25" t="s">
        <v>14</v>
      </c>
      <c r="B25" t="s">
        <v>18</v>
      </c>
      <c r="C25" t="s">
        <v>84</v>
      </c>
      <c r="D25" t="s">
        <v>146</v>
      </c>
      <c r="E25" s="9">
        <v>3</v>
      </c>
      <c r="O25" s="3">
        <v>19.117647058823529</v>
      </c>
      <c r="P25" s="3">
        <v>27.470588235294116</v>
      </c>
    </row>
    <row r="26" spans="1:17" x14ac:dyDescent="0.3">
      <c r="A26" t="s">
        <v>14</v>
      </c>
      <c r="B26" t="s">
        <v>15</v>
      </c>
      <c r="C26" t="s">
        <v>87</v>
      </c>
      <c r="D26" t="s">
        <v>32</v>
      </c>
      <c r="E26" s="9">
        <v>13</v>
      </c>
      <c r="F26" s="12">
        <v>13.5</v>
      </c>
      <c r="H26" s="9">
        <v>10000</v>
      </c>
      <c r="I26" s="9">
        <v>3000</v>
      </c>
      <c r="J26" s="9">
        <v>-500</v>
      </c>
      <c r="K26" s="9">
        <v>-800</v>
      </c>
      <c r="L26" t="s">
        <v>5</v>
      </c>
      <c r="M26" t="s">
        <v>9</v>
      </c>
      <c r="N26" t="s">
        <v>17</v>
      </c>
      <c r="O26" s="3">
        <v>30.058823529411764</v>
      </c>
      <c r="P26" s="3">
        <v>20.764705882352942</v>
      </c>
    </row>
    <row r="27" spans="1:17" x14ac:dyDescent="0.3">
      <c r="A27" t="s">
        <v>14</v>
      </c>
      <c r="B27" t="s">
        <v>15</v>
      </c>
      <c r="C27" t="s">
        <v>88</v>
      </c>
      <c r="D27" t="s">
        <v>147</v>
      </c>
      <c r="E27" s="9">
        <v>9</v>
      </c>
      <c r="O27" s="3">
        <v>21.411764705882351</v>
      </c>
      <c r="P27" s="3">
        <v>19.705882352941178</v>
      </c>
    </row>
    <row r="28" spans="1:17" x14ac:dyDescent="0.3">
      <c r="A28" t="s">
        <v>14</v>
      </c>
      <c r="B28" t="s">
        <v>15</v>
      </c>
      <c r="C28" t="s">
        <v>89</v>
      </c>
      <c r="D28" t="s">
        <v>6</v>
      </c>
      <c r="E28" s="9">
        <v>7</v>
      </c>
      <c r="F28" s="12">
        <v>4</v>
      </c>
      <c r="G28" s="12">
        <v>120</v>
      </c>
      <c r="L28" t="s">
        <v>10</v>
      </c>
      <c r="M28" t="s">
        <v>8</v>
      </c>
      <c r="N28" t="s">
        <v>17</v>
      </c>
      <c r="O28" s="3">
        <v>18.411764705882351</v>
      </c>
      <c r="P28" s="3">
        <v>27</v>
      </c>
    </row>
    <row r="29" spans="1:17" x14ac:dyDescent="0.3">
      <c r="A29" t="s">
        <v>14</v>
      </c>
      <c r="B29" t="s">
        <v>15</v>
      </c>
      <c r="C29" t="s">
        <v>90</v>
      </c>
      <c r="D29" t="s">
        <v>148</v>
      </c>
      <c r="E29" s="9">
        <v>5</v>
      </c>
      <c r="O29" s="3">
        <v>17.882352941176471</v>
      </c>
      <c r="P29" s="3">
        <v>23.764705882352942</v>
      </c>
    </row>
    <row r="30" spans="1:17" x14ac:dyDescent="0.3">
      <c r="A30" t="s">
        <v>14</v>
      </c>
      <c r="B30" t="s">
        <v>24</v>
      </c>
      <c r="C30" t="s">
        <v>160</v>
      </c>
      <c r="D30" t="s">
        <v>149</v>
      </c>
      <c r="E30" s="9">
        <v>12</v>
      </c>
      <c r="O30" s="3">
        <v>27.058823529411764</v>
      </c>
      <c r="P30" s="3">
        <v>21.882352941176471</v>
      </c>
    </row>
    <row r="31" spans="1:17" x14ac:dyDescent="0.3">
      <c r="A31" t="s">
        <v>14</v>
      </c>
      <c r="B31" t="s">
        <v>24</v>
      </c>
      <c r="C31" t="s">
        <v>93</v>
      </c>
      <c r="D31" t="s">
        <v>30</v>
      </c>
      <c r="E31" s="9">
        <v>11</v>
      </c>
      <c r="F31" s="14">
        <v>12</v>
      </c>
      <c r="G31" s="14"/>
      <c r="H31" s="14">
        <v>25000</v>
      </c>
      <c r="I31" s="14">
        <v>12000</v>
      </c>
      <c r="J31" s="14">
        <v>250</v>
      </c>
      <c r="K31" s="14">
        <v>-300</v>
      </c>
      <c r="L31" t="s">
        <v>9</v>
      </c>
      <c r="M31" t="s">
        <v>17</v>
      </c>
      <c r="N31" t="s">
        <v>17</v>
      </c>
      <c r="O31" s="3">
        <v>26.411764705882351</v>
      </c>
      <c r="P31" s="3">
        <v>21.529411764705884</v>
      </c>
    </row>
    <row r="32" spans="1:17" x14ac:dyDescent="0.3">
      <c r="A32" t="s">
        <v>14</v>
      </c>
      <c r="B32" t="s">
        <v>24</v>
      </c>
      <c r="C32" t="s">
        <v>94</v>
      </c>
      <c r="D32" t="s">
        <v>150</v>
      </c>
      <c r="E32" s="9">
        <v>10</v>
      </c>
      <c r="O32" s="3">
        <v>25.117647058823529</v>
      </c>
      <c r="P32" s="3">
        <v>21.470588235294116</v>
      </c>
    </row>
    <row r="33" spans="1:16" x14ac:dyDescent="0.3">
      <c r="A33" t="s">
        <v>14</v>
      </c>
      <c r="B33" t="s">
        <v>24</v>
      </c>
      <c r="C33" t="s">
        <v>95</v>
      </c>
      <c r="D33" t="s">
        <v>151</v>
      </c>
      <c r="E33" s="9">
        <v>7</v>
      </c>
      <c r="O33" s="3">
        <v>23.235294117647058</v>
      </c>
      <c r="P33" s="3">
        <v>21.529411764705884</v>
      </c>
    </row>
  </sheetData>
  <sortState xmlns:xlrd2="http://schemas.microsoft.com/office/spreadsheetml/2017/richdata2" ref="A2:S33">
    <sortCondition ref="A2:A33"/>
    <sortCondition ref="B2:B33"/>
    <sortCondition descending="1" ref="E2:E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089C-0E94-4E0C-8D9C-ABCA58C875C4}">
  <dimension ref="A1:W33"/>
  <sheetViews>
    <sheetView workbookViewId="0">
      <selection sqref="A1:XFD1048576"/>
    </sheetView>
  </sheetViews>
  <sheetFormatPr defaultRowHeight="14.4" x14ac:dyDescent="0.3"/>
  <cols>
    <col min="9" max="10" width="8.88671875" style="3"/>
    <col min="15" max="19" width="8.88671875" style="2"/>
  </cols>
  <sheetData>
    <row r="1" spans="1:23" x14ac:dyDescent="0.3">
      <c r="A1" t="s">
        <v>131</v>
      </c>
      <c r="B1" t="s">
        <v>132</v>
      </c>
      <c r="C1" t="s">
        <v>11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s="3" t="s">
        <v>154</v>
      </c>
      <c r="K1" t="s">
        <v>38</v>
      </c>
      <c r="L1" t="s">
        <v>155</v>
      </c>
      <c r="M1" t="s">
        <v>7</v>
      </c>
      <c r="N1" t="s">
        <v>39</v>
      </c>
      <c r="O1" s="2" t="s">
        <v>40</v>
      </c>
      <c r="P1" s="2" t="s">
        <v>41</v>
      </c>
      <c r="Q1" s="2" t="s">
        <v>42</v>
      </c>
      <c r="R1" s="2" t="s">
        <v>43</v>
      </c>
      <c r="S1" s="2" t="s">
        <v>44</v>
      </c>
      <c r="T1" t="s">
        <v>45</v>
      </c>
      <c r="U1" t="s">
        <v>33</v>
      </c>
      <c r="V1" t="s">
        <v>42</v>
      </c>
      <c r="W1" t="s">
        <v>46</v>
      </c>
    </row>
    <row r="2" spans="1:23" x14ac:dyDescent="0.3">
      <c r="A2" t="s">
        <v>14</v>
      </c>
      <c r="B2" t="s">
        <v>13</v>
      </c>
      <c r="C2" t="s">
        <v>75</v>
      </c>
      <c r="D2">
        <v>12</v>
      </c>
      <c r="E2">
        <v>5</v>
      </c>
      <c r="F2">
        <v>0</v>
      </c>
      <c r="G2">
        <v>0.70599999999999996</v>
      </c>
      <c r="H2">
        <v>530</v>
      </c>
      <c r="I2" s="5">
        <f t="shared" ref="I2:I33" si="0">H2/17</f>
        <v>31.176470588235293</v>
      </c>
      <c r="J2" s="5" t="s">
        <v>5</v>
      </c>
      <c r="K2">
        <v>358</v>
      </c>
      <c r="L2" s="7">
        <f t="shared" ref="L2:L33" si="1">K2/17</f>
        <v>21.058823529411764</v>
      </c>
      <c r="M2" s="7" t="s">
        <v>17</v>
      </c>
      <c r="N2">
        <v>172</v>
      </c>
      <c r="O2" s="2" t="s">
        <v>97</v>
      </c>
      <c r="P2" s="2" t="s">
        <v>119</v>
      </c>
      <c r="Q2" s="2" t="s">
        <v>76</v>
      </c>
      <c r="R2" s="2" t="s">
        <v>123</v>
      </c>
      <c r="S2" s="2" t="s">
        <v>105</v>
      </c>
      <c r="T2" t="s">
        <v>52</v>
      </c>
      <c r="U2">
        <v>10.1</v>
      </c>
      <c r="V2" s="1">
        <v>0.45900000000000002</v>
      </c>
      <c r="W2" s="1">
        <v>0.72899999999999998</v>
      </c>
    </row>
    <row r="3" spans="1:23" x14ac:dyDescent="0.3">
      <c r="A3" t="s">
        <v>14</v>
      </c>
      <c r="B3" t="s">
        <v>15</v>
      </c>
      <c r="C3" t="s">
        <v>87</v>
      </c>
      <c r="D3">
        <v>13</v>
      </c>
      <c r="E3">
        <v>4</v>
      </c>
      <c r="F3">
        <v>0</v>
      </c>
      <c r="G3">
        <v>0.76500000000000001</v>
      </c>
      <c r="H3">
        <v>511</v>
      </c>
      <c r="I3" s="5">
        <f t="shared" si="0"/>
        <v>30.058823529411764</v>
      </c>
      <c r="J3" s="5" t="s">
        <v>5</v>
      </c>
      <c r="K3">
        <v>353</v>
      </c>
      <c r="L3" s="7">
        <f t="shared" si="1"/>
        <v>20.764705882352942</v>
      </c>
      <c r="M3" s="7" t="s">
        <v>17</v>
      </c>
      <c r="N3">
        <v>158</v>
      </c>
      <c r="O3" s="2" t="s">
        <v>128</v>
      </c>
      <c r="P3" s="2" t="s">
        <v>96</v>
      </c>
      <c r="Q3" s="2" t="s">
        <v>107</v>
      </c>
      <c r="R3" s="2" t="s">
        <v>104</v>
      </c>
      <c r="S3" s="2" t="s">
        <v>70</v>
      </c>
      <c r="T3" t="s">
        <v>64</v>
      </c>
      <c r="U3">
        <v>10.3</v>
      </c>
      <c r="V3" s="1">
        <v>0.64100000000000001</v>
      </c>
      <c r="W3" s="1">
        <v>0.81399999999999995</v>
      </c>
    </row>
    <row r="4" spans="1:23" x14ac:dyDescent="0.3">
      <c r="A4" t="s">
        <v>12</v>
      </c>
      <c r="B4" t="s">
        <v>13</v>
      </c>
      <c r="C4" t="s">
        <v>47</v>
      </c>
      <c r="D4">
        <v>11</v>
      </c>
      <c r="E4">
        <v>6</v>
      </c>
      <c r="F4">
        <v>0</v>
      </c>
      <c r="G4">
        <v>0.64700000000000002</v>
      </c>
      <c r="H4">
        <v>483</v>
      </c>
      <c r="I4" s="5">
        <f t="shared" si="0"/>
        <v>28.411764705882351</v>
      </c>
      <c r="J4" s="5" t="s">
        <v>5</v>
      </c>
      <c r="K4">
        <v>289</v>
      </c>
      <c r="L4" s="6">
        <f t="shared" si="1"/>
        <v>17</v>
      </c>
      <c r="M4" s="6" t="s">
        <v>5</v>
      </c>
      <c r="N4">
        <v>194</v>
      </c>
      <c r="O4" s="2" t="s">
        <v>96</v>
      </c>
      <c r="P4" s="2" t="s">
        <v>97</v>
      </c>
      <c r="Q4" s="2" t="s">
        <v>98</v>
      </c>
      <c r="R4" s="2" t="s">
        <v>99</v>
      </c>
      <c r="S4" s="2" t="s">
        <v>100</v>
      </c>
      <c r="T4" t="s">
        <v>48</v>
      </c>
      <c r="U4">
        <v>12</v>
      </c>
      <c r="V4" s="1">
        <v>0.79</v>
      </c>
      <c r="W4" s="1">
        <v>0.93300000000000005</v>
      </c>
    </row>
    <row r="5" spans="1:23" x14ac:dyDescent="0.3">
      <c r="A5" t="s">
        <v>12</v>
      </c>
      <c r="B5" t="s">
        <v>24</v>
      </c>
      <c r="C5" t="s">
        <v>69</v>
      </c>
      <c r="D5">
        <v>12</v>
      </c>
      <c r="E5">
        <v>5</v>
      </c>
      <c r="F5">
        <v>0</v>
      </c>
      <c r="G5">
        <v>0.70599999999999996</v>
      </c>
      <c r="H5">
        <v>480</v>
      </c>
      <c r="I5" s="5">
        <f t="shared" si="0"/>
        <v>28.235294117647058</v>
      </c>
      <c r="J5" s="5" t="s">
        <v>5</v>
      </c>
      <c r="K5">
        <v>364</v>
      </c>
      <c r="L5" s="7">
        <f t="shared" si="1"/>
        <v>21.411764705882351</v>
      </c>
      <c r="M5" s="7" t="s">
        <v>17</v>
      </c>
      <c r="N5">
        <v>116</v>
      </c>
      <c r="O5" s="2" t="s">
        <v>119</v>
      </c>
      <c r="P5" s="2" t="s">
        <v>97</v>
      </c>
      <c r="Q5" s="2" t="s">
        <v>98</v>
      </c>
      <c r="R5" s="2" t="s">
        <v>99</v>
      </c>
      <c r="S5" s="2" t="s">
        <v>70</v>
      </c>
      <c r="T5" t="s">
        <v>52</v>
      </c>
      <c r="U5">
        <v>9.9</v>
      </c>
      <c r="V5" s="1">
        <v>0.35499999999999998</v>
      </c>
      <c r="W5" s="1">
        <v>0.64400000000000002</v>
      </c>
    </row>
    <row r="6" spans="1:23" x14ac:dyDescent="0.3">
      <c r="A6" t="s">
        <v>12</v>
      </c>
      <c r="B6" t="s">
        <v>24</v>
      </c>
      <c r="C6" t="s">
        <v>72</v>
      </c>
      <c r="D6">
        <v>9</v>
      </c>
      <c r="E6">
        <v>8</v>
      </c>
      <c r="F6">
        <v>0</v>
      </c>
      <c r="G6">
        <v>0.52900000000000003</v>
      </c>
      <c r="H6">
        <v>474</v>
      </c>
      <c r="I6" s="5">
        <f t="shared" si="0"/>
        <v>27.882352941176471</v>
      </c>
      <c r="J6" s="5" t="s">
        <v>5</v>
      </c>
      <c r="K6">
        <v>459</v>
      </c>
      <c r="L6" s="8">
        <f t="shared" si="1"/>
        <v>27</v>
      </c>
      <c r="M6" s="8" t="s">
        <v>8</v>
      </c>
      <c r="N6">
        <v>15</v>
      </c>
      <c r="O6" s="2" t="s">
        <v>113</v>
      </c>
      <c r="P6" s="2" t="s">
        <v>122</v>
      </c>
      <c r="Q6" s="2" t="s">
        <v>103</v>
      </c>
      <c r="R6" s="2" t="s">
        <v>108</v>
      </c>
      <c r="S6" s="2" t="s">
        <v>109</v>
      </c>
      <c r="T6" t="s">
        <v>50</v>
      </c>
      <c r="U6">
        <v>9.1999999999999993</v>
      </c>
      <c r="V6" s="1">
        <v>0.247</v>
      </c>
      <c r="W6" s="1">
        <v>0.52</v>
      </c>
    </row>
    <row r="7" spans="1:23" x14ac:dyDescent="0.3">
      <c r="A7" t="s">
        <v>12</v>
      </c>
      <c r="B7" t="s">
        <v>13</v>
      </c>
      <c r="C7" t="s">
        <v>49</v>
      </c>
      <c r="D7">
        <v>10</v>
      </c>
      <c r="E7">
        <v>7</v>
      </c>
      <c r="F7">
        <v>0</v>
      </c>
      <c r="G7">
        <v>0.58799999999999997</v>
      </c>
      <c r="H7">
        <v>462</v>
      </c>
      <c r="I7" s="6">
        <f t="shared" si="0"/>
        <v>27.176470588235293</v>
      </c>
      <c r="J7" s="6" t="s">
        <v>9</v>
      </c>
      <c r="K7">
        <v>303</v>
      </c>
      <c r="L7" s="6">
        <f t="shared" si="1"/>
        <v>17.823529411764707</v>
      </c>
      <c r="M7" s="6" t="s">
        <v>5</v>
      </c>
      <c r="N7">
        <v>159</v>
      </c>
      <c r="O7" s="2" t="s">
        <v>101</v>
      </c>
      <c r="P7" s="2" t="s">
        <v>102</v>
      </c>
      <c r="Q7" s="2" t="s">
        <v>103</v>
      </c>
      <c r="R7" s="2" t="s">
        <v>104</v>
      </c>
      <c r="S7" s="2" t="s">
        <v>105</v>
      </c>
      <c r="T7" t="s">
        <v>50</v>
      </c>
      <c r="U7">
        <v>8.6</v>
      </c>
      <c r="V7" s="1">
        <v>0.112</v>
      </c>
      <c r="W7" s="1">
        <v>0.375</v>
      </c>
    </row>
    <row r="8" spans="1:23" x14ac:dyDescent="0.3">
      <c r="A8" t="s">
        <v>14</v>
      </c>
      <c r="B8" t="s">
        <v>24</v>
      </c>
      <c r="C8" t="s">
        <v>92</v>
      </c>
      <c r="D8">
        <v>12</v>
      </c>
      <c r="E8">
        <v>5</v>
      </c>
      <c r="F8">
        <v>0</v>
      </c>
      <c r="G8">
        <v>0.70599999999999996</v>
      </c>
      <c r="H8">
        <v>460</v>
      </c>
      <c r="I8" s="6">
        <f t="shared" si="0"/>
        <v>27.058823529411764</v>
      </c>
      <c r="J8" s="6" t="s">
        <v>9</v>
      </c>
      <c r="K8">
        <v>372</v>
      </c>
      <c r="L8" s="7">
        <f t="shared" si="1"/>
        <v>21.882352941176471</v>
      </c>
      <c r="M8" s="7" t="s">
        <v>17</v>
      </c>
      <c r="N8">
        <v>88</v>
      </c>
      <c r="O8" s="2" t="s">
        <v>97</v>
      </c>
      <c r="P8" s="2" t="s">
        <v>119</v>
      </c>
      <c r="Q8" s="2" t="s">
        <v>103</v>
      </c>
      <c r="R8" s="2" t="s">
        <v>104</v>
      </c>
      <c r="S8" s="2" t="s">
        <v>100</v>
      </c>
      <c r="T8" t="s">
        <v>50</v>
      </c>
      <c r="U8">
        <v>10.199999999999999</v>
      </c>
      <c r="V8" s="1">
        <v>0.44600000000000001</v>
      </c>
      <c r="W8" s="1">
        <v>0.76500000000000001</v>
      </c>
    </row>
    <row r="9" spans="1:23" x14ac:dyDescent="0.3">
      <c r="A9" t="s">
        <v>12</v>
      </c>
      <c r="B9" t="s">
        <v>18</v>
      </c>
      <c r="C9" t="s">
        <v>57</v>
      </c>
      <c r="D9">
        <v>10</v>
      </c>
      <c r="E9">
        <v>7</v>
      </c>
      <c r="F9">
        <v>0</v>
      </c>
      <c r="G9">
        <v>0.58799999999999997</v>
      </c>
      <c r="H9">
        <v>460</v>
      </c>
      <c r="I9" s="6">
        <f t="shared" si="0"/>
        <v>27.058823529411764</v>
      </c>
      <c r="J9" s="6" t="s">
        <v>9</v>
      </c>
      <c r="K9">
        <v>376</v>
      </c>
      <c r="L9" s="7">
        <f t="shared" si="1"/>
        <v>22.117647058823529</v>
      </c>
      <c r="M9" s="7" t="s">
        <v>17</v>
      </c>
      <c r="N9">
        <v>84</v>
      </c>
      <c r="O9" s="2" t="s">
        <v>113</v>
      </c>
      <c r="P9" s="2" t="s">
        <v>97</v>
      </c>
      <c r="Q9" s="2" t="s">
        <v>107</v>
      </c>
      <c r="R9" s="2" t="s">
        <v>104</v>
      </c>
      <c r="S9" s="2" t="s">
        <v>105</v>
      </c>
      <c r="T9" t="s">
        <v>50</v>
      </c>
      <c r="U9">
        <v>9</v>
      </c>
      <c r="V9" s="1">
        <v>0.19700000000000001</v>
      </c>
      <c r="W9" s="1">
        <v>0.44</v>
      </c>
    </row>
    <row r="10" spans="1:23" x14ac:dyDescent="0.3">
      <c r="A10" t="s">
        <v>12</v>
      </c>
      <c r="B10" t="s">
        <v>15</v>
      </c>
      <c r="C10" t="s">
        <v>65</v>
      </c>
      <c r="D10">
        <v>9</v>
      </c>
      <c r="E10">
        <v>8</v>
      </c>
      <c r="F10">
        <v>0</v>
      </c>
      <c r="G10">
        <v>0.52900000000000003</v>
      </c>
      <c r="H10">
        <v>451</v>
      </c>
      <c r="I10" s="6">
        <f t="shared" si="0"/>
        <v>26.529411764705884</v>
      </c>
      <c r="J10" s="6" t="s">
        <v>9</v>
      </c>
      <c r="K10">
        <v>365</v>
      </c>
      <c r="L10" s="7">
        <f t="shared" si="1"/>
        <v>21.470588235294116</v>
      </c>
      <c r="M10" s="7" t="s">
        <v>17</v>
      </c>
      <c r="N10">
        <v>86</v>
      </c>
      <c r="O10" s="2" t="s">
        <v>101</v>
      </c>
      <c r="P10" s="2" t="s">
        <v>97</v>
      </c>
      <c r="Q10" s="2" t="s">
        <v>103</v>
      </c>
      <c r="R10" s="2" t="s">
        <v>99</v>
      </c>
      <c r="S10" s="2" t="s">
        <v>105</v>
      </c>
      <c r="T10" t="s">
        <v>56</v>
      </c>
      <c r="U10">
        <v>10.4</v>
      </c>
      <c r="V10" s="1">
        <v>0.63300000000000001</v>
      </c>
      <c r="W10" s="1">
        <v>0.78100000000000003</v>
      </c>
    </row>
    <row r="11" spans="1:23" x14ac:dyDescent="0.3">
      <c r="A11" t="s">
        <v>14</v>
      </c>
      <c r="B11" t="s">
        <v>18</v>
      </c>
      <c r="C11" t="s">
        <v>80</v>
      </c>
      <c r="D11">
        <v>13</v>
      </c>
      <c r="E11">
        <v>4</v>
      </c>
      <c r="F11">
        <v>0</v>
      </c>
      <c r="G11">
        <v>0.76500000000000001</v>
      </c>
      <c r="H11">
        <v>450</v>
      </c>
      <c r="I11" s="6">
        <f t="shared" si="0"/>
        <v>26.470588235294116</v>
      </c>
      <c r="J11" s="6" t="s">
        <v>9</v>
      </c>
      <c r="K11">
        <v>371</v>
      </c>
      <c r="L11" s="7">
        <f t="shared" si="1"/>
        <v>21.823529411764707</v>
      </c>
      <c r="M11" s="7" t="s">
        <v>17</v>
      </c>
      <c r="N11">
        <v>79</v>
      </c>
      <c r="O11" s="2" t="s">
        <v>81</v>
      </c>
      <c r="P11" s="2" t="s">
        <v>113</v>
      </c>
      <c r="Q11" s="2" t="s">
        <v>107</v>
      </c>
      <c r="R11" s="2" t="s">
        <v>127</v>
      </c>
      <c r="S11" s="2" t="s">
        <v>100</v>
      </c>
      <c r="T11" t="s">
        <v>50</v>
      </c>
      <c r="U11">
        <v>10.4</v>
      </c>
      <c r="V11" s="1">
        <v>0.61099999999999999</v>
      </c>
      <c r="W11" s="1">
        <v>0.80200000000000005</v>
      </c>
    </row>
    <row r="12" spans="1:23" x14ac:dyDescent="0.3">
      <c r="A12" t="s">
        <v>14</v>
      </c>
      <c r="B12" t="s">
        <v>24</v>
      </c>
      <c r="C12" t="s">
        <v>93</v>
      </c>
      <c r="D12">
        <v>11</v>
      </c>
      <c r="E12">
        <v>6</v>
      </c>
      <c r="F12">
        <v>0</v>
      </c>
      <c r="G12">
        <v>0.64700000000000002</v>
      </c>
      <c r="H12">
        <v>449</v>
      </c>
      <c r="I12" s="6">
        <f t="shared" si="0"/>
        <v>26.411764705882351</v>
      </c>
      <c r="J12" s="6" t="s">
        <v>9</v>
      </c>
      <c r="K12">
        <v>366</v>
      </c>
      <c r="L12" s="7">
        <f t="shared" si="1"/>
        <v>21.529411764705884</v>
      </c>
      <c r="M12" s="7" t="s">
        <v>17</v>
      </c>
      <c r="N12">
        <v>83</v>
      </c>
      <c r="O12" s="2" t="s">
        <v>106</v>
      </c>
      <c r="P12" s="2" t="s">
        <v>129</v>
      </c>
      <c r="Q12" s="2" t="s">
        <v>107</v>
      </c>
      <c r="R12" s="2" t="s">
        <v>99</v>
      </c>
      <c r="S12" s="2" t="s">
        <v>100</v>
      </c>
      <c r="T12" t="s">
        <v>50</v>
      </c>
      <c r="U12">
        <v>9.1999999999999993</v>
      </c>
      <c r="V12" s="1">
        <v>0.20300000000000001</v>
      </c>
      <c r="W12" s="1">
        <v>0.54700000000000004</v>
      </c>
    </row>
    <row r="13" spans="1:23" x14ac:dyDescent="0.3">
      <c r="A13" t="s">
        <v>14</v>
      </c>
      <c r="B13" t="s">
        <v>13</v>
      </c>
      <c r="C13" t="s">
        <v>77</v>
      </c>
      <c r="D13">
        <v>9</v>
      </c>
      <c r="E13">
        <v>8</v>
      </c>
      <c r="F13">
        <v>0</v>
      </c>
      <c r="G13">
        <v>0.52900000000000003</v>
      </c>
      <c r="H13">
        <v>444</v>
      </c>
      <c r="I13" s="6">
        <f t="shared" si="0"/>
        <v>26.117647058823529</v>
      </c>
      <c r="J13" s="6" t="s">
        <v>9</v>
      </c>
      <c r="K13">
        <v>385</v>
      </c>
      <c r="L13" s="7">
        <f t="shared" si="1"/>
        <v>22.647058823529413</v>
      </c>
      <c r="M13" s="7" t="s">
        <v>17</v>
      </c>
      <c r="N13">
        <v>59</v>
      </c>
      <c r="O13" s="2" t="s">
        <v>106</v>
      </c>
      <c r="P13" s="2" t="s">
        <v>96</v>
      </c>
      <c r="Q13" s="2" t="s">
        <v>103</v>
      </c>
      <c r="R13" s="2" t="s">
        <v>99</v>
      </c>
      <c r="S13" s="2" t="s">
        <v>105</v>
      </c>
      <c r="T13" t="s">
        <v>50</v>
      </c>
      <c r="U13">
        <v>9.8000000000000007</v>
      </c>
      <c r="V13" s="1">
        <v>0.41399999999999998</v>
      </c>
      <c r="W13" s="1">
        <v>0.67200000000000004</v>
      </c>
    </row>
    <row r="14" spans="1:23" x14ac:dyDescent="0.3">
      <c r="A14" t="s">
        <v>14</v>
      </c>
      <c r="B14" t="s">
        <v>24</v>
      </c>
      <c r="C14" t="s">
        <v>94</v>
      </c>
      <c r="D14">
        <v>10</v>
      </c>
      <c r="E14">
        <v>7</v>
      </c>
      <c r="F14">
        <v>0</v>
      </c>
      <c r="G14">
        <v>0.58799999999999997</v>
      </c>
      <c r="H14">
        <v>427</v>
      </c>
      <c r="I14" s="7">
        <f t="shared" si="0"/>
        <v>25.117647058823529</v>
      </c>
      <c r="J14" s="7" t="s">
        <v>17</v>
      </c>
      <c r="K14">
        <v>365</v>
      </c>
      <c r="L14" s="7">
        <f t="shared" si="1"/>
        <v>21.470588235294116</v>
      </c>
      <c r="M14" s="7" t="s">
        <v>17</v>
      </c>
      <c r="N14">
        <v>62</v>
      </c>
      <c r="O14" s="2" t="s">
        <v>122</v>
      </c>
      <c r="P14" s="2" t="s">
        <v>96</v>
      </c>
      <c r="Q14" s="2" t="s">
        <v>124</v>
      </c>
      <c r="R14" s="2" t="s">
        <v>99</v>
      </c>
      <c r="S14" s="2" t="s">
        <v>109</v>
      </c>
      <c r="T14" t="s">
        <v>59</v>
      </c>
      <c r="U14">
        <v>9.9</v>
      </c>
      <c r="V14" s="1">
        <v>0.33100000000000002</v>
      </c>
      <c r="W14" s="1">
        <v>0.69899999999999995</v>
      </c>
    </row>
    <row r="15" spans="1:23" x14ac:dyDescent="0.3">
      <c r="A15" t="s">
        <v>14</v>
      </c>
      <c r="B15" t="s">
        <v>18</v>
      </c>
      <c r="C15" t="s">
        <v>82</v>
      </c>
      <c r="D15">
        <v>8</v>
      </c>
      <c r="E15">
        <v>9</v>
      </c>
      <c r="F15">
        <v>0</v>
      </c>
      <c r="G15">
        <v>0.47099999999999997</v>
      </c>
      <c r="H15">
        <v>425</v>
      </c>
      <c r="I15" s="7">
        <f t="shared" si="0"/>
        <v>25</v>
      </c>
      <c r="J15" s="7" t="s">
        <v>17</v>
      </c>
      <c r="K15">
        <v>426</v>
      </c>
      <c r="L15" s="4">
        <f t="shared" si="1"/>
        <v>25.058823529411764</v>
      </c>
      <c r="M15" s="4" t="s">
        <v>10</v>
      </c>
      <c r="N15">
        <v>-1</v>
      </c>
      <c r="O15" s="2" t="s">
        <v>97</v>
      </c>
      <c r="P15" s="2" t="s">
        <v>110</v>
      </c>
      <c r="Q15" s="2" t="s">
        <v>107</v>
      </c>
      <c r="R15" s="2" t="s">
        <v>108</v>
      </c>
      <c r="S15" s="2" t="s">
        <v>105</v>
      </c>
      <c r="T15" t="s">
        <v>52</v>
      </c>
      <c r="U15">
        <v>9.1999999999999993</v>
      </c>
      <c r="V15" s="1">
        <v>0.33100000000000002</v>
      </c>
      <c r="W15" s="1">
        <v>0.56899999999999995</v>
      </c>
    </row>
    <row r="16" spans="1:23" x14ac:dyDescent="0.3">
      <c r="A16" t="s">
        <v>12</v>
      </c>
      <c r="B16" t="s">
        <v>15</v>
      </c>
      <c r="C16" t="s">
        <v>63</v>
      </c>
      <c r="D16">
        <v>12</v>
      </c>
      <c r="E16">
        <v>5</v>
      </c>
      <c r="F16">
        <v>0</v>
      </c>
      <c r="G16">
        <v>0.70599999999999996</v>
      </c>
      <c r="H16">
        <v>419</v>
      </c>
      <c r="I16" s="7">
        <f t="shared" si="0"/>
        <v>24.647058823529413</v>
      </c>
      <c r="J16" s="7" t="s">
        <v>17</v>
      </c>
      <c r="K16">
        <v>354</v>
      </c>
      <c r="L16" s="7">
        <f t="shared" si="1"/>
        <v>20.823529411764707</v>
      </c>
      <c r="M16" s="7" t="s">
        <v>17</v>
      </c>
      <c r="N16">
        <v>65</v>
      </c>
      <c r="O16" s="2" t="s">
        <v>119</v>
      </c>
      <c r="P16" s="2" t="s">
        <v>97</v>
      </c>
      <c r="Q16" s="2" t="s">
        <v>98</v>
      </c>
      <c r="R16" s="2" t="s">
        <v>104</v>
      </c>
      <c r="S16" s="2" t="s">
        <v>100</v>
      </c>
      <c r="T16" t="s">
        <v>64</v>
      </c>
      <c r="U16">
        <v>9.1</v>
      </c>
      <c r="V16" s="1">
        <v>0.34200000000000003</v>
      </c>
      <c r="W16" s="1">
        <v>0.53100000000000003</v>
      </c>
    </row>
    <row r="17" spans="1:23" x14ac:dyDescent="0.3">
      <c r="A17" t="s">
        <v>14</v>
      </c>
      <c r="B17" t="s">
        <v>24</v>
      </c>
      <c r="C17" t="s">
        <v>95</v>
      </c>
      <c r="D17">
        <v>7</v>
      </c>
      <c r="E17">
        <v>10</v>
      </c>
      <c r="F17">
        <v>0</v>
      </c>
      <c r="G17">
        <v>0.41199999999999998</v>
      </c>
      <c r="H17">
        <v>395</v>
      </c>
      <c r="I17" s="7">
        <f t="shared" si="0"/>
        <v>23.235294117647058</v>
      </c>
      <c r="J17" s="7" t="s">
        <v>17</v>
      </c>
      <c r="K17">
        <v>366</v>
      </c>
      <c r="L17" s="7">
        <f t="shared" si="1"/>
        <v>21.529411764705884</v>
      </c>
      <c r="M17" s="7" t="s">
        <v>17</v>
      </c>
      <c r="N17">
        <v>29</v>
      </c>
      <c r="O17" s="2" t="s">
        <v>106</v>
      </c>
      <c r="P17" s="2" t="s">
        <v>101</v>
      </c>
      <c r="Q17" s="2" t="s">
        <v>103</v>
      </c>
      <c r="R17" s="2" t="s">
        <v>112</v>
      </c>
      <c r="S17" s="2" t="s">
        <v>109</v>
      </c>
      <c r="T17" t="s">
        <v>59</v>
      </c>
      <c r="U17">
        <v>6.4</v>
      </c>
      <c r="V17" s="1">
        <v>2.1000000000000001E-2</v>
      </c>
      <c r="W17" s="1">
        <v>0.10199999999999999</v>
      </c>
    </row>
    <row r="18" spans="1:23" x14ac:dyDescent="0.3">
      <c r="A18" t="s">
        <v>12</v>
      </c>
      <c r="B18" t="s">
        <v>18</v>
      </c>
      <c r="C18" t="s">
        <v>61</v>
      </c>
      <c r="D18">
        <v>8</v>
      </c>
      <c r="E18">
        <v>9</v>
      </c>
      <c r="F18">
        <v>0</v>
      </c>
      <c r="G18">
        <v>0.47099999999999997</v>
      </c>
      <c r="H18">
        <v>387</v>
      </c>
      <c r="I18" s="7">
        <f t="shared" si="0"/>
        <v>22.764705882352942</v>
      </c>
      <c r="J18" s="7" t="s">
        <v>17</v>
      </c>
      <c r="K18">
        <v>392</v>
      </c>
      <c r="L18" s="7">
        <f t="shared" si="1"/>
        <v>23.058823529411764</v>
      </c>
      <c r="M18" s="7" t="s">
        <v>17</v>
      </c>
      <c r="N18">
        <v>-5</v>
      </c>
      <c r="O18" s="2" t="s">
        <v>113</v>
      </c>
      <c r="P18" s="2" t="s">
        <v>106</v>
      </c>
      <c r="Q18" s="2" t="s">
        <v>118</v>
      </c>
      <c r="R18" s="2" t="s">
        <v>117</v>
      </c>
      <c r="S18" s="2" t="s">
        <v>109</v>
      </c>
      <c r="T18" t="s">
        <v>62</v>
      </c>
      <c r="U18">
        <v>10.4</v>
      </c>
      <c r="V18" s="1">
        <v>0.44900000000000001</v>
      </c>
      <c r="W18" s="1">
        <v>0.71899999999999997</v>
      </c>
    </row>
    <row r="19" spans="1:23" x14ac:dyDescent="0.3">
      <c r="A19" t="s">
        <v>12</v>
      </c>
      <c r="B19" t="s">
        <v>24</v>
      </c>
      <c r="C19" t="s">
        <v>71</v>
      </c>
      <c r="D19">
        <v>10</v>
      </c>
      <c r="E19">
        <v>7</v>
      </c>
      <c r="F19">
        <v>0</v>
      </c>
      <c r="G19">
        <v>0.58799999999999997</v>
      </c>
      <c r="H19">
        <v>374</v>
      </c>
      <c r="I19" s="7">
        <f t="shared" si="0"/>
        <v>22</v>
      </c>
      <c r="J19" s="7" t="s">
        <v>17</v>
      </c>
      <c r="K19">
        <v>439</v>
      </c>
      <c r="L19" s="4">
        <f t="shared" si="1"/>
        <v>25.823529411764707</v>
      </c>
      <c r="M19" s="4" t="s">
        <v>10</v>
      </c>
      <c r="N19">
        <v>-65</v>
      </c>
      <c r="O19" s="2" t="s">
        <v>113</v>
      </c>
      <c r="P19" s="2" t="s">
        <v>97</v>
      </c>
      <c r="Q19" s="2" t="s">
        <v>103</v>
      </c>
      <c r="R19" s="2" t="s">
        <v>104</v>
      </c>
      <c r="S19" s="2" t="s">
        <v>105</v>
      </c>
      <c r="T19" t="s">
        <v>48</v>
      </c>
      <c r="U19">
        <v>7.7</v>
      </c>
      <c r="V19" s="1">
        <v>7.5999999999999998E-2</v>
      </c>
      <c r="W19" s="1">
        <v>0.22900000000000001</v>
      </c>
    </row>
    <row r="20" spans="1:23" x14ac:dyDescent="0.3">
      <c r="A20" t="s">
        <v>14</v>
      </c>
      <c r="B20" t="s">
        <v>15</v>
      </c>
      <c r="C20" t="s">
        <v>88</v>
      </c>
      <c r="D20">
        <v>9</v>
      </c>
      <c r="E20">
        <v>8</v>
      </c>
      <c r="F20">
        <v>0</v>
      </c>
      <c r="G20">
        <v>0.52900000000000003</v>
      </c>
      <c r="H20">
        <v>364</v>
      </c>
      <c r="I20" s="7">
        <f t="shared" si="0"/>
        <v>21.411764705882351</v>
      </c>
      <c r="J20" s="7" t="s">
        <v>17</v>
      </c>
      <c r="K20">
        <v>335</v>
      </c>
      <c r="L20" s="6">
        <f t="shared" si="1"/>
        <v>19.705882352941178</v>
      </c>
      <c r="M20" s="6" t="s">
        <v>5</v>
      </c>
      <c r="N20">
        <v>29</v>
      </c>
      <c r="O20" s="2" t="s">
        <v>106</v>
      </c>
      <c r="P20" s="2" t="s">
        <v>96</v>
      </c>
      <c r="Q20" s="2" t="s">
        <v>107</v>
      </c>
      <c r="R20" s="2" t="s">
        <v>99</v>
      </c>
      <c r="S20" s="2" t="s">
        <v>105</v>
      </c>
      <c r="T20" t="s">
        <v>59</v>
      </c>
      <c r="U20">
        <v>9.1999999999999993</v>
      </c>
      <c r="V20" s="1">
        <v>0.3</v>
      </c>
      <c r="W20" s="1">
        <v>0.57299999999999995</v>
      </c>
    </row>
    <row r="21" spans="1:23" x14ac:dyDescent="0.3">
      <c r="A21" t="s">
        <v>12</v>
      </c>
      <c r="B21" t="s">
        <v>18</v>
      </c>
      <c r="C21" t="s">
        <v>60</v>
      </c>
      <c r="D21">
        <v>8</v>
      </c>
      <c r="E21">
        <v>9</v>
      </c>
      <c r="F21">
        <v>0</v>
      </c>
      <c r="G21">
        <v>0.47099999999999997</v>
      </c>
      <c r="H21">
        <v>349</v>
      </c>
      <c r="I21" s="7">
        <f t="shared" si="0"/>
        <v>20.529411764705884</v>
      </c>
      <c r="J21" s="7" t="s">
        <v>17</v>
      </c>
      <c r="K21">
        <v>371</v>
      </c>
      <c r="L21" s="7">
        <f t="shared" si="1"/>
        <v>21.823529411764707</v>
      </c>
      <c r="M21" s="7" t="s">
        <v>17</v>
      </c>
      <c r="N21">
        <v>-22</v>
      </c>
      <c r="O21" s="2" t="s">
        <v>96</v>
      </c>
      <c r="P21" s="2" t="s">
        <v>116</v>
      </c>
      <c r="Q21" s="2" t="s">
        <v>103</v>
      </c>
      <c r="R21" s="2" t="s">
        <v>117</v>
      </c>
      <c r="S21" s="2" t="s">
        <v>109</v>
      </c>
      <c r="T21" t="s">
        <v>52</v>
      </c>
      <c r="U21">
        <v>8.9</v>
      </c>
      <c r="V21" s="1">
        <v>0.2</v>
      </c>
      <c r="W21" s="1">
        <v>0.42599999999999999</v>
      </c>
    </row>
    <row r="22" spans="1:23" x14ac:dyDescent="0.3">
      <c r="A22" t="s">
        <v>12</v>
      </c>
      <c r="B22" t="s">
        <v>18</v>
      </c>
      <c r="C22" t="s">
        <v>58</v>
      </c>
      <c r="D22">
        <v>9</v>
      </c>
      <c r="E22">
        <v>7</v>
      </c>
      <c r="F22">
        <v>1</v>
      </c>
      <c r="G22">
        <v>0.55900000000000005</v>
      </c>
      <c r="H22">
        <v>343</v>
      </c>
      <c r="I22" s="4">
        <f t="shared" si="0"/>
        <v>20.176470588235293</v>
      </c>
      <c r="J22" s="4" t="s">
        <v>10</v>
      </c>
      <c r="K22">
        <v>398</v>
      </c>
      <c r="L22" s="7">
        <f t="shared" si="1"/>
        <v>23.411764705882351</v>
      </c>
      <c r="M22" s="7" t="s">
        <v>17</v>
      </c>
      <c r="N22">
        <v>-55</v>
      </c>
      <c r="O22" s="2" t="s">
        <v>114</v>
      </c>
      <c r="P22" s="2" t="s">
        <v>106</v>
      </c>
      <c r="Q22" s="2" t="s">
        <v>107</v>
      </c>
      <c r="R22" s="2" t="s">
        <v>99</v>
      </c>
      <c r="S22" s="2" t="s">
        <v>115</v>
      </c>
      <c r="T22" t="s">
        <v>59</v>
      </c>
      <c r="U22">
        <v>8.5</v>
      </c>
      <c r="V22" s="1">
        <v>0.153</v>
      </c>
      <c r="W22" s="1">
        <v>0.35</v>
      </c>
    </row>
    <row r="23" spans="1:23" x14ac:dyDescent="0.3">
      <c r="A23" t="s">
        <v>12</v>
      </c>
      <c r="B23" t="s">
        <v>13</v>
      </c>
      <c r="C23" t="s">
        <v>51</v>
      </c>
      <c r="D23">
        <v>9</v>
      </c>
      <c r="E23">
        <v>8</v>
      </c>
      <c r="F23">
        <v>0</v>
      </c>
      <c r="G23">
        <v>0.52900000000000003</v>
      </c>
      <c r="H23">
        <v>341</v>
      </c>
      <c r="I23" s="4">
        <f t="shared" si="0"/>
        <v>20.058823529411764</v>
      </c>
      <c r="J23" s="4" t="s">
        <v>10</v>
      </c>
      <c r="K23">
        <v>373</v>
      </c>
      <c r="L23" s="7">
        <f t="shared" si="1"/>
        <v>21.941176470588236</v>
      </c>
      <c r="M23" s="7" t="s">
        <v>17</v>
      </c>
      <c r="N23">
        <v>-32</v>
      </c>
      <c r="O23" s="2" t="s">
        <v>96</v>
      </c>
      <c r="P23" s="2" t="s">
        <v>106</v>
      </c>
      <c r="Q23" s="2" t="s">
        <v>107</v>
      </c>
      <c r="R23" s="2" t="s">
        <v>108</v>
      </c>
      <c r="S23" s="2" t="s">
        <v>109</v>
      </c>
      <c r="T23" t="s">
        <v>52</v>
      </c>
      <c r="U23">
        <v>8.5</v>
      </c>
      <c r="V23" s="1">
        <v>9.5000000000000001E-2</v>
      </c>
      <c r="W23" s="1">
        <v>0.34200000000000003</v>
      </c>
    </row>
    <row r="24" spans="1:23" x14ac:dyDescent="0.3">
      <c r="A24" t="s">
        <v>12</v>
      </c>
      <c r="B24" t="s">
        <v>24</v>
      </c>
      <c r="C24" t="s">
        <v>73</v>
      </c>
      <c r="D24">
        <v>7</v>
      </c>
      <c r="E24">
        <v>10</v>
      </c>
      <c r="F24">
        <v>0</v>
      </c>
      <c r="G24">
        <v>0.41199999999999998</v>
      </c>
      <c r="H24">
        <v>335</v>
      </c>
      <c r="I24" s="4">
        <f t="shared" si="0"/>
        <v>19.705882352941178</v>
      </c>
      <c r="J24" s="4" t="s">
        <v>10</v>
      </c>
      <c r="K24">
        <v>322</v>
      </c>
      <c r="L24" s="6">
        <f t="shared" si="1"/>
        <v>18.941176470588236</v>
      </c>
      <c r="M24" s="6" t="s">
        <v>5</v>
      </c>
      <c r="N24">
        <v>13</v>
      </c>
      <c r="O24" s="2" t="s">
        <v>101</v>
      </c>
      <c r="P24" s="2" t="s">
        <v>106</v>
      </c>
      <c r="Q24" s="2" t="s">
        <v>118</v>
      </c>
      <c r="R24" s="2" t="s">
        <v>121</v>
      </c>
      <c r="S24" s="2" t="s">
        <v>100</v>
      </c>
      <c r="T24" t="s">
        <v>74</v>
      </c>
      <c r="U24">
        <v>9.9</v>
      </c>
      <c r="V24" s="1">
        <v>0.32300000000000001</v>
      </c>
      <c r="W24" s="1">
        <v>0.63900000000000001</v>
      </c>
    </row>
    <row r="25" spans="1:23" x14ac:dyDescent="0.3">
      <c r="A25" t="s">
        <v>14</v>
      </c>
      <c r="B25" t="s">
        <v>13</v>
      </c>
      <c r="C25" t="s">
        <v>78</v>
      </c>
      <c r="D25">
        <v>7</v>
      </c>
      <c r="E25">
        <v>10</v>
      </c>
      <c r="F25">
        <v>0</v>
      </c>
      <c r="G25">
        <v>0.41199999999999998</v>
      </c>
      <c r="H25">
        <v>335</v>
      </c>
      <c r="I25" s="4">
        <f t="shared" si="0"/>
        <v>19.705882352941178</v>
      </c>
      <c r="J25" s="4" t="s">
        <v>10</v>
      </c>
      <c r="K25">
        <v>434</v>
      </c>
      <c r="L25" s="4">
        <f t="shared" si="1"/>
        <v>25.529411764705884</v>
      </c>
      <c r="M25" s="4" t="s">
        <v>10</v>
      </c>
      <c r="N25">
        <v>-99</v>
      </c>
      <c r="O25" s="2" t="s">
        <v>106</v>
      </c>
      <c r="P25" s="2" t="s">
        <v>101</v>
      </c>
      <c r="Q25" s="2" t="s">
        <v>124</v>
      </c>
      <c r="R25" s="2" t="s">
        <v>108</v>
      </c>
      <c r="S25" s="2" t="s">
        <v>125</v>
      </c>
      <c r="T25" t="s">
        <v>52</v>
      </c>
      <c r="U25">
        <v>7.2</v>
      </c>
      <c r="V25" s="1">
        <v>7.3999999999999996E-2</v>
      </c>
      <c r="W25" s="1">
        <v>0.19900000000000001</v>
      </c>
    </row>
    <row r="26" spans="1:23" x14ac:dyDescent="0.3">
      <c r="A26" t="s">
        <v>14</v>
      </c>
      <c r="B26" t="s">
        <v>18</v>
      </c>
      <c r="C26" t="s">
        <v>84</v>
      </c>
      <c r="D26">
        <v>3</v>
      </c>
      <c r="E26">
        <v>13</v>
      </c>
      <c r="F26">
        <v>1</v>
      </c>
      <c r="G26">
        <v>0.20599999999999999</v>
      </c>
      <c r="H26">
        <v>325</v>
      </c>
      <c r="I26" s="4">
        <f t="shared" si="0"/>
        <v>19.117647058823529</v>
      </c>
      <c r="J26" s="4" t="s">
        <v>10</v>
      </c>
      <c r="K26">
        <v>467</v>
      </c>
      <c r="L26" s="8">
        <f t="shared" si="1"/>
        <v>27.470588235294116</v>
      </c>
      <c r="M26" s="8" t="s">
        <v>8</v>
      </c>
      <c r="N26">
        <v>-142</v>
      </c>
      <c r="O26" s="2" t="s">
        <v>106</v>
      </c>
      <c r="P26" s="2" t="s">
        <v>85</v>
      </c>
      <c r="Q26" s="2" t="s">
        <v>124</v>
      </c>
      <c r="R26" s="2" t="s">
        <v>121</v>
      </c>
      <c r="S26" s="2" t="s">
        <v>86</v>
      </c>
      <c r="T26" t="s">
        <v>52</v>
      </c>
      <c r="U26">
        <v>6.4</v>
      </c>
      <c r="V26" s="1">
        <v>3.1E-2</v>
      </c>
      <c r="W26" s="1">
        <v>9.8000000000000004E-2</v>
      </c>
    </row>
    <row r="27" spans="1:23" x14ac:dyDescent="0.3">
      <c r="A27" t="s">
        <v>14</v>
      </c>
      <c r="B27" t="s">
        <v>15</v>
      </c>
      <c r="C27" t="s">
        <v>89</v>
      </c>
      <c r="D27">
        <v>7</v>
      </c>
      <c r="E27">
        <v>10</v>
      </c>
      <c r="F27">
        <v>0</v>
      </c>
      <c r="G27">
        <v>0.41199999999999998</v>
      </c>
      <c r="H27">
        <v>313</v>
      </c>
      <c r="I27" s="4">
        <f t="shared" si="0"/>
        <v>18.411764705882351</v>
      </c>
      <c r="J27" s="4" t="s">
        <v>10</v>
      </c>
      <c r="K27">
        <v>459</v>
      </c>
      <c r="L27" s="8">
        <f t="shared" si="1"/>
        <v>27</v>
      </c>
      <c r="M27" s="8" t="s">
        <v>8</v>
      </c>
      <c r="N27">
        <v>-146</v>
      </c>
      <c r="O27" s="2" t="s">
        <v>116</v>
      </c>
      <c r="P27" s="2" t="s">
        <v>113</v>
      </c>
      <c r="Q27" s="2" t="s">
        <v>124</v>
      </c>
      <c r="R27" s="2" t="s">
        <v>112</v>
      </c>
      <c r="S27" s="2" t="s">
        <v>109</v>
      </c>
      <c r="T27" t="s">
        <v>56</v>
      </c>
      <c r="U27">
        <v>6</v>
      </c>
      <c r="V27" s="1">
        <v>2.1999999999999999E-2</v>
      </c>
      <c r="W27" s="1">
        <v>6.8000000000000005E-2</v>
      </c>
    </row>
    <row r="28" spans="1:23" x14ac:dyDescent="0.3">
      <c r="A28" t="s">
        <v>14</v>
      </c>
      <c r="B28" t="s">
        <v>18</v>
      </c>
      <c r="C28" t="s">
        <v>83</v>
      </c>
      <c r="D28">
        <v>6</v>
      </c>
      <c r="E28">
        <v>11</v>
      </c>
      <c r="F28">
        <v>0</v>
      </c>
      <c r="G28">
        <v>0.35299999999999998</v>
      </c>
      <c r="H28">
        <v>311</v>
      </c>
      <c r="I28" s="8">
        <f t="shared" si="0"/>
        <v>18.294117647058822</v>
      </c>
      <c r="J28" s="8" t="s">
        <v>8</v>
      </c>
      <c r="K28">
        <v>407</v>
      </c>
      <c r="L28" s="7">
        <f t="shared" si="1"/>
        <v>23.941176470588236</v>
      </c>
      <c r="M28" s="7" t="s">
        <v>17</v>
      </c>
      <c r="N28">
        <v>-96</v>
      </c>
      <c r="O28" s="2" t="s">
        <v>106</v>
      </c>
      <c r="P28" s="2" t="s">
        <v>110</v>
      </c>
      <c r="Q28" s="2" t="s">
        <v>124</v>
      </c>
      <c r="R28" s="2" t="s">
        <v>112</v>
      </c>
      <c r="S28" s="2" t="s">
        <v>105</v>
      </c>
      <c r="T28" t="s">
        <v>50</v>
      </c>
      <c r="U28">
        <v>6.3</v>
      </c>
      <c r="V28" s="1">
        <v>2.7E-2</v>
      </c>
      <c r="W28" s="1">
        <v>8.5999999999999993E-2</v>
      </c>
    </row>
    <row r="29" spans="1:23" x14ac:dyDescent="0.3">
      <c r="A29" t="s">
        <v>12</v>
      </c>
      <c r="B29" t="s">
        <v>13</v>
      </c>
      <c r="C29" t="s">
        <v>53</v>
      </c>
      <c r="D29">
        <v>4</v>
      </c>
      <c r="E29">
        <v>13</v>
      </c>
      <c r="F29">
        <v>0</v>
      </c>
      <c r="G29">
        <v>0.23499999999999999</v>
      </c>
      <c r="H29">
        <v>310</v>
      </c>
      <c r="I29" s="8">
        <f t="shared" si="0"/>
        <v>18.235294117647058</v>
      </c>
      <c r="J29" s="8" t="s">
        <v>8</v>
      </c>
      <c r="K29">
        <v>504</v>
      </c>
      <c r="L29" s="8">
        <f t="shared" si="1"/>
        <v>29.647058823529413</v>
      </c>
      <c r="M29" s="8" t="s">
        <v>8</v>
      </c>
      <c r="N29">
        <v>-194</v>
      </c>
      <c r="O29" s="2" t="s">
        <v>110</v>
      </c>
      <c r="P29" s="2" t="s">
        <v>111</v>
      </c>
      <c r="Q29" s="2" t="s">
        <v>54</v>
      </c>
      <c r="R29" s="2" t="s">
        <v>112</v>
      </c>
      <c r="S29" s="2" t="s">
        <v>55</v>
      </c>
      <c r="T29" t="s">
        <v>56</v>
      </c>
      <c r="U29">
        <v>5.2</v>
      </c>
      <c r="V29" s="1">
        <v>0</v>
      </c>
      <c r="W29" s="1">
        <v>1.7999999999999999E-2</v>
      </c>
    </row>
    <row r="30" spans="1:23" x14ac:dyDescent="0.3">
      <c r="A30" t="s">
        <v>14</v>
      </c>
      <c r="B30" t="s">
        <v>15</v>
      </c>
      <c r="C30" t="s">
        <v>90</v>
      </c>
      <c r="D30">
        <v>5</v>
      </c>
      <c r="E30">
        <v>12</v>
      </c>
      <c r="F30">
        <v>0</v>
      </c>
      <c r="G30">
        <v>0.29399999999999998</v>
      </c>
      <c r="H30">
        <v>304</v>
      </c>
      <c r="I30" s="8">
        <f t="shared" si="0"/>
        <v>17.882352941176471</v>
      </c>
      <c r="J30" s="8" t="s">
        <v>8</v>
      </c>
      <c r="K30">
        <v>404</v>
      </c>
      <c r="L30" s="7">
        <f t="shared" si="1"/>
        <v>23.764705882352942</v>
      </c>
      <c r="M30" s="7" t="s">
        <v>17</v>
      </c>
      <c r="N30">
        <v>-100</v>
      </c>
      <c r="O30" s="2" t="s">
        <v>116</v>
      </c>
      <c r="P30" s="2" t="s">
        <v>110</v>
      </c>
      <c r="Q30" s="2" t="s">
        <v>124</v>
      </c>
      <c r="R30" s="2" t="s">
        <v>121</v>
      </c>
      <c r="S30" s="2" t="s">
        <v>105</v>
      </c>
      <c r="T30" t="s">
        <v>91</v>
      </c>
      <c r="U30">
        <v>6.5</v>
      </c>
      <c r="V30" s="1">
        <v>3.7999999999999999E-2</v>
      </c>
      <c r="W30" s="1">
        <v>0.112</v>
      </c>
    </row>
    <row r="31" spans="1:23" x14ac:dyDescent="0.3">
      <c r="A31" t="s">
        <v>12</v>
      </c>
      <c r="B31" t="s">
        <v>15</v>
      </c>
      <c r="C31" t="s">
        <v>66</v>
      </c>
      <c r="D31">
        <v>4</v>
      </c>
      <c r="E31">
        <v>13</v>
      </c>
      <c r="F31">
        <v>0</v>
      </c>
      <c r="G31">
        <v>0.23499999999999999</v>
      </c>
      <c r="H31">
        <v>280</v>
      </c>
      <c r="I31" s="8">
        <f t="shared" si="0"/>
        <v>16.470588235294116</v>
      </c>
      <c r="J31" s="8" t="s">
        <v>8</v>
      </c>
      <c r="K31">
        <v>452</v>
      </c>
      <c r="L31" s="8">
        <f t="shared" si="1"/>
        <v>26.588235294117649</v>
      </c>
      <c r="M31" s="8" t="s">
        <v>8</v>
      </c>
      <c r="N31">
        <v>-172</v>
      </c>
      <c r="O31" s="2" t="s">
        <v>120</v>
      </c>
      <c r="P31" s="2" t="s">
        <v>116</v>
      </c>
      <c r="Q31" s="2" t="s">
        <v>103</v>
      </c>
      <c r="R31" s="2" t="s">
        <v>112</v>
      </c>
      <c r="S31" s="2" t="s">
        <v>55</v>
      </c>
      <c r="T31" t="s">
        <v>56</v>
      </c>
      <c r="U31">
        <v>5</v>
      </c>
      <c r="V31" s="1">
        <v>0</v>
      </c>
      <c r="W31" s="1">
        <v>1.7999999999999999E-2</v>
      </c>
    </row>
    <row r="32" spans="1:23" x14ac:dyDescent="0.3">
      <c r="A32" t="s">
        <v>14</v>
      </c>
      <c r="B32" t="s">
        <v>13</v>
      </c>
      <c r="C32" t="s">
        <v>79</v>
      </c>
      <c r="D32">
        <v>4</v>
      </c>
      <c r="E32">
        <v>13</v>
      </c>
      <c r="F32">
        <v>0</v>
      </c>
      <c r="G32">
        <v>0.23499999999999999</v>
      </c>
      <c r="H32">
        <v>258</v>
      </c>
      <c r="I32" s="8">
        <f t="shared" si="0"/>
        <v>15.176470588235293</v>
      </c>
      <c r="J32" s="8" t="s">
        <v>8</v>
      </c>
      <c r="K32">
        <v>416</v>
      </c>
      <c r="L32" s="4">
        <f t="shared" si="1"/>
        <v>24.470588235294116</v>
      </c>
      <c r="M32" s="4" t="s">
        <v>10</v>
      </c>
      <c r="N32">
        <v>-158</v>
      </c>
      <c r="O32" s="2" t="s">
        <v>106</v>
      </c>
      <c r="P32" s="2" t="s">
        <v>126</v>
      </c>
      <c r="Q32" s="2" t="s">
        <v>118</v>
      </c>
      <c r="R32" s="2" t="s">
        <v>121</v>
      </c>
      <c r="S32" s="2" t="s">
        <v>125</v>
      </c>
      <c r="T32" t="s">
        <v>62</v>
      </c>
      <c r="U32">
        <v>7.1</v>
      </c>
      <c r="V32" s="1">
        <v>5.3999999999999999E-2</v>
      </c>
      <c r="W32" s="1">
        <v>0.16600000000000001</v>
      </c>
    </row>
    <row r="33" spans="1:23" x14ac:dyDescent="0.3">
      <c r="A33" t="s">
        <v>12</v>
      </c>
      <c r="B33" t="s">
        <v>15</v>
      </c>
      <c r="C33" t="s">
        <v>67</v>
      </c>
      <c r="D33">
        <v>3</v>
      </c>
      <c r="E33">
        <v>14</v>
      </c>
      <c r="F33">
        <v>0</v>
      </c>
      <c r="G33">
        <v>0.17599999999999999</v>
      </c>
      <c r="H33">
        <v>253</v>
      </c>
      <c r="I33" s="8">
        <f t="shared" si="0"/>
        <v>14.882352941176471</v>
      </c>
      <c r="J33" s="8" t="s">
        <v>8</v>
      </c>
      <c r="K33">
        <v>457</v>
      </c>
      <c r="L33" s="8">
        <f t="shared" si="1"/>
        <v>26.882352941176471</v>
      </c>
      <c r="M33" s="8" t="s">
        <v>8</v>
      </c>
      <c r="N33">
        <v>-204</v>
      </c>
      <c r="O33" s="2" t="s">
        <v>110</v>
      </c>
      <c r="P33" s="2" t="s">
        <v>68</v>
      </c>
      <c r="Q33" s="2" t="s">
        <v>118</v>
      </c>
      <c r="R33" s="2" t="s">
        <v>121</v>
      </c>
      <c r="S33" s="2" t="s">
        <v>55</v>
      </c>
      <c r="T33" t="s">
        <v>52</v>
      </c>
      <c r="U33">
        <v>5.6</v>
      </c>
      <c r="V33" s="1">
        <v>1.7000000000000001E-2</v>
      </c>
      <c r="W33" s="1">
        <v>3.5000000000000003E-2</v>
      </c>
    </row>
  </sheetData>
  <sortState xmlns:xlrd2="http://schemas.microsoft.com/office/spreadsheetml/2017/richdata2" ref="A2:W33">
    <sortCondition descending="1" ref="I2:I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Gerard</dc:creator>
  <cp:lastModifiedBy>Daniel Gerard</cp:lastModifiedBy>
  <dcterms:created xsi:type="dcterms:W3CDTF">2022-07-23T02:37:42Z</dcterms:created>
  <dcterms:modified xsi:type="dcterms:W3CDTF">2022-08-09T02:44:45Z</dcterms:modified>
</cp:coreProperties>
</file>