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\\dwhnas1\DWH1\u_ueno\c_cuttingdata_auto\s切断資料自動化\"/>
    </mc:Choice>
  </mc:AlternateContent>
  <xr:revisionPtr revIDLastSave="0" documentId="13_ncr:1_{A56B940A-1157-4CAF-AD3C-E7D8FBDC99DC}" xr6:coauthVersionLast="47" xr6:coauthVersionMax="47" xr10:uidLastSave="{00000000-0000-0000-0000-000000000000}"/>
  <bookViews>
    <workbookView xWindow="-120" yWindow="-120" windowWidth="20730" windowHeight="11040" tabRatio="803" xr2:uid="{00000000-000D-0000-FFFF-FFFF00000000}"/>
  </bookViews>
  <sheets>
    <sheet name="AC12257B" sheetId="1" r:id="rId1"/>
  </sheets>
  <definedNames>
    <definedName name="_xlnm.Print_Area" localSheetId="0">AC12257B!$A$1:$O$18</definedName>
  </definedNames>
  <calcPr calcId="191029"/>
</workbook>
</file>

<file path=xl/calcChain.xml><?xml version="1.0" encoding="utf-8"?>
<calcChain xmlns="http://schemas.openxmlformats.org/spreadsheetml/2006/main">
  <c r="P14" i="1" l="1"/>
  <c r="H14" i="1"/>
  <c r="P13" i="1"/>
  <c r="H13" i="1"/>
  <c r="N13" i="1" s="1"/>
  <c r="P12" i="1"/>
  <c r="H12" i="1"/>
  <c r="N12" i="1" s="1"/>
  <c r="O12" i="1" s="1"/>
  <c r="P11" i="1"/>
  <c r="H11" i="1"/>
  <c r="N11" i="1" s="1"/>
  <c r="O11" i="1" s="1"/>
  <c r="P10" i="1"/>
  <c r="N10" i="1"/>
  <c r="H10" i="1"/>
  <c r="P9" i="1"/>
  <c r="H9" i="1"/>
  <c r="N9" i="1" s="1"/>
  <c r="P8" i="1"/>
  <c r="H8" i="1"/>
  <c r="N8" i="1" s="1"/>
  <c r="O8" i="1" s="1"/>
  <c r="P7" i="1"/>
  <c r="H7" i="1"/>
  <c r="N7" i="1" s="1"/>
  <c r="O7" i="1" s="1"/>
  <c r="P6" i="1"/>
  <c r="H6" i="1"/>
  <c r="N6" i="1" s="1"/>
  <c r="O6" i="1" s="1"/>
  <c r="O9" i="1" l="1"/>
</calcChain>
</file>

<file path=xl/sharedStrings.xml><?xml version="1.0" encoding="utf-8"?>
<sst xmlns="http://schemas.openxmlformats.org/spreadsheetml/2006/main" count="104" uniqueCount="69">
  <si>
    <t>泉州</t>
  </si>
  <si>
    <t>切断期日</t>
  </si>
  <si>
    <t>2023/01/05</t>
  </si>
  <si>
    <t>受注番号</t>
  </si>
  <si>
    <t>受注数</t>
  </si>
  <si>
    <t>アマダ向け　EGﾍﾟﾝﾀﾞﾝﾄｹｰﾌﾞﾙ　AC12257B　切断ﾘｽﾄ</t>
  </si>
  <si>
    <t>納期</t>
  </si>
  <si>
    <t>2023/01/26</t>
  </si>
  <si>
    <t>頁</t>
  </si>
  <si>
    <t>図面番号</t>
  </si>
  <si>
    <t>仕様・ｻｲｽﾞ</t>
  </si>
  <si>
    <t>ﾒｰｶｰ</t>
  </si>
  <si>
    <t>切断長</t>
  </si>
  <si>
    <t>員数</t>
  </si>
  <si>
    <t>切断数</t>
  </si>
  <si>
    <t>圧着端子</t>
  </si>
  <si>
    <t>ｼｰｽﾑｷ</t>
  </si>
  <si>
    <t>皮むき</t>
  </si>
  <si>
    <t>ﾁｪｯｸ</t>
  </si>
  <si>
    <t>必要数量</t>
  </si>
  <si>
    <t>ＴＯＴＡＬ</t>
  </si>
  <si>
    <t>ｱｰｽｹｰﾌﾞﾙ</t>
  </si>
  <si>
    <t>AC12483</t>
  </si>
  <si>
    <t>AC12257B</t>
  </si>
  <si>
    <t>KIV 2.0 Y/G</t>
  </si>
  <si>
    <t>ｵｰﾅﾝﾊﾞ</t>
  </si>
  <si>
    <t>R2-4</t>
  </si>
  <si>
    <t>―</t>
  </si>
  <si>
    <t>5.8*5.8</t>
  </si>
  <si>
    <t>WP2EG</t>
  </si>
  <si>
    <t>AC11628</t>
  </si>
  <si>
    <t>OTSC-3PVB×0.3SQ 灰</t>
  </si>
  <si>
    <t>1318105-1/半田</t>
  </si>
  <si>
    <t>半田</t>
  </si>
  <si>
    <t>810×60</t>
  </si>
  <si>
    <t>3.8*3</t>
  </si>
  <si>
    <t>WP5EG</t>
  </si>
  <si>
    <t>AC11631-Z1</t>
  </si>
  <si>
    <t>DP(300V)AWG20 16C</t>
  </si>
  <si>
    <t>大電</t>
  </si>
  <si>
    <t>1318105-1</t>
  </si>
  <si>
    <t>90×60</t>
  </si>
  <si>
    <t>WP3EG</t>
  </si>
  <si>
    <t>AC11629</t>
  </si>
  <si>
    <t>DP(300V)AWG22 20C</t>
  </si>
  <si>
    <t>90×90</t>
  </si>
  <si>
    <t>3.8*3.8</t>
  </si>
  <si>
    <t>WP4EG</t>
  </si>
  <si>
    <t>AC11630</t>
  </si>
  <si>
    <t>UL1007AWG22 Y/G</t>
  </si>
  <si>
    <t>東日</t>
  </si>
  <si>
    <t>R1.25-4</t>
  </si>
  <si>
    <t>11*7</t>
  </si>
  <si>
    <t>WP1EG</t>
  </si>
  <si>
    <t>AC11627</t>
  </si>
  <si>
    <t>ＶＣＴＦ　０．５×２Ｃ</t>
  </si>
  <si>
    <t>1-175196-2</t>
  </si>
  <si>
    <t>SVF-42T-P2.0</t>
  </si>
  <si>
    <t>90×560</t>
  </si>
  <si>
    <t>4.2*5.4</t>
  </si>
  <si>
    <t>WP12EG</t>
  </si>
  <si>
    <t>AC11634</t>
  </si>
  <si>
    <t>NWTC6M-STP-S-SB-6</t>
  </si>
  <si>
    <t>ﾐｽﾐ</t>
  </si>
  <si>
    <t>ｺﾈｸﾀﾂｷｼﾝｺﾞｳｹｰﾌﾞﾙ</t>
  </si>
  <si>
    <t>Ｐ342628</t>
  </si>
  <si>
    <t>DVI-DSUB(7.6M)</t>
  </si>
  <si>
    <t>平河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</si>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</sst>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m&quot;月&quot;d&quot;日&quot;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38" fontId="5" fillId="0" borderId="0"/>
    <xf numFmtId="6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shrinkToFit="1"/>
    </xf>
    <xf numFmtId="0" fontId="5" fillId="0" borderId="0" xfId="4" applyAlignment="1">
      <alignment vertical="center" shrinkToFit="1"/>
    </xf>
    <xf numFmtId="0" fontId="5" fillId="0" borderId="1" xfId="4" applyBorder="1" applyAlignment="1">
      <alignment vertical="center" shrinkToFit="1"/>
    </xf>
    <xf numFmtId="0" fontId="5" fillId="0" borderId="2" xfId="4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0" fontId="0" fillId="0" borderId="1" xfId="5" applyFont="1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1" xfId="5" applyFill="1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1" xfId="5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49" fontId="0" fillId="0" borderId="1" xfId="5" applyNumberFormat="1" applyFont="1" applyBorder="1" applyAlignment="1">
      <alignment horizontal="center" vertical="center" shrinkToFit="1"/>
    </xf>
    <xf numFmtId="0" fontId="5" fillId="3" borderId="1" xfId="4" applyFill="1" applyBorder="1" applyAlignment="1">
      <alignment horizontal="right" vertical="center" shrinkToFit="1"/>
    </xf>
    <xf numFmtId="0" fontId="0" fillId="0" borderId="1" xfId="0" applyBorder="1" applyAlignment="1">
      <alignment horizontal="center" vertical="center"/>
    </xf>
    <xf numFmtId="0" fontId="0" fillId="0" borderId="4" xfId="0" applyBorder="1"/>
  </cellXfs>
  <cellStyles count="6">
    <cellStyle name="桁区切り 2" xfId="1" xr:uid="{00000000-0005-0000-0000-000001000000}"/>
    <cellStyle name="通貨 2" xfId="2" xr:uid="{00000000-0005-0000-0000-000002000000}"/>
    <cellStyle name="標準" xfId="0" builtinId="0"/>
    <cellStyle name="標準 2" xfId="3" xr:uid="{00000000-0005-0000-0000-000003000000}"/>
    <cellStyle name="標準 3" xfId="4" xr:uid="{00000000-0005-0000-0000-000004000000}"/>
    <cellStyle name="標準_本機ケーブル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view="pageBreakPreview" topLeftCell="D5" zoomScaleNormal="100" zoomScaleSheetLayoutView="100" workbookViewId="0">
      <selection activeCell="D4" sqref="A1:XFD4"/>
    </sheetView>
  </sheetViews>
  <sheetFormatPr defaultColWidth="9" defaultRowHeight="19.5" customHeight="1" x14ac:dyDescent="0.15"/>
  <cols>
    <col min="1" max="1" width="10.75" style="15" customWidth="1"/>
    <col min="2" max="2" width="11.125" style="21" customWidth="1"/>
    <col min="3" max="3" width="11.125" style="21" hidden="1" customWidth="1"/>
    <col min="4" max="4" width="30.625" style="19" customWidth="1"/>
    <col min="5" max="5" width="6.875" style="20" customWidth="1"/>
    <col min="6" max="6" width="8.875" style="21" customWidth="1"/>
    <col min="7" max="7" width="8.875" style="21" hidden="1" customWidth="1"/>
    <col min="8" max="8" width="6.625" style="22" customWidth="1"/>
    <col min="9" max="10" width="11.125" style="22" customWidth="1"/>
    <col min="11" max="11" width="8.375" style="21" bestFit="1" customWidth="1"/>
    <col min="12" max="12" width="9" style="21" customWidth="1"/>
    <col min="13" max="13" width="5.5" style="21" customWidth="1"/>
    <col min="14" max="14" width="9" style="21" customWidth="1"/>
    <col min="15" max="15" width="13.125" style="21" customWidth="1"/>
    <col min="16" max="102" width="9" style="21" customWidth="1"/>
    <col min="103" max="16384" width="9" style="21"/>
  </cols>
  <sheetData>
    <row r="1" spans="1:16" ht="19.5" hidden="1" customHeight="1" x14ac:dyDescent="0.15">
      <c r="B1" s="17" t="s">
        <v>0</v>
      </c>
      <c r="C1" s="17"/>
      <c r="N1" s="1" t="s">
        <v>1</v>
      </c>
      <c r="O1" s="27" t="s">
        <v>2</v>
      </c>
    </row>
    <row r="2" spans="1:16" s="20" customFormat="1" ht="19.5" hidden="1" customHeight="1" x14ac:dyDescent="0.15">
      <c r="A2" s="15"/>
      <c r="D2" s="23"/>
      <c r="J2" s="5"/>
      <c r="K2" s="5"/>
      <c r="L2" s="5"/>
      <c r="M2" s="5"/>
      <c r="N2" s="6" t="s">
        <v>3</v>
      </c>
      <c r="O2" s="29">
        <v>6</v>
      </c>
    </row>
    <row r="3" spans="1:16" s="20" customFormat="1" ht="19.5" hidden="1" customHeight="1" x14ac:dyDescent="0.15">
      <c r="A3" s="15"/>
      <c r="D3" s="23"/>
      <c r="J3" s="5"/>
      <c r="K3" s="5"/>
      <c r="L3" s="5"/>
      <c r="M3" s="5"/>
      <c r="N3" s="6" t="s">
        <v>4</v>
      </c>
      <c r="O3" s="29">
        <v>5</v>
      </c>
    </row>
    <row r="4" spans="1:16" s="20" customFormat="1" ht="19.5" hidden="1" customHeight="1" x14ac:dyDescent="0.15">
      <c r="A4" s="15"/>
      <c r="B4" s="18" t="s">
        <v>5</v>
      </c>
      <c r="C4" s="18"/>
      <c r="D4" s="24"/>
      <c r="E4" s="25"/>
      <c r="K4" s="5"/>
      <c r="L4" s="5"/>
      <c r="M4" s="5"/>
      <c r="N4" s="7" t="s">
        <v>6</v>
      </c>
      <c r="O4" s="27" t="s">
        <v>7</v>
      </c>
    </row>
    <row r="5" spans="1:16" s="20" customFormat="1" ht="19.5" customHeight="1" x14ac:dyDescent="0.15">
      <c r="A5" s="9" t="s">
        <v>8</v>
      </c>
      <c r="B5" s="9" t="s">
        <v>9</v>
      </c>
      <c r="C5" s="9"/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</row>
    <row r="6" spans="1:16" ht="19.5" customHeight="1" x14ac:dyDescent="0.15">
      <c r="A6" s="28" t="s">
        <v>21</v>
      </c>
      <c r="B6" s="10" t="s">
        <v>22</v>
      </c>
      <c r="C6" s="10" t="s">
        <v>23</v>
      </c>
      <c r="D6" s="11" t="s">
        <v>24</v>
      </c>
      <c r="E6" s="11" t="s">
        <v>25</v>
      </c>
      <c r="F6" s="1">
        <v>6000</v>
      </c>
      <c r="G6" s="1">
        <v>1</v>
      </c>
      <c r="H6" s="3">
        <f t="shared" ref="H6:H14" si="0">$O$3*G6</f>
        <v>5</v>
      </c>
      <c r="I6" s="2" t="s">
        <v>26</v>
      </c>
      <c r="J6" s="2" t="s">
        <v>26</v>
      </c>
      <c r="K6" s="26" t="s">
        <v>27</v>
      </c>
      <c r="L6" s="26" t="s">
        <v>28</v>
      </c>
      <c r="M6" s="1"/>
      <c r="N6" s="1">
        <f t="shared" ref="N6:N13" si="1">F6*H6/1000</f>
        <v>30</v>
      </c>
      <c r="O6" s="26">
        <f>SUM(N6)</f>
        <v>30</v>
      </c>
      <c r="P6" s="21">
        <f t="shared" ref="P6:P14" si="2">$O$2</f>
        <v>6</v>
      </c>
    </row>
    <row r="7" spans="1:16" ht="19.5" customHeight="1" x14ac:dyDescent="0.15">
      <c r="A7" s="28" t="s">
        <v>29</v>
      </c>
      <c r="B7" s="10" t="s">
        <v>30</v>
      </c>
      <c r="C7" s="10" t="s">
        <v>23</v>
      </c>
      <c r="D7" s="11" t="s">
        <v>31</v>
      </c>
      <c r="E7" s="11" t="s">
        <v>25</v>
      </c>
      <c r="F7" s="1">
        <v>6020</v>
      </c>
      <c r="G7" s="1">
        <v>1</v>
      </c>
      <c r="H7" s="3">
        <f t="shared" si="0"/>
        <v>5</v>
      </c>
      <c r="I7" s="4" t="s">
        <v>32</v>
      </c>
      <c r="J7" s="4" t="s">
        <v>33</v>
      </c>
      <c r="K7" s="26" t="s">
        <v>34</v>
      </c>
      <c r="L7" s="26" t="s">
        <v>35</v>
      </c>
      <c r="M7" s="1"/>
      <c r="N7" s="1">
        <f t="shared" si="1"/>
        <v>30.1</v>
      </c>
      <c r="O7" s="26">
        <f>SUM(N7)</f>
        <v>30.1</v>
      </c>
      <c r="P7" s="21">
        <f t="shared" si="2"/>
        <v>6</v>
      </c>
    </row>
    <row r="8" spans="1:16" ht="19.5" customHeight="1" x14ac:dyDescent="0.15">
      <c r="A8" s="28" t="s">
        <v>36</v>
      </c>
      <c r="B8" s="10" t="s">
        <v>37</v>
      </c>
      <c r="C8" s="10" t="s">
        <v>23</v>
      </c>
      <c r="D8" s="14" t="s">
        <v>38</v>
      </c>
      <c r="E8" s="14" t="s">
        <v>39</v>
      </c>
      <c r="F8" s="13">
        <v>6020</v>
      </c>
      <c r="G8" s="1">
        <v>1</v>
      </c>
      <c r="H8" s="3">
        <f t="shared" si="0"/>
        <v>5</v>
      </c>
      <c r="I8" s="4" t="s">
        <v>40</v>
      </c>
      <c r="J8" s="4" t="s">
        <v>33</v>
      </c>
      <c r="K8" s="12" t="s">
        <v>41</v>
      </c>
      <c r="L8" s="12" t="s">
        <v>35</v>
      </c>
      <c r="M8" s="1"/>
      <c r="N8" s="1">
        <f t="shared" si="1"/>
        <v>30.1</v>
      </c>
      <c r="O8" s="26">
        <f>SUM(N8)</f>
        <v>30.1</v>
      </c>
      <c r="P8" s="21">
        <f t="shared" si="2"/>
        <v>6</v>
      </c>
    </row>
    <row r="9" spans="1:16" ht="19.5" customHeight="1" x14ac:dyDescent="0.15">
      <c r="A9" s="28" t="s">
        <v>42</v>
      </c>
      <c r="B9" s="10" t="s">
        <v>43</v>
      </c>
      <c r="C9" s="10" t="s">
        <v>23</v>
      </c>
      <c r="D9" s="14" t="s">
        <v>44</v>
      </c>
      <c r="E9" s="14" t="s">
        <v>39</v>
      </c>
      <c r="F9" s="13">
        <v>6020</v>
      </c>
      <c r="G9" s="1">
        <v>1</v>
      </c>
      <c r="H9" s="3">
        <f t="shared" si="0"/>
        <v>5</v>
      </c>
      <c r="I9" s="4" t="s">
        <v>40</v>
      </c>
      <c r="J9" s="4" t="s">
        <v>40</v>
      </c>
      <c r="K9" s="12" t="s">
        <v>45</v>
      </c>
      <c r="L9" s="12" t="s">
        <v>46</v>
      </c>
      <c r="M9" s="1"/>
      <c r="N9" s="1">
        <f t="shared" si="1"/>
        <v>30.1</v>
      </c>
      <c r="O9" s="30">
        <f>SUM(N9:N10)</f>
        <v>60.2</v>
      </c>
      <c r="P9" s="21">
        <f t="shared" si="2"/>
        <v>6</v>
      </c>
    </row>
    <row r="10" spans="1:16" ht="19.5" customHeight="1" x14ac:dyDescent="0.15">
      <c r="A10" s="28" t="s">
        <v>47</v>
      </c>
      <c r="B10" s="10" t="s">
        <v>48</v>
      </c>
      <c r="C10" s="10" t="s">
        <v>23</v>
      </c>
      <c r="D10" s="11" t="s">
        <v>44</v>
      </c>
      <c r="E10" s="11" t="s">
        <v>39</v>
      </c>
      <c r="F10" s="1">
        <v>6020</v>
      </c>
      <c r="G10" s="1">
        <v>1</v>
      </c>
      <c r="H10" s="3">
        <f t="shared" si="0"/>
        <v>5</v>
      </c>
      <c r="I10" s="4" t="s">
        <v>40</v>
      </c>
      <c r="J10" s="4" t="s">
        <v>40</v>
      </c>
      <c r="K10" s="12" t="s">
        <v>45</v>
      </c>
      <c r="L10" s="26" t="s">
        <v>46</v>
      </c>
      <c r="M10" s="1"/>
      <c r="N10" s="1">
        <f t="shared" si="1"/>
        <v>30.1</v>
      </c>
      <c r="O10" s="31"/>
      <c r="P10" s="21">
        <f t="shared" si="2"/>
        <v>6</v>
      </c>
    </row>
    <row r="11" spans="1:16" ht="19.5" customHeight="1" x14ac:dyDescent="0.15">
      <c r="A11" s="28" t="s">
        <v>29</v>
      </c>
      <c r="B11" s="10" t="s">
        <v>30</v>
      </c>
      <c r="C11" s="10" t="s">
        <v>23</v>
      </c>
      <c r="D11" s="11" t="s">
        <v>49</v>
      </c>
      <c r="E11" s="11" t="s">
        <v>50</v>
      </c>
      <c r="F11" s="1">
        <v>1000</v>
      </c>
      <c r="G11" s="1">
        <v>1</v>
      </c>
      <c r="H11" s="3">
        <f t="shared" si="0"/>
        <v>5</v>
      </c>
      <c r="I11" s="4" t="s">
        <v>51</v>
      </c>
      <c r="J11" s="4" t="s">
        <v>33</v>
      </c>
      <c r="K11" s="26" t="s">
        <v>27</v>
      </c>
      <c r="L11" s="12" t="s">
        <v>52</v>
      </c>
      <c r="M11" s="1"/>
      <c r="N11" s="1">
        <f t="shared" si="1"/>
        <v>5</v>
      </c>
      <c r="O11" s="26">
        <f>SUM(N11)</f>
        <v>5</v>
      </c>
      <c r="P11" s="21">
        <f t="shared" si="2"/>
        <v>6</v>
      </c>
    </row>
    <row r="12" spans="1:16" ht="19.5" customHeight="1" x14ac:dyDescent="0.15">
      <c r="A12" s="28" t="s">
        <v>53</v>
      </c>
      <c r="B12" s="10" t="s">
        <v>54</v>
      </c>
      <c r="C12" s="10" t="s">
        <v>23</v>
      </c>
      <c r="D12" s="1" t="s">
        <v>55</v>
      </c>
      <c r="E12" s="16" t="s">
        <v>25</v>
      </c>
      <c r="F12" s="1">
        <v>6020</v>
      </c>
      <c r="G12" s="1">
        <v>1</v>
      </c>
      <c r="H12" s="3">
        <f t="shared" si="0"/>
        <v>5</v>
      </c>
      <c r="I12" s="4" t="s">
        <v>56</v>
      </c>
      <c r="J12" s="4" t="s">
        <v>57</v>
      </c>
      <c r="K12" s="26" t="s">
        <v>58</v>
      </c>
      <c r="L12" s="26" t="s">
        <v>59</v>
      </c>
      <c r="M12" s="1"/>
      <c r="N12" s="1">
        <f t="shared" si="1"/>
        <v>30.1</v>
      </c>
      <c r="O12" s="26">
        <f>SUM(N12)</f>
        <v>30.1</v>
      </c>
      <c r="P12" s="21">
        <f t="shared" si="2"/>
        <v>6</v>
      </c>
    </row>
    <row r="13" spans="1:16" ht="19.5" customHeight="1" x14ac:dyDescent="0.15">
      <c r="A13" s="28" t="s">
        <v>60</v>
      </c>
      <c r="B13" s="10" t="s">
        <v>61</v>
      </c>
      <c r="C13" s="10" t="s">
        <v>23</v>
      </c>
      <c r="D13" s="11" t="s">
        <v>62</v>
      </c>
      <c r="E13" s="11" t="s">
        <v>63</v>
      </c>
      <c r="F13" s="1">
        <v>6000</v>
      </c>
      <c r="G13" s="1">
        <v>1</v>
      </c>
      <c r="H13" s="3">
        <f t="shared" si="0"/>
        <v>5</v>
      </c>
      <c r="I13" s="26" t="s">
        <v>27</v>
      </c>
      <c r="J13" s="26" t="s">
        <v>27</v>
      </c>
      <c r="K13" s="26" t="s">
        <v>27</v>
      </c>
      <c r="L13" s="26" t="s">
        <v>27</v>
      </c>
      <c r="M13" s="1"/>
      <c r="N13" s="1">
        <f t="shared" si="1"/>
        <v>30</v>
      </c>
      <c r="O13" s="26"/>
      <c r="P13" s="21">
        <f t="shared" si="2"/>
        <v>6</v>
      </c>
    </row>
    <row r="14" spans="1:16" ht="19.5" customHeight="1" x14ac:dyDescent="0.15">
      <c r="A14" s="28" t="s">
        <v>64</v>
      </c>
      <c r="B14" s="10" t="s">
        <v>65</v>
      </c>
      <c r="C14" s="10" t="s">
        <v>23</v>
      </c>
      <c r="D14" s="8" t="s">
        <v>66</v>
      </c>
      <c r="E14" s="11" t="s">
        <v>67</v>
      </c>
      <c r="F14" s="26" t="s">
        <v>68</v>
      </c>
      <c r="G14" s="1">
        <v>1</v>
      </c>
      <c r="H14" s="3">
        <f t="shared" si="0"/>
        <v>5</v>
      </c>
      <c r="I14" s="26" t="s">
        <v>27</v>
      </c>
      <c r="J14" s="26" t="s">
        <v>27</v>
      </c>
      <c r="K14" s="26" t="s">
        <v>27</v>
      </c>
      <c r="L14" s="26" t="s">
        <v>27</v>
      </c>
      <c r="M14" s="1"/>
      <c r="N14" s="1"/>
      <c r="O14" s="26"/>
      <c r="P14" s="21">
        <f t="shared" si="2"/>
        <v>6</v>
      </c>
    </row>
  </sheetData>
  <mergeCells count="1">
    <mergeCell ref="O9:O10"/>
  </mergeCells>
  <phoneticPr fontId="1"/>
  <pageMargins left="0.19685039370078741" right="0" top="0.59055118110236227" bottom="0.39370078740157483" header="0.19685039370078741" footer="0"/>
  <pageSetup paperSize="9" orientation="landscape" r:id="rId1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AC12257B</vt:lpstr>
      <vt:lpstr>AC12257B!Print_Area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dwh-ito</dc:creator>
  <cp:lastModifiedBy>dwh-ueno</cp:lastModifiedBy>
  <cp:lastPrinted>2022-12-07T01:57:20Z</cp:lastPrinted>
  <dcterms:created xsi:type="dcterms:W3CDTF">1997-01-08T22:48:59Z</dcterms:created>
  <dcterms:modified xsi:type="dcterms:W3CDTF">2023-01-26T07:47:38Z</dcterms:modified>
</cp:coreProperties>
</file>