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PPCP_swimming/Data/"/>
    </mc:Choice>
  </mc:AlternateContent>
  <xr:revisionPtr revIDLastSave="262" documentId="8_{22B70929-1A93-4A19-B6AA-8C94B9A9CC68}" xr6:coauthVersionLast="47" xr6:coauthVersionMax="47" xr10:uidLastSave="{FDAED5D0-30F6-4A64-8634-C193DAD5C947}"/>
  <bookViews>
    <workbookView xWindow="-108" yWindow="-108" windowWidth="23256" windowHeight="12456" activeTab="1" xr2:uid="{12BB6306-1F8D-46F8-AB4F-7C441FB34597}"/>
  </bookViews>
  <sheets>
    <sheet name="Forplotting" sheetId="4" r:id="rId1"/>
    <sheet name="Data_for_Tables" sheetId="5" r:id="rId2"/>
    <sheet name="Raw Data from sheets" sheetId="1" r:id="rId3"/>
    <sheet name="Formatted_with_LLO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20" i="4"/>
  <c r="F29" i="2" l="1"/>
  <c r="F30" i="2"/>
  <c r="F34" i="2"/>
  <c r="I8" i="2"/>
  <c r="I32" i="2"/>
  <c r="I47" i="2"/>
  <c r="F35" i="2"/>
  <c r="K4" i="2"/>
  <c r="K6" i="2"/>
  <c r="K7" i="2"/>
  <c r="K10" i="2"/>
  <c r="K13" i="2"/>
  <c r="K15" i="2"/>
  <c r="K18" i="2"/>
  <c r="K19" i="2"/>
  <c r="K59" i="2"/>
  <c r="K60" i="2"/>
  <c r="K61" i="2"/>
  <c r="K63" i="2"/>
  <c r="K64" i="2"/>
  <c r="K65" i="2"/>
  <c r="K66" i="2"/>
  <c r="K68" i="2"/>
  <c r="K69" i="2"/>
  <c r="K70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4" i="2"/>
  <c r="I4" i="2" s="1"/>
  <c r="H5" i="2"/>
  <c r="I5" i="2" s="1"/>
  <c r="H6" i="2"/>
  <c r="I6" i="2" s="1"/>
  <c r="H7" i="2"/>
  <c r="I7" i="2" s="1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E4" i="2"/>
  <c r="E5" i="2"/>
  <c r="F5" i="2" s="1"/>
  <c r="E6" i="2"/>
  <c r="E7" i="2"/>
  <c r="E8" i="2"/>
  <c r="E9" i="2"/>
  <c r="E10" i="2"/>
  <c r="E11" i="2"/>
  <c r="F11" i="2" s="1"/>
  <c r="E12" i="2"/>
  <c r="E13" i="2"/>
  <c r="F13" i="2" s="1"/>
  <c r="E14" i="2"/>
  <c r="F14" i="2" s="1"/>
  <c r="E15" i="2"/>
  <c r="E16" i="2"/>
  <c r="E17" i="2"/>
  <c r="E18" i="2"/>
  <c r="E19" i="2"/>
  <c r="E20" i="2"/>
  <c r="F20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E31" i="2"/>
  <c r="F31" i="2" s="1"/>
  <c r="E32" i="2"/>
  <c r="F32" i="2" s="1"/>
  <c r="E33" i="2"/>
  <c r="F33" i="2" s="1"/>
  <c r="E34" i="2"/>
  <c r="E35" i="2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3" i="2"/>
  <c r="H3" i="2"/>
  <c r="I3" i="2" s="1"/>
</calcChain>
</file>

<file path=xl/sharedStrings.xml><?xml version="1.0" encoding="utf-8"?>
<sst xmlns="http://schemas.openxmlformats.org/spreadsheetml/2006/main" count="775" uniqueCount="160">
  <si>
    <t>&lt;LLOD</t>
  </si>
  <si>
    <r>
      <t xml:space="preserve">13890 </t>
    </r>
    <r>
      <rPr>
        <sz val="11"/>
        <color theme="1"/>
        <rFont val="Calibri"/>
        <family val="2"/>
      </rPr>
      <t>± 270</t>
    </r>
  </si>
  <si>
    <t>&gt; ULOQ</t>
  </si>
  <si>
    <t>&lt; LLOQ</t>
  </si>
  <si>
    <r>
      <t xml:space="preserve">10200 </t>
    </r>
    <r>
      <rPr>
        <sz val="11"/>
        <color theme="1"/>
        <rFont val="Calibri"/>
        <family val="2"/>
      </rPr>
      <t>± 1100</t>
    </r>
  </si>
  <si>
    <r>
      <t xml:space="preserve">1700 </t>
    </r>
    <r>
      <rPr>
        <sz val="11"/>
        <color theme="1"/>
        <rFont val="Calibri"/>
        <family val="2"/>
      </rPr>
      <t>± 390</t>
    </r>
  </si>
  <si>
    <r>
      <t xml:space="preserve">19260 </t>
    </r>
    <r>
      <rPr>
        <sz val="11"/>
        <color theme="1"/>
        <rFont val="Calibri"/>
        <family val="2"/>
      </rPr>
      <t>± 970</t>
    </r>
  </si>
  <si>
    <r>
      <t xml:space="preserve">16180 </t>
    </r>
    <r>
      <rPr>
        <sz val="11"/>
        <color theme="1"/>
        <rFont val="Calibri"/>
        <family val="2"/>
      </rPr>
      <t>± 650</t>
    </r>
  </si>
  <si>
    <r>
      <t xml:space="preserve">26790 </t>
    </r>
    <r>
      <rPr>
        <sz val="11"/>
        <color theme="1"/>
        <rFont val="Calibri"/>
        <family val="2"/>
      </rPr>
      <t>± 740</t>
    </r>
  </si>
  <si>
    <t>1600 ± 1400</t>
  </si>
  <si>
    <r>
      <t xml:space="preserve">9380 </t>
    </r>
    <r>
      <rPr>
        <sz val="11"/>
        <color theme="1"/>
        <rFont val="Calibri"/>
        <family val="2"/>
      </rPr>
      <t>± 550</t>
    </r>
  </si>
  <si>
    <t>3000 ± 470</t>
  </si>
  <si>
    <r>
      <t xml:space="preserve">6750 </t>
    </r>
    <r>
      <rPr>
        <sz val="11"/>
        <color theme="1"/>
        <rFont val="Calibri"/>
        <family val="2"/>
      </rPr>
      <t>± 850</t>
    </r>
  </si>
  <si>
    <r>
      <t xml:space="preserve">11900 </t>
    </r>
    <r>
      <rPr>
        <sz val="11"/>
        <color theme="1"/>
        <rFont val="Calibri"/>
        <family val="2"/>
      </rPr>
      <t>± 1100</t>
    </r>
  </si>
  <si>
    <t>&lt;LLOQ</t>
  </si>
  <si>
    <r>
      <t xml:space="preserve">7170 </t>
    </r>
    <r>
      <rPr>
        <sz val="11"/>
        <color theme="1"/>
        <rFont val="Calibri"/>
        <family val="2"/>
      </rPr>
      <t>± 770</t>
    </r>
  </si>
  <si>
    <t>1120 ± 630</t>
  </si>
  <si>
    <r>
      <t xml:space="preserve">1910 </t>
    </r>
    <r>
      <rPr>
        <sz val="11"/>
        <color theme="1"/>
        <rFont val="Calibri"/>
        <family val="2"/>
      </rPr>
      <t>± 920</t>
    </r>
  </si>
  <si>
    <r>
      <t xml:space="preserve">6860 </t>
    </r>
    <r>
      <rPr>
        <sz val="11"/>
        <color theme="1"/>
        <rFont val="Calibri"/>
        <family val="2"/>
      </rPr>
      <t>± 320</t>
    </r>
  </si>
  <si>
    <r>
      <t xml:space="preserve">13100 </t>
    </r>
    <r>
      <rPr>
        <sz val="11"/>
        <color theme="1"/>
        <rFont val="Calibri"/>
        <family val="2"/>
      </rPr>
      <t>± 1200</t>
    </r>
  </si>
  <si>
    <r>
      <t xml:space="preserve">6000 </t>
    </r>
    <r>
      <rPr>
        <sz val="11"/>
        <color theme="1"/>
        <rFont val="Calibri"/>
        <family val="2"/>
      </rPr>
      <t>± 1500</t>
    </r>
  </si>
  <si>
    <r>
      <t xml:space="preserve">21100 </t>
    </r>
    <r>
      <rPr>
        <sz val="11"/>
        <color theme="1"/>
        <rFont val="Calibri"/>
        <family val="2"/>
      </rPr>
      <t>± 1000</t>
    </r>
  </si>
  <si>
    <t>2260 ± 390</t>
  </si>
  <si>
    <r>
      <t xml:space="preserve">5410 </t>
    </r>
    <r>
      <rPr>
        <sz val="11"/>
        <color theme="1"/>
        <rFont val="Calibri"/>
        <family val="2"/>
      </rPr>
      <t>± 450</t>
    </r>
  </si>
  <si>
    <r>
      <t xml:space="preserve">12880 </t>
    </r>
    <r>
      <rPr>
        <sz val="11"/>
        <color theme="1"/>
        <rFont val="Calibri"/>
        <family val="2"/>
      </rPr>
      <t>± 500</t>
    </r>
  </si>
  <si>
    <r>
      <t xml:space="preserve">10680 </t>
    </r>
    <r>
      <rPr>
        <sz val="11"/>
        <color theme="1"/>
        <rFont val="Calibri"/>
        <family val="2"/>
      </rPr>
      <t>± 920</t>
    </r>
  </si>
  <si>
    <t>1700 ± 590</t>
  </si>
  <si>
    <r>
      <t xml:space="preserve">8950 </t>
    </r>
    <r>
      <rPr>
        <sz val="11"/>
        <color theme="1"/>
        <rFont val="Calibri"/>
        <family val="2"/>
      </rPr>
      <t>± 230</t>
    </r>
  </si>
  <si>
    <r>
      <t xml:space="preserve">6500 </t>
    </r>
    <r>
      <rPr>
        <sz val="11"/>
        <color theme="1"/>
        <rFont val="Calibri"/>
        <family val="2"/>
      </rPr>
      <t>± 1500</t>
    </r>
  </si>
  <si>
    <r>
      <t xml:space="preserve">13700 </t>
    </r>
    <r>
      <rPr>
        <sz val="11"/>
        <color theme="1"/>
        <rFont val="Calibri"/>
        <family val="2"/>
      </rPr>
      <t>± 1700</t>
    </r>
  </si>
  <si>
    <t>1470 ± 950</t>
  </si>
  <si>
    <r>
      <t xml:space="preserve">8590 </t>
    </r>
    <r>
      <rPr>
        <sz val="11"/>
        <color theme="1"/>
        <rFont val="Calibri"/>
        <family val="2"/>
      </rPr>
      <t>± 640</t>
    </r>
  </si>
  <si>
    <t>2290 ± 390</t>
  </si>
  <si>
    <r>
      <t xml:space="preserve">5600 </t>
    </r>
    <r>
      <rPr>
        <sz val="11"/>
        <color theme="1"/>
        <rFont val="Calibri"/>
        <family val="2"/>
      </rPr>
      <t>± 1800</t>
    </r>
  </si>
  <si>
    <r>
      <t xml:space="preserve">8170 </t>
    </r>
    <r>
      <rPr>
        <sz val="11"/>
        <color theme="1"/>
        <rFont val="Calibri"/>
        <family val="2"/>
      </rPr>
      <t>± 370</t>
    </r>
  </si>
  <si>
    <t>Day</t>
  </si>
  <si>
    <t>Acetaminophen</t>
  </si>
  <si>
    <t>Caffeine</t>
  </si>
  <si>
    <t>DEET</t>
  </si>
  <si>
    <t>Triclosan</t>
  </si>
  <si>
    <t>Site</t>
  </si>
  <si>
    <t>Year</t>
  </si>
  <si>
    <t>2470 ± 73</t>
  </si>
  <si>
    <t>26379 ± 2249</t>
  </si>
  <si>
    <t>1781 ± 298</t>
  </si>
  <si>
    <t>8134 ± 288</t>
  </si>
  <si>
    <t>1175 ± 85</t>
  </si>
  <si>
    <t>44185 ± 1421</t>
  </si>
  <si>
    <t>2070 ± 145</t>
  </si>
  <si>
    <t>4538 ± 272</t>
  </si>
  <si>
    <t>3445 ± 65</t>
  </si>
  <si>
    <t>975 ± 210</t>
  </si>
  <si>
    <t>420 ± 234</t>
  </si>
  <si>
    <t>3952 ± 89</t>
  </si>
  <si>
    <t>1818 ± 107</t>
  </si>
  <si>
    <t>2181 ± 257</t>
  </si>
  <si>
    <t>2245 ± 73</t>
  </si>
  <si>
    <t>743 ± 310</t>
  </si>
  <si>
    <t>5329 ± 75</t>
  </si>
  <si>
    <t>1856 ± 29</t>
  </si>
  <si>
    <t>46461 ± 1157</t>
  </si>
  <si>
    <t>1596 ± 217</t>
  </si>
  <si>
    <t>6521 ± 1301</t>
  </si>
  <si>
    <t>3534 ± 93</t>
  </si>
  <si>
    <t>249 ± 1263</t>
  </si>
  <si>
    <t>549 ± 133</t>
  </si>
  <si>
    <t>8821 ± 358</t>
  </si>
  <si>
    <t>2200 ± 34</t>
  </si>
  <si>
    <t>15547 ± 920</t>
  </si>
  <si>
    <t>1493 ± 103</t>
  </si>
  <si>
    <t>40402 ± 1723</t>
  </si>
  <si>
    <t>3992 ± 144</t>
  </si>
  <si>
    <t>590 ± 84</t>
  </si>
  <si>
    <t>3632 ± 32</t>
  </si>
  <si>
    <t>2307 ± 21</t>
  </si>
  <si>
    <t>1879 ± 10</t>
  </si>
  <si>
    <t>41966 ± 1182</t>
  </si>
  <si>
    <t>3019 ± 24</t>
  </si>
  <si>
    <t>1100 ± 2503</t>
  </si>
  <si>
    <t>588 ± 182</t>
  </si>
  <si>
    <t>598 ± 143</t>
  </si>
  <si>
    <t>2332 ± 71</t>
  </si>
  <si>
    <t>30149 ± 631</t>
  </si>
  <si>
    <t>5065 ± 261</t>
  </si>
  <si>
    <t>11376 ± 347</t>
  </si>
  <si>
    <t>-----</t>
  </si>
  <si>
    <t>ng/L</t>
  </si>
  <si>
    <t>CAF_nosymbol</t>
  </si>
  <si>
    <t>ACT_nosymbol</t>
  </si>
  <si>
    <t>TCS_nosymbol</t>
  </si>
  <si>
    <t xml:space="preserve">13890 </t>
  </si>
  <si>
    <t xml:space="preserve">10200 </t>
  </si>
  <si>
    <t xml:space="preserve">1700 </t>
  </si>
  <si>
    <t xml:space="preserve">19260 </t>
  </si>
  <si>
    <t xml:space="preserve">16180 </t>
  </si>
  <si>
    <t xml:space="preserve">26790 </t>
  </si>
  <si>
    <t xml:space="preserve">1600 </t>
  </si>
  <si>
    <t xml:space="preserve">9380 </t>
  </si>
  <si>
    <t xml:space="preserve">3000 </t>
  </si>
  <si>
    <t xml:space="preserve">6750 </t>
  </si>
  <si>
    <t xml:space="preserve">11900 </t>
  </si>
  <si>
    <t xml:space="preserve">7170 </t>
  </si>
  <si>
    <t xml:space="preserve">1120 </t>
  </si>
  <si>
    <t xml:space="preserve">1910 </t>
  </si>
  <si>
    <t xml:space="preserve">6860 </t>
  </si>
  <si>
    <t xml:space="preserve">13100 </t>
  </si>
  <si>
    <t xml:space="preserve">6000 </t>
  </si>
  <si>
    <t xml:space="preserve">21100 </t>
  </si>
  <si>
    <t xml:space="preserve">2260 </t>
  </si>
  <si>
    <t xml:space="preserve">5410 </t>
  </si>
  <si>
    <t xml:space="preserve">12880 </t>
  </si>
  <si>
    <t xml:space="preserve">10680 </t>
  </si>
  <si>
    <t xml:space="preserve">8950 </t>
  </si>
  <si>
    <t xml:space="preserve">6500 </t>
  </si>
  <si>
    <t xml:space="preserve">13700 </t>
  </si>
  <si>
    <t xml:space="preserve">1470 </t>
  </si>
  <si>
    <t xml:space="preserve">8590 </t>
  </si>
  <si>
    <t xml:space="preserve">2290 </t>
  </si>
  <si>
    <t xml:space="preserve">5600 </t>
  </si>
  <si>
    <t xml:space="preserve">8170 </t>
  </si>
  <si>
    <t xml:space="preserve">2470 </t>
  </si>
  <si>
    <t xml:space="preserve">26379 </t>
  </si>
  <si>
    <t xml:space="preserve">1781 </t>
  </si>
  <si>
    <t xml:space="preserve">1175 </t>
  </si>
  <si>
    <t xml:space="preserve">2070 </t>
  </si>
  <si>
    <t xml:space="preserve">3445 </t>
  </si>
  <si>
    <t xml:space="preserve">975 </t>
  </si>
  <si>
    <t xml:space="preserve">3952 </t>
  </si>
  <si>
    <t xml:space="preserve">1818 </t>
  </si>
  <si>
    <t xml:space="preserve">2245 </t>
  </si>
  <si>
    <t xml:space="preserve">743 </t>
  </si>
  <si>
    <t xml:space="preserve">1856 </t>
  </si>
  <si>
    <t xml:space="preserve">1596 </t>
  </si>
  <si>
    <t xml:space="preserve">3534 </t>
  </si>
  <si>
    <t xml:space="preserve">249 </t>
  </si>
  <si>
    <t xml:space="preserve">549 </t>
  </si>
  <si>
    <t xml:space="preserve">2200 </t>
  </si>
  <si>
    <t xml:space="preserve">1493 </t>
  </si>
  <si>
    <t xml:space="preserve">3992 </t>
  </si>
  <si>
    <t xml:space="preserve">590 </t>
  </si>
  <si>
    <t xml:space="preserve">2307 </t>
  </si>
  <si>
    <t xml:space="preserve">1879 </t>
  </si>
  <si>
    <t xml:space="preserve">3019 </t>
  </si>
  <si>
    <t xml:space="preserve">1100 </t>
  </si>
  <si>
    <t xml:space="preserve">588 </t>
  </si>
  <si>
    <t xml:space="preserve">2332 </t>
  </si>
  <si>
    <t xml:space="preserve">5065 </t>
  </si>
  <si>
    <t>ACT_plotting</t>
  </si>
  <si>
    <t>CAF_plotting</t>
  </si>
  <si>
    <t>TCS_plotting</t>
  </si>
  <si>
    <t>NOTE</t>
  </si>
  <si>
    <t>for plotting column: in 2021 and 2022 going to make &lt;LLOD = 0.5 * LLOD for that year</t>
  </si>
  <si>
    <t>in 2023: the --- are 0's</t>
  </si>
  <si>
    <t>Sampling_day</t>
  </si>
  <si>
    <t>3</t>
  </si>
  <si>
    <t>4</t>
  </si>
  <si>
    <t>ACT_ngL</t>
  </si>
  <si>
    <t>CAF_ngL</t>
  </si>
  <si>
    <t>TCS_ngL</t>
  </si>
  <si>
    <t>Day_ID_fromspreadsheets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</si>
</sst>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6AB3-1C09-4D2F-A153-6E18671BBB40}">
  <dimension ref="A1:G67"/>
  <sheetViews>
    <sheetView zoomScaleNormal="100" workbookViewId="0"/>
  </sheetViews>
  <sheetFormatPr defaultRowHeight="14.4" x14ac:dyDescent="0.3"/>
  <cols>
    <col min="1" max="6" width="13.88671875" style="1" customWidth="1"/>
    <col min="7" max="7" width="13.21875" bestFit="1" customWidth="1"/>
  </cols>
  <sheetData>
    <row r="1" spans="1:7" x14ac:dyDescent="0.3">
      <c r="A1" s="2" t="s">
        <v>40</v>
      </c>
      <c r="B1" s="2" t="s">
        <v>159</v>
      </c>
      <c r="C1" s="2" t="s">
        <v>153</v>
      </c>
      <c r="D1" s="2" t="s">
        <v>41</v>
      </c>
      <c r="E1" s="2" t="s">
        <v>156</v>
      </c>
      <c r="F1" s="2" t="s">
        <v>157</v>
      </c>
      <c r="G1" s="2" t="s">
        <v>158</v>
      </c>
    </row>
    <row r="2" spans="1:7" x14ac:dyDescent="0.3">
      <c r="A2" s="1">
        <v>1</v>
      </c>
      <c r="B2" s="1">
        <v>1</v>
      </c>
      <c r="C2" s="1">
        <v>1</v>
      </c>
      <c r="D2" s="1">
        <v>2021</v>
      </c>
      <c r="E2" s="1" t="s">
        <v>0</v>
      </c>
      <c r="F2" s="1" t="s">
        <v>90</v>
      </c>
      <c r="G2" s="1" t="s">
        <v>0</v>
      </c>
    </row>
    <row r="3" spans="1:7" x14ac:dyDescent="0.3">
      <c r="A3" s="1">
        <v>1</v>
      </c>
      <c r="B3" s="1">
        <v>2</v>
      </c>
      <c r="C3" s="1">
        <v>2</v>
      </c>
      <c r="D3" s="1">
        <v>2021</v>
      </c>
      <c r="E3" s="1" t="s">
        <v>0</v>
      </c>
      <c r="F3" s="1" t="s">
        <v>91</v>
      </c>
      <c r="G3" s="1" t="s">
        <v>92</v>
      </c>
    </row>
    <row r="4" spans="1:7" x14ac:dyDescent="0.3">
      <c r="A4" s="1">
        <v>1</v>
      </c>
      <c r="B4" s="1">
        <v>3</v>
      </c>
      <c r="C4" s="1">
        <v>3</v>
      </c>
      <c r="D4" s="1">
        <v>2021</v>
      </c>
      <c r="E4" s="1" t="s">
        <v>93</v>
      </c>
      <c r="F4" s="1" t="s">
        <v>94</v>
      </c>
      <c r="G4" s="1">
        <v>50000</v>
      </c>
    </row>
    <row r="5" spans="1:7" x14ac:dyDescent="0.3">
      <c r="A5" s="1">
        <v>2</v>
      </c>
      <c r="B5" s="1">
        <v>1</v>
      </c>
      <c r="C5" s="1">
        <v>1</v>
      </c>
      <c r="D5" s="1">
        <v>2021</v>
      </c>
      <c r="E5" s="1" t="s">
        <v>0</v>
      </c>
      <c r="F5" s="1" t="s">
        <v>95</v>
      </c>
      <c r="G5" s="1" t="s">
        <v>96</v>
      </c>
    </row>
    <row r="6" spans="1:7" x14ac:dyDescent="0.3">
      <c r="A6" s="1">
        <v>2</v>
      </c>
      <c r="B6" s="1">
        <v>2</v>
      </c>
      <c r="C6" s="1">
        <v>2</v>
      </c>
      <c r="D6" s="1">
        <v>2021</v>
      </c>
      <c r="E6" s="1" t="s">
        <v>0</v>
      </c>
      <c r="F6" s="1" t="s">
        <v>97</v>
      </c>
      <c r="G6" s="1" t="s">
        <v>98</v>
      </c>
    </row>
    <row r="7" spans="1:7" x14ac:dyDescent="0.3">
      <c r="A7" s="1">
        <v>2</v>
      </c>
      <c r="B7" s="1">
        <v>3</v>
      </c>
      <c r="C7" s="1">
        <v>3</v>
      </c>
      <c r="D7" s="1">
        <v>2021</v>
      </c>
      <c r="E7" s="1" t="s">
        <v>0</v>
      </c>
      <c r="F7" s="1" t="s">
        <v>99</v>
      </c>
      <c r="G7" s="1">
        <v>50000</v>
      </c>
    </row>
    <row r="8" spans="1:7" x14ac:dyDescent="0.3">
      <c r="A8" s="1">
        <v>3</v>
      </c>
      <c r="B8" s="1">
        <v>1</v>
      </c>
      <c r="C8" s="1">
        <v>1</v>
      </c>
      <c r="D8" s="1">
        <v>2021</v>
      </c>
      <c r="E8" s="1" t="s">
        <v>0</v>
      </c>
      <c r="F8" s="1" t="s">
        <v>100</v>
      </c>
      <c r="G8" s="1" t="s">
        <v>0</v>
      </c>
    </row>
    <row r="9" spans="1:7" x14ac:dyDescent="0.3">
      <c r="A9" s="1">
        <v>3</v>
      </c>
      <c r="B9" s="1">
        <v>2</v>
      </c>
      <c r="C9" s="1">
        <v>2</v>
      </c>
      <c r="D9" s="1">
        <v>2021</v>
      </c>
      <c r="E9" s="1" t="s">
        <v>0</v>
      </c>
      <c r="F9" s="1" t="s">
        <v>101</v>
      </c>
      <c r="G9" s="1" t="s">
        <v>102</v>
      </c>
    </row>
    <row r="10" spans="1:7" x14ac:dyDescent="0.3">
      <c r="A10" s="1">
        <v>3</v>
      </c>
      <c r="B10" s="1">
        <v>3</v>
      </c>
      <c r="C10" s="1">
        <v>3</v>
      </c>
      <c r="D10" s="1">
        <v>2021</v>
      </c>
      <c r="E10" s="1" t="s">
        <v>103</v>
      </c>
      <c r="F10" s="1" t="s">
        <v>104</v>
      </c>
      <c r="G10" s="1">
        <v>50000</v>
      </c>
    </row>
    <row r="11" spans="1:7" x14ac:dyDescent="0.3">
      <c r="A11" s="1">
        <v>4</v>
      </c>
      <c r="B11" s="1">
        <v>1</v>
      </c>
      <c r="C11" s="1">
        <v>1</v>
      </c>
      <c r="D11" s="1">
        <v>2021</v>
      </c>
      <c r="E11" s="1" t="s">
        <v>0</v>
      </c>
      <c r="F11" s="1" t="s">
        <v>105</v>
      </c>
      <c r="G11" s="1" t="s">
        <v>0</v>
      </c>
    </row>
    <row r="12" spans="1:7" x14ac:dyDescent="0.3">
      <c r="A12" s="1">
        <v>4</v>
      </c>
      <c r="B12" s="1">
        <v>2</v>
      </c>
      <c r="C12" s="1">
        <v>2</v>
      </c>
      <c r="D12" s="1">
        <v>2021</v>
      </c>
      <c r="E12" s="1" t="s">
        <v>106</v>
      </c>
      <c r="F12" s="1" t="s">
        <v>107</v>
      </c>
      <c r="G12" s="1" t="s">
        <v>108</v>
      </c>
    </row>
    <row r="13" spans="1:7" x14ac:dyDescent="0.3">
      <c r="A13" s="1">
        <v>4</v>
      </c>
      <c r="B13" s="1">
        <v>3</v>
      </c>
      <c r="C13" s="1">
        <v>3</v>
      </c>
      <c r="D13" s="1">
        <v>2021</v>
      </c>
      <c r="E13" s="1" t="s">
        <v>109</v>
      </c>
      <c r="F13" s="1" t="s">
        <v>110</v>
      </c>
      <c r="G13" s="1">
        <v>50000</v>
      </c>
    </row>
    <row r="14" spans="1:7" x14ac:dyDescent="0.3">
      <c r="A14" s="1">
        <v>5</v>
      </c>
      <c r="B14" s="1">
        <v>1</v>
      </c>
      <c r="C14" s="1">
        <v>1</v>
      </c>
      <c r="D14" s="1">
        <v>2021</v>
      </c>
      <c r="E14" s="1" t="s">
        <v>0</v>
      </c>
      <c r="F14" s="1" t="s">
        <v>111</v>
      </c>
      <c r="G14" s="1" t="s">
        <v>92</v>
      </c>
    </row>
    <row r="15" spans="1:7" x14ac:dyDescent="0.3">
      <c r="A15" s="1">
        <v>5</v>
      </c>
      <c r="B15" s="1">
        <v>2</v>
      </c>
      <c r="C15" s="1">
        <v>2</v>
      </c>
      <c r="D15" s="1">
        <v>2021</v>
      </c>
      <c r="E15" s="1" t="s">
        <v>0</v>
      </c>
      <c r="F15" s="1" t="s">
        <v>112</v>
      </c>
      <c r="G15" s="1" t="s">
        <v>0</v>
      </c>
    </row>
    <row r="16" spans="1:7" x14ac:dyDescent="0.3">
      <c r="A16" s="1">
        <v>5</v>
      </c>
      <c r="B16" s="1">
        <v>3</v>
      </c>
      <c r="C16" s="1">
        <v>3</v>
      </c>
      <c r="D16" s="1">
        <v>2021</v>
      </c>
      <c r="E16" s="1" t="s">
        <v>0</v>
      </c>
      <c r="F16" s="1" t="s">
        <v>113</v>
      </c>
      <c r="G16" s="1">
        <v>50000</v>
      </c>
    </row>
    <row r="17" spans="1:7" x14ac:dyDescent="0.3">
      <c r="A17" s="1">
        <v>6</v>
      </c>
      <c r="B17" s="1">
        <v>1</v>
      </c>
      <c r="C17" s="1">
        <v>1</v>
      </c>
      <c r="D17" s="1">
        <v>2021</v>
      </c>
      <c r="E17" s="1" t="s">
        <v>0</v>
      </c>
      <c r="F17" s="1" t="s">
        <v>114</v>
      </c>
      <c r="G17" s="1" t="s">
        <v>115</v>
      </c>
    </row>
    <row r="18" spans="1:7" x14ac:dyDescent="0.3">
      <c r="A18" s="1">
        <v>6</v>
      </c>
      <c r="B18" s="1">
        <v>2</v>
      </c>
      <c r="C18" s="1">
        <v>2</v>
      </c>
      <c r="D18" s="1">
        <v>2021</v>
      </c>
      <c r="E18" s="1" t="s">
        <v>0</v>
      </c>
      <c r="F18" s="1" t="s">
        <v>116</v>
      </c>
      <c r="G18" s="1" t="s">
        <v>117</v>
      </c>
    </row>
    <row r="19" spans="1:7" x14ac:dyDescent="0.3">
      <c r="A19" s="1">
        <v>6</v>
      </c>
      <c r="B19" s="1">
        <v>3</v>
      </c>
      <c r="C19" s="1">
        <v>3</v>
      </c>
      <c r="D19" s="1">
        <v>2021</v>
      </c>
      <c r="E19" s="1" t="s">
        <v>118</v>
      </c>
      <c r="F19" s="1" t="s">
        <v>119</v>
      </c>
      <c r="G19" s="1">
        <v>50000</v>
      </c>
    </row>
    <row r="20" spans="1:7" x14ac:dyDescent="0.3">
      <c r="A20" s="1">
        <v>1</v>
      </c>
      <c r="B20" s="1">
        <v>0</v>
      </c>
      <c r="C20" s="1">
        <f>B20+1</f>
        <v>1</v>
      </c>
      <c r="D20" s="1">
        <v>2022</v>
      </c>
      <c r="E20" s="1" t="s">
        <v>0</v>
      </c>
      <c r="F20" s="1" t="s">
        <v>120</v>
      </c>
      <c r="G20" s="1" t="s">
        <v>0</v>
      </c>
    </row>
    <row r="21" spans="1:7" x14ac:dyDescent="0.3">
      <c r="A21" s="1">
        <v>1</v>
      </c>
      <c r="B21" s="1">
        <v>1</v>
      </c>
      <c r="C21" s="1">
        <f t="shared" ref="C21:C43" si="0">B21+1</f>
        <v>2</v>
      </c>
      <c r="D21" s="1">
        <v>2022</v>
      </c>
      <c r="E21" s="1" t="s">
        <v>121</v>
      </c>
      <c r="F21" s="1" t="s">
        <v>122</v>
      </c>
      <c r="G21" s="1" t="s">
        <v>0</v>
      </c>
    </row>
    <row r="22" spans="1:7" x14ac:dyDescent="0.3">
      <c r="A22" s="1">
        <v>1</v>
      </c>
      <c r="B22" s="1">
        <v>2</v>
      </c>
      <c r="C22" s="1">
        <f t="shared" si="0"/>
        <v>3</v>
      </c>
      <c r="D22" s="1">
        <v>2022</v>
      </c>
      <c r="E22" s="1" t="s">
        <v>0</v>
      </c>
      <c r="F22" s="1" t="s">
        <v>123</v>
      </c>
      <c r="G22" s="1" t="s">
        <v>0</v>
      </c>
    </row>
    <row r="23" spans="1:7" x14ac:dyDescent="0.3">
      <c r="A23" s="1">
        <v>1</v>
      </c>
      <c r="B23" s="1">
        <v>3</v>
      </c>
      <c r="C23" s="1">
        <f t="shared" si="0"/>
        <v>4</v>
      </c>
      <c r="D23" s="1">
        <v>2022</v>
      </c>
      <c r="E23" s="1" t="s">
        <v>0</v>
      </c>
      <c r="F23" s="1" t="s">
        <v>124</v>
      </c>
      <c r="G23" s="1" t="s">
        <v>0</v>
      </c>
    </row>
    <row r="24" spans="1:7" x14ac:dyDescent="0.3">
      <c r="A24" s="1">
        <v>2</v>
      </c>
      <c r="B24" s="1">
        <v>0</v>
      </c>
      <c r="C24" s="1">
        <f t="shared" si="0"/>
        <v>1</v>
      </c>
      <c r="D24" s="1">
        <v>2022</v>
      </c>
      <c r="E24" s="1" t="s">
        <v>0</v>
      </c>
      <c r="F24" s="1" t="s">
        <v>125</v>
      </c>
      <c r="G24" s="1" t="s">
        <v>0</v>
      </c>
    </row>
    <row r="25" spans="1:7" x14ac:dyDescent="0.3">
      <c r="A25" s="1">
        <v>2</v>
      </c>
      <c r="B25" s="1">
        <v>1</v>
      </c>
      <c r="C25" s="1">
        <f t="shared" si="0"/>
        <v>2</v>
      </c>
      <c r="D25" s="1">
        <v>2022</v>
      </c>
      <c r="E25" s="1" t="s">
        <v>0</v>
      </c>
      <c r="F25" s="1" t="s">
        <v>126</v>
      </c>
      <c r="G25" s="1" t="s">
        <v>0</v>
      </c>
    </row>
    <row r="26" spans="1:7" x14ac:dyDescent="0.3">
      <c r="A26" s="1">
        <v>2</v>
      </c>
      <c r="B26" s="1">
        <v>2</v>
      </c>
      <c r="C26" s="1">
        <f t="shared" si="0"/>
        <v>3</v>
      </c>
      <c r="D26" s="1">
        <v>2022</v>
      </c>
      <c r="E26" s="1" t="s">
        <v>0</v>
      </c>
      <c r="F26" s="1" t="s">
        <v>127</v>
      </c>
      <c r="G26" s="1" t="s">
        <v>0</v>
      </c>
    </row>
    <row r="27" spans="1:7" x14ac:dyDescent="0.3">
      <c r="A27" s="1">
        <v>2</v>
      </c>
      <c r="B27" s="1">
        <v>3</v>
      </c>
      <c r="C27" s="1">
        <f t="shared" si="0"/>
        <v>4</v>
      </c>
      <c r="D27" s="1">
        <v>2022</v>
      </c>
      <c r="E27" s="1" t="s">
        <v>0</v>
      </c>
      <c r="F27" s="1" t="s">
        <v>128</v>
      </c>
      <c r="G27" s="1" t="s">
        <v>0</v>
      </c>
    </row>
    <row r="28" spans="1:7" x14ac:dyDescent="0.3">
      <c r="A28" s="1">
        <v>3</v>
      </c>
      <c r="B28" s="1">
        <v>0</v>
      </c>
      <c r="C28" s="1">
        <f t="shared" si="0"/>
        <v>1</v>
      </c>
      <c r="D28" s="1">
        <v>2022</v>
      </c>
      <c r="E28" s="1" t="s">
        <v>0</v>
      </c>
      <c r="F28" s="1" t="s">
        <v>129</v>
      </c>
      <c r="G28" s="1" t="s">
        <v>0</v>
      </c>
    </row>
    <row r="29" spans="1:7" x14ac:dyDescent="0.3">
      <c r="A29" s="1">
        <v>3</v>
      </c>
      <c r="B29" s="1">
        <v>1</v>
      </c>
      <c r="C29" s="1">
        <f t="shared" si="0"/>
        <v>2</v>
      </c>
      <c r="D29" s="1">
        <v>2022</v>
      </c>
      <c r="E29" s="1" t="s">
        <v>0</v>
      </c>
      <c r="F29" s="1" t="s">
        <v>130</v>
      </c>
      <c r="G29" s="1" t="s">
        <v>0</v>
      </c>
    </row>
    <row r="30" spans="1:7" x14ac:dyDescent="0.3">
      <c r="A30" s="1">
        <v>3</v>
      </c>
      <c r="B30" s="1">
        <v>2</v>
      </c>
      <c r="C30" s="1">
        <f t="shared" si="0"/>
        <v>3</v>
      </c>
      <c r="D30" s="1">
        <v>2022</v>
      </c>
      <c r="E30" s="1" t="s">
        <v>0</v>
      </c>
      <c r="F30" s="1" t="s">
        <v>131</v>
      </c>
      <c r="G30" s="1" t="s">
        <v>0</v>
      </c>
    </row>
    <row r="31" spans="1:7" x14ac:dyDescent="0.3">
      <c r="A31" s="1">
        <v>3</v>
      </c>
      <c r="B31" s="1">
        <v>3</v>
      </c>
      <c r="C31" s="1">
        <f t="shared" si="0"/>
        <v>4</v>
      </c>
      <c r="D31" s="1">
        <v>2022</v>
      </c>
      <c r="E31" s="1" t="s">
        <v>0</v>
      </c>
      <c r="F31" s="1" t="s">
        <v>132</v>
      </c>
      <c r="G31" s="1" t="s">
        <v>0</v>
      </c>
    </row>
    <row r="32" spans="1:7" x14ac:dyDescent="0.3">
      <c r="A32" s="1">
        <v>4</v>
      </c>
      <c r="B32" s="1">
        <v>0</v>
      </c>
      <c r="C32" s="1">
        <f t="shared" si="0"/>
        <v>1</v>
      </c>
      <c r="D32" s="1">
        <v>2022</v>
      </c>
      <c r="E32" s="1" t="s">
        <v>0</v>
      </c>
      <c r="F32" s="1" t="s">
        <v>133</v>
      </c>
      <c r="G32" s="1" t="s">
        <v>0</v>
      </c>
    </row>
    <row r="33" spans="1:7" x14ac:dyDescent="0.3">
      <c r="A33" s="1">
        <v>4</v>
      </c>
      <c r="B33" s="1">
        <v>1</v>
      </c>
      <c r="C33" s="1">
        <f t="shared" si="0"/>
        <v>2</v>
      </c>
      <c r="D33" s="1">
        <v>2022</v>
      </c>
      <c r="E33" s="1" t="s">
        <v>134</v>
      </c>
      <c r="F33" s="1" t="s">
        <v>135</v>
      </c>
      <c r="G33" s="1" t="s">
        <v>0</v>
      </c>
    </row>
    <row r="34" spans="1:7" x14ac:dyDescent="0.3">
      <c r="A34" s="1">
        <v>4</v>
      </c>
      <c r="B34" s="1">
        <v>2</v>
      </c>
      <c r="C34" s="1">
        <f t="shared" si="0"/>
        <v>3</v>
      </c>
      <c r="D34" s="1">
        <v>2022</v>
      </c>
      <c r="E34" s="1" t="s">
        <v>0</v>
      </c>
      <c r="F34" s="1" t="s">
        <v>136</v>
      </c>
      <c r="G34" s="1" t="s">
        <v>0</v>
      </c>
    </row>
    <row r="35" spans="1:7" x14ac:dyDescent="0.3">
      <c r="A35" s="1">
        <v>4</v>
      </c>
      <c r="B35" s="1">
        <v>3</v>
      </c>
      <c r="C35" s="1">
        <f t="shared" si="0"/>
        <v>4</v>
      </c>
      <c r="D35" s="1">
        <v>2022</v>
      </c>
      <c r="E35" s="1" t="s">
        <v>0</v>
      </c>
      <c r="F35" s="1" t="s">
        <v>137</v>
      </c>
      <c r="G35" s="1" t="s">
        <v>0</v>
      </c>
    </row>
    <row r="36" spans="1:7" x14ac:dyDescent="0.3">
      <c r="A36" s="1">
        <v>5</v>
      </c>
      <c r="B36" s="1">
        <v>0</v>
      </c>
      <c r="C36" s="1">
        <f t="shared" si="0"/>
        <v>1</v>
      </c>
      <c r="D36" s="1">
        <v>2022</v>
      </c>
      <c r="E36" s="1" t="s">
        <v>0</v>
      </c>
      <c r="F36" s="1" t="s">
        <v>138</v>
      </c>
      <c r="G36" s="1" t="s">
        <v>0</v>
      </c>
    </row>
    <row r="37" spans="1:7" x14ac:dyDescent="0.3">
      <c r="A37" s="1">
        <v>5</v>
      </c>
      <c r="B37" s="1">
        <v>1</v>
      </c>
      <c r="C37" s="1">
        <f t="shared" si="0"/>
        <v>2</v>
      </c>
      <c r="D37" s="1">
        <v>2022</v>
      </c>
      <c r="E37" s="1" t="s">
        <v>0</v>
      </c>
      <c r="F37" s="1" t="s">
        <v>139</v>
      </c>
      <c r="G37" s="1" t="s">
        <v>0</v>
      </c>
    </row>
    <row r="38" spans="1:7" x14ac:dyDescent="0.3">
      <c r="A38" s="1">
        <v>5</v>
      </c>
      <c r="B38" s="1">
        <v>2</v>
      </c>
      <c r="C38" s="1">
        <f t="shared" si="0"/>
        <v>3</v>
      </c>
      <c r="D38" s="1">
        <v>2022</v>
      </c>
      <c r="E38" s="1" t="s">
        <v>0</v>
      </c>
      <c r="F38" s="1" t="s">
        <v>140</v>
      </c>
      <c r="G38" s="1" t="s">
        <v>0</v>
      </c>
    </row>
    <row r="39" spans="1:7" x14ac:dyDescent="0.3">
      <c r="A39" s="1">
        <v>5</v>
      </c>
      <c r="B39" s="1">
        <v>3</v>
      </c>
      <c r="C39" s="1">
        <f t="shared" si="0"/>
        <v>4</v>
      </c>
      <c r="D39" s="1">
        <v>2022</v>
      </c>
      <c r="E39" s="1" t="s">
        <v>0</v>
      </c>
      <c r="F39" s="1" t="s">
        <v>141</v>
      </c>
      <c r="G39" s="1" t="s">
        <v>0</v>
      </c>
    </row>
    <row r="40" spans="1:7" x14ac:dyDescent="0.3">
      <c r="A40" s="1">
        <v>6</v>
      </c>
      <c r="B40" s="1">
        <v>0</v>
      </c>
      <c r="C40" s="1">
        <f t="shared" si="0"/>
        <v>1</v>
      </c>
      <c r="D40" s="1">
        <v>2022</v>
      </c>
      <c r="E40" s="1" t="s">
        <v>0</v>
      </c>
      <c r="F40" s="1" t="s">
        <v>142</v>
      </c>
      <c r="G40" s="1" t="s">
        <v>0</v>
      </c>
    </row>
    <row r="41" spans="1:7" x14ac:dyDescent="0.3">
      <c r="A41" s="1">
        <v>6</v>
      </c>
      <c r="B41" s="1">
        <v>1</v>
      </c>
      <c r="C41" s="1">
        <f t="shared" si="0"/>
        <v>2</v>
      </c>
      <c r="D41" s="1">
        <v>2022</v>
      </c>
      <c r="E41" s="1" t="s">
        <v>143</v>
      </c>
      <c r="F41" s="1" t="s">
        <v>144</v>
      </c>
      <c r="G41" s="1" t="s">
        <v>0</v>
      </c>
    </row>
    <row r="42" spans="1:7" x14ac:dyDescent="0.3">
      <c r="A42" s="1">
        <v>6</v>
      </c>
      <c r="B42" s="1">
        <v>2</v>
      </c>
      <c r="C42" s="1">
        <f t="shared" si="0"/>
        <v>3</v>
      </c>
      <c r="D42" s="1">
        <v>2022</v>
      </c>
      <c r="E42" s="1" t="s">
        <v>0</v>
      </c>
      <c r="F42" s="1" t="s">
        <v>145</v>
      </c>
      <c r="G42" s="1" t="s">
        <v>0</v>
      </c>
    </row>
    <row r="43" spans="1:7" x14ac:dyDescent="0.3">
      <c r="A43" s="1">
        <v>6</v>
      </c>
      <c r="B43" s="1">
        <v>3</v>
      </c>
      <c r="C43" s="1">
        <f t="shared" si="0"/>
        <v>4</v>
      </c>
      <c r="D43" s="1">
        <v>2022</v>
      </c>
      <c r="E43" s="1" t="s">
        <v>0</v>
      </c>
      <c r="F43" s="1" t="s">
        <v>146</v>
      </c>
      <c r="G43" s="1" t="s">
        <v>0</v>
      </c>
    </row>
    <row r="44" spans="1:7" x14ac:dyDescent="0.3">
      <c r="A44" s="1">
        <v>1</v>
      </c>
      <c r="B44" s="3">
        <v>45078</v>
      </c>
      <c r="C44" s="8">
        <v>1</v>
      </c>
      <c r="D44" s="1">
        <v>2023</v>
      </c>
      <c r="E44" s="1" t="s">
        <v>0</v>
      </c>
      <c r="F44" s="1">
        <v>33.524000000000001</v>
      </c>
      <c r="G44" s="1" t="s">
        <v>0</v>
      </c>
    </row>
    <row r="45" spans="1:7" x14ac:dyDescent="0.3">
      <c r="A45" s="1">
        <v>2</v>
      </c>
      <c r="B45" s="3">
        <v>45078</v>
      </c>
      <c r="C45" s="8">
        <v>1</v>
      </c>
      <c r="D45" s="1">
        <v>2023</v>
      </c>
      <c r="E45" s="1" t="s">
        <v>0</v>
      </c>
      <c r="F45" s="1">
        <v>22.594000000000001</v>
      </c>
      <c r="G45" s="1" t="s">
        <v>0</v>
      </c>
    </row>
    <row r="46" spans="1:7" x14ac:dyDescent="0.3">
      <c r="A46" s="1">
        <v>3</v>
      </c>
      <c r="B46" s="3">
        <v>45078</v>
      </c>
      <c r="C46" s="8">
        <v>1</v>
      </c>
      <c r="D46" s="1">
        <v>2023</v>
      </c>
      <c r="E46" s="1" t="s">
        <v>0</v>
      </c>
      <c r="F46" s="1">
        <v>18.318000000000001</v>
      </c>
      <c r="G46" s="1" t="s">
        <v>0</v>
      </c>
    </row>
    <row r="47" spans="1:7" x14ac:dyDescent="0.3">
      <c r="A47" s="1">
        <v>4</v>
      </c>
      <c r="B47" s="3">
        <v>45078</v>
      </c>
      <c r="C47" s="8">
        <v>1</v>
      </c>
      <c r="D47" s="1">
        <v>2023</v>
      </c>
      <c r="E47" s="1" t="s">
        <v>0</v>
      </c>
      <c r="F47" s="1">
        <v>9.6519999999999992</v>
      </c>
      <c r="G47" s="1" t="s">
        <v>0</v>
      </c>
    </row>
    <row r="48" spans="1:7" x14ac:dyDescent="0.3">
      <c r="A48" s="1">
        <v>5</v>
      </c>
      <c r="B48" s="3">
        <v>45078</v>
      </c>
      <c r="C48" s="8">
        <v>1</v>
      </c>
      <c r="D48" s="1">
        <v>2023</v>
      </c>
      <c r="E48" s="1" t="s">
        <v>0</v>
      </c>
      <c r="F48" s="1">
        <v>12.292</v>
      </c>
      <c r="G48" s="1" t="s">
        <v>0</v>
      </c>
    </row>
    <row r="49" spans="1:7" x14ac:dyDescent="0.3">
      <c r="A49" s="1">
        <v>6</v>
      </c>
      <c r="B49" s="3">
        <v>45078</v>
      </c>
      <c r="C49" s="8">
        <v>1</v>
      </c>
      <c r="D49" s="1">
        <v>2023</v>
      </c>
      <c r="E49" s="1" t="s">
        <v>0</v>
      </c>
      <c r="F49" s="1">
        <v>8.3040000000000003</v>
      </c>
      <c r="G49" s="1" t="s">
        <v>0</v>
      </c>
    </row>
    <row r="50" spans="1:7" x14ac:dyDescent="0.3">
      <c r="A50" s="1">
        <v>1</v>
      </c>
      <c r="B50" s="3">
        <v>45081</v>
      </c>
      <c r="C50" s="8">
        <v>2</v>
      </c>
      <c r="D50" s="1">
        <v>2023</v>
      </c>
      <c r="E50" s="1" t="s">
        <v>0</v>
      </c>
      <c r="F50" s="1">
        <v>14.398</v>
      </c>
      <c r="G50" s="1" t="s">
        <v>0</v>
      </c>
    </row>
    <row r="51" spans="1:7" x14ac:dyDescent="0.3">
      <c r="A51" s="1">
        <v>2</v>
      </c>
      <c r="B51" s="3">
        <v>45081</v>
      </c>
      <c r="C51" s="8">
        <v>2</v>
      </c>
      <c r="D51" s="1">
        <v>2023</v>
      </c>
      <c r="E51" s="1" t="s">
        <v>0</v>
      </c>
      <c r="F51" s="1">
        <v>8.702</v>
      </c>
      <c r="G51" s="1" t="s">
        <v>0</v>
      </c>
    </row>
    <row r="52" spans="1:7" x14ac:dyDescent="0.3">
      <c r="A52" s="1">
        <v>3</v>
      </c>
      <c r="B52" s="3">
        <v>45081</v>
      </c>
      <c r="C52" s="8">
        <v>2</v>
      </c>
      <c r="D52" s="1">
        <v>2023</v>
      </c>
      <c r="E52" s="1" t="s">
        <v>0</v>
      </c>
      <c r="F52" s="1">
        <v>20.728000000000002</v>
      </c>
      <c r="G52" s="1" t="s">
        <v>0</v>
      </c>
    </row>
    <row r="53" spans="1:7" x14ac:dyDescent="0.3">
      <c r="A53" s="1">
        <v>4</v>
      </c>
      <c r="B53" s="3">
        <v>45081</v>
      </c>
      <c r="C53" s="8">
        <v>2</v>
      </c>
      <c r="D53" s="1">
        <v>2023</v>
      </c>
      <c r="E53" s="1" t="s">
        <v>0</v>
      </c>
      <c r="F53" s="1" t="s">
        <v>0</v>
      </c>
      <c r="G53" s="1" t="s">
        <v>0</v>
      </c>
    </row>
    <row r="54" spans="1:7" x14ac:dyDescent="0.3">
      <c r="A54" s="1">
        <v>5</v>
      </c>
      <c r="B54" s="3">
        <v>45081</v>
      </c>
      <c r="C54" s="8">
        <v>2</v>
      </c>
      <c r="D54" s="1">
        <v>2023</v>
      </c>
      <c r="E54" s="1" t="s">
        <v>0</v>
      </c>
      <c r="F54" s="1">
        <v>31.213999999999999</v>
      </c>
      <c r="G54" s="1" t="s">
        <v>0</v>
      </c>
    </row>
    <row r="55" spans="1:7" x14ac:dyDescent="0.3">
      <c r="A55" s="1">
        <v>6</v>
      </c>
      <c r="B55" s="3">
        <v>45081</v>
      </c>
      <c r="C55" s="8">
        <v>2</v>
      </c>
      <c r="D55" s="1">
        <v>2023</v>
      </c>
      <c r="E55" s="1" t="s">
        <v>0</v>
      </c>
      <c r="F55" s="1">
        <v>38.002000000000002</v>
      </c>
      <c r="G55" s="1" t="s">
        <v>0</v>
      </c>
    </row>
    <row r="56" spans="1:7" x14ac:dyDescent="0.3">
      <c r="A56" s="1">
        <v>1</v>
      </c>
      <c r="B56" s="3">
        <v>45084</v>
      </c>
      <c r="C56" s="8" t="s">
        <v>154</v>
      </c>
      <c r="D56" s="1">
        <v>2023</v>
      </c>
      <c r="E56" s="1" t="s">
        <v>0</v>
      </c>
      <c r="F56" s="1">
        <v>6.0960000000000001</v>
      </c>
      <c r="G56" s="1">
        <v>49.61</v>
      </c>
    </row>
    <row r="57" spans="1:7" x14ac:dyDescent="0.3">
      <c r="A57" s="1">
        <v>2</v>
      </c>
      <c r="B57" s="3">
        <v>45084</v>
      </c>
      <c r="C57" s="8" t="s">
        <v>154</v>
      </c>
      <c r="D57" s="1">
        <v>2023</v>
      </c>
      <c r="E57" s="1" t="s">
        <v>0</v>
      </c>
      <c r="F57" s="1">
        <v>5.9640000000000004</v>
      </c>
      <c r="G57" s="1">
        <v>52.402000000000001</v>
      </c>
    </row>
    <row r="58" spans="1:7" x14ac:dyDescent="0.3">
      <c r="A58" s="1">
        <v>3</v>
      </c>
      <c r="B58" s="3">
        <v>45084</v>
      </c>
      <c r="C58" s="8" t="s">
        <v>154</v>
      </c>
      <c r="D58" s="1">
        <v>2023</v>
      </c>
      <c r="E58" s="1" t="s">
        <v>0</v>
      </c>
      <c r="F58" s="1">
        <v>6.9619999999999997</v>
      </c>
      <c r="G58" s="1">
        <v>50.673999999999999</v>
      </c>
    </row>
    <row r="59" spans="1:7" x14ac:dyDescent="0.3">
      <c r="A59" s="1">
        <v>4</v>
      </c>
      <c r="B59" s="3">
        <v>45084</v>
      </c>
      <c r="C59" s="8" t="s">
        <v>154</v>
      </c>
      <c r="D59" s="1">
        <v>2023</v>
      </c>
      <c r="E59" s="1" t="s">
        <v>0</v>
      </c>
      <c r="F59" s="1">
        <v>13.364000000000001</v>
      </c>
      <c r="G59" s="1" t="s">
        <v>0</v>
      </c>
    </row>
    <row r="60" spans="1:7" x14ac:dyDescent="0.3">
      <c r="A60" s="1">
        <v>5</v>
      </c>
      <c r="B60" s="3">
        <v>45084</v>
      </c>
      <c r="C60" s="8" t="s">
        <v>154</v>
      </c>
      <c r="D60" s="1">
        <v>2023</v>
      </c>
      <c r="E60" s="1" t="s">
        <v>0</v>
      </c>
      <c r="F60" s="1">
        <v>10.4</v>
      </c>
      <c r="G60" s="1">
        <v>53.052</v>
      </c>
    </row>
    <row r="61" spans="1:7" x14ac:dyDescent="0.3">
      <c r="A61" s="1">
        <v>6</v>
      </c>
      <c r="B61" s="3">
        <v>45084</v>
      </c>
      <c r="C61" s="8" t="s">
        <v>154</v>
      </c>
      <c r="D61" s="1">
        <v>2023</v>
      </c>
      <c r="E61" s="1" t="s">
        <v>0</v>
      </c>
      <c r="F61" s="1">
        <v>7.06</v>
      </c>
      <c r="G61" s="1">
        <v>48.19</v>
      </c>
    </row>
    <row r="62" spans="1:7" x14ac:dyDescent="0.3">
      <c r="A62" s="1">
        <v>1</v>
      </c>
      <c r="B62" s="3">
        <v>45106</v>
      </c>
      <c r="C62" s="8" t="s">
        <v>155</v>
      </c>
      <c r="D62" s="1">
        <v>2023</v>
      </c>
      <c r="E62" s="1" t="s">
        <v>0</v>
      </c>
      <c r="F62" s="1">
        <v>5.5739999999999998</v>
      </c>
      <c r="G62" s="1">
        <v>55.665999999999997</v>
      </c>
    </row>
    <row r="63" spans="1:7" x14ac:dyDescent="0.3">
      <c r="A63" s="1">
        <v>2</v>
      </c>
      <c r="B63" s="3">
        <v>45106</v>
      </c>
      <c r="C63" s="8" t="s">
        <v>155</v>
      </c>
      <c r="D63" s="1">
        <v>2023</v>
      </c>
      <c r="E63" s="1" t="s">
        <v>0</v>
      </c>
      <c r="F63" s="1">
        <v>7.452</v>
      </c>
      <c r="G63" s="1">
        <v>51.11</v>
      </c>
    </row>
    <row r="64" spans="1:7" x14ac:dyDescent="0.3">
      <c r="A64" s="1">
        <v>3</v>
      </c>
      <c r="B64" s="3">
        <v>45106</v>
      </c>
      <c r="C64" s="8" t="s">
        <v>155</v>
      </c>
      <c r="D64" s="1">
        <v>2023</v>
      </c>
      <c r="E64" s="1" t="s">
        <v>0</v>
      </c>
      <c r="F64" s="1">
        <v>5.1159999999999997</v>
      </c>
      <c r="G64" s="1" t="s">
        <v>0</v>
      </c>
    </row>
    <row r="65" spans="1:7" x14ac:dyDescent="0.3">
      <c r="A65" s="1">
        <v>4</v>
      </c>
      <c r="B65" s="3">
        <v>45106</v>
      </c>
      <c r="C65" s="8" t="s">
        <v>155</v>
      </c>
      <c r="D65" s="1">
        <v>2023</v>
      </c>
      <c r="E65" s="1" t="s">
        <v>0</v>
      </c>
      <c r="F65" s="1">
        <v>7.0819999999999999</v>
      </c>
      <c r="G65" s="1">
        <v>48.572000000000003</v>
      </c>
    </row>
    <row r="66" spans="1:7" x14ac:dyDescent="0.3">
      <c r="A66" s="1">
        <v>5</v>
      </c>
      <c r="B66" s="3">
        <v>45106</v>
      </c>
      <c r="C66" s="8" t="s">
        <v>155</v>
      </c>
      <c r="D66" s="1">
        <v>2023</v>
      </c>
      <c r="E66" s="1" t="s">
        <v>0</v>
      </c>
      <c r="F66" s="1">
        <v>6.242</v>
      </c>
      <c r="G66" s="1">
        <v>57.502000000000002</v>
      </c>
    </row>
    <row r="67" spans="1:7" x14ac:dyDescent="0.3">
      <c r="A67" s="1">
        <v>6</v>
      </c>
      <c r="B67" s="3">
        <v>45106</v>
      </c>
      <c r="C67" s="8" t="s">
        <v>155</v>
      </c>
      <c r="D67" s="1">
        <v>2023</v>
      </c>
      <c r="E67" s="1" t="s">
        <v>0</v>
      </c>
      <c r="F67" s="1">
        <v>10.612</v>
      </c>
      <c r="G67" s="1">
        <v>54.08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9702-221B-43C1-A50B-7BAB8FFEB060}">
  <dimension ref="A1:L67"/>
  <sheetViews>
    <sheetView tabSelected="1" zoomScale="110" zoomScaleNormal="110" workbookViewId="0">
      <pane ySplit="1" topLeftCell="A47" activePane="bottomLeft" state="frozen"/>
      <selection pane="bottomLeft" activeCell="I55" sqref="I55"/>
    </sheetView>
  </sheetViews>
  <sheetFormatPr defaultRowHeight="14.4" x14ac:dyDescent="0.3"/>
  <cols>
    <col min="1" max="1" width="10.44140625" style="8" customWidth="1"/>
    <col min="2" max="2" width="14.21875" style="8" customWidth="1"/>
    <col min="3" max="3" width="13.109375" style="8" customWidth="1"/>
    <col min="4" max="4" width="14.77734375" style="8" customWidth="1"/>
    <col min="5" max="5" width="17.109375" style="8" customWidth="1"/>
    <col min="6" max="6" width="14.33203125" style="8" customWidth="1"/>
  </cols>
  <sheetData>
    <row r="1" spans="1:6" s="4" customFormat="1" x14ac:dyDescent="0.3">
      <c r="A1" s="10" t="s">
        <v>40</v>
      </c>
      <c r="B1" s="10" t="s">
        <v>153</v>
      </c>
      <c r="C1" s="10" t="s">
        <v>41</v>
      </c>
      <c r="D1" s="10" t="s">
        <v>156</v>
      </c>
      <c r="E1" s="10" t="s">
        <v>157</v>
      </c>
      <c r="F1" s="10" t="s">
        <v>158</v>
      </c>
    </row>
    <row r="2" spans="1:6" x14ac:dyDescent="0.3">
      <c r="A2" s="8">
        <v>1</v>
      </c>
      <c r="B2" s="8">
        <v>1</v>
      </c>
      <c r="C2" s="11">
        <v>2021</v>
      </c>
      <c r="D2" s="8" t="s">
        <v>0</v>
      </c>
      <c r="E2" s="8" t="s">
        <v>90</v>
      </c>
      <c r="F2" s="8" t="s">
        <v>0</v>
      </c>
    </row>
    <row r="3" spans="1:6" x14ac:dyDescent="0.3">
      <c r="A3" s="8">
        <v>2</v>
      </c>
      <c r="B3" s="8">
        <v>1</v>
      </c>
      <c r="C3" s="11">
        <v>2021</v>
      </c>
      <c r="D3" s="8" t="s">
        <v>0</v>
      </c>
      <c r="E3" s="8" t="s">
        <v>95</v>
      </c>
      <c r="F3" s="8" t="s">
        <v>96</v>
      </c>
    </row>
    <row r="4" spans="1:6" x14ac:dyDescent="0.3">
      <c r="A4" s="8">
        <v>3</v>
      </c>
      <c r="B4" s="8">
        <v>1</v>
      </c>
      <c r="C4" s="11">
        <v>2021</v>
      </c>
      <c r="D4" s="8" t="s">
        <v>0</v>
      </c>
      <c r="E4" s="8" t="s">
        <v>100</v>
      </c>
      <c r="F4" s="8" t="s">
        <v>0</v>
      </c>
    </row>
    <row r="5" spans="1:6" x14ac:dyDescent="0.3">
      <c r="A5" s="8">
        <v>4</v>
      </c>
      <c r="B5" s="8">
        <v>1</v>
      </c>
      <c r="C5" s="11">
        <v>2021</v>
      </c>
      <c r="D5" s="8" t="s">
        <v>0</v>
      </c>
      <c r="E5" s="8" t="s">
        <v>105</v>
      </c>
      <c r="F5" s="8" t="s">
        <v>0</v>
      </c>
    </row>
    <row r="6" spans="1:6" x14ac:dyDescent="0.3">
      <c r="A6" s="8">
        <v>5</v>
      </c>
      <c r="B6" s="8">
        <v>1</v>
      </c>
      <c r="C6" s="11">
        <v>2021</v>
      </c>
      <c r="D6" s="8" t="s">
        <v>0</v>
      </c>
      <c r="E6" s="8" t="s">
        <v>111</v>
      </c>
      <c r="F6" s="8" t="s">
        <v>92</v>
      </c>
    </row>
    <row r="7" spans="1:6" x14ac:dyDescent="0.3">
      <c r="A7" s="8">
        <v>6</v>
      </c>
      <c r="B7" s="8">
        <v>1</v>
      </c>
      <c r="C7" s="11">
        <v>2021</v>
      </c>
      <c r="D7" s="8" t="s">
        <v>0</v>
      </c>
      <c r="E7" s="8" t="s">
        <v>114</v>
      </c>
      <c r="F7" s="8" t="s">
        <v>115</v>
      </c>
    </row>
    <row r="8" spans="1:6" x14ac:dyDescent="0.3">
      <c r="A8" s="8">
        <v>1</v>
      </c>
      <c r="B8" s="8">
        <v>2</v>
      </c>
      <c r="C8" s="11">
        <v>2021</v>
      </c>
      <c r="D8" s="8" t="s">
        <v>0</v>
      </c>
      <c r="E8" s="8" t="s">
        <v>91</v>
      </c>
      <c r="F8" s="8" t="s">
        <v>92</v>
      </c>
    </row>
    <row r="9" spans="1:6" x14ac:dyDescent="0.3">
      <c r="A9" s="8">
        <v>2</v>
      </c>
      <c r="B9" s="8">
        <v>2</v>
      </c>
      <c r="C9" s="11">
        <v>2021</v>
      </c>
      <c r="D9" s="8" t="s">
        <v>0</v>
      </c>
      <c r="E9" s="8" t="s">
        <v>97</v>
      </c>
      <c r="F9" s="8" t="s">
        <v>98</v>
      </c>
    </row>
    <row r="10" spans="1:6" x14ac:dyDescent="0.3">
      <c r="A10" s="8">
        <v>3</v>
      </c>
      <c r="B10" s="8">
        <v>2</v>
      </c>
      <c r="C10" s="11">
        <v>2021</v>
      </c>
      <c r="D10" s="8" t="s">
        <v>0</v>
      </c>
      <c r="E10" s="8" t="s">
        <v>101</v>
      </c>
      <c r="F10" s="8" t="s">
        <v>102</v>
      </c>
    </row>
    <row r="11" spans="1:6" x14ac:dyDescent="0.3">
      <c r="A11" s="8">
        <v>4</v>
      </c>
      <c r="B11" s="8">
        <v>2</v>
      </c>
      <c r="C11" s="11">
        <v>2021</v>
      </c>
      <c r="D11" s="8" t="s">
        <v>106</v>
      </c>
      <c r="E11" s="8" t="s">
        <v>107</v>
      </c>
      <c r="F11" s="8" t="s">
        <v>108</v>
      </c>
    </row>
    <row r="12" spans="1:6" x14ac:dyDescent="0.3">
      <c r="A12" s="8">
        <v>5</v>
      </c>
      <c r="B12" s="8">
        <v>2</v>
      </c>
      <c r="C12" s="11">
        <v>2021</v>
      </c>
      <c r="D12" s="8" t="s">
        <v>0</v>
      </c>
      <c r="E12" s="8" t="s">
        <v>112</v>
      </c>
      <c r="F12" s="8" t="s">
        <v>0</v>
      </c>
    </row>
    <row r="13" spans="1:6" x14ac:dyDescent="0.3">
      <c r="A13" s="8">
        <v>6</v>
      </c>
      <c r="B13" s="8">
        <v>2</v>
      </c>
      <c r="C13" s="11">
        <v>2021</v>
      </c>
      <c r="D13" s="8" t="s">
        <v>0</v>
      </c>
      <c r="E13" s="8" t="s">
        <v>116</v>
      </c>
      <c r="F13" s="8" t="s">
        <v>117</v>
      </c>
    </row>
    <row r="14" spans="1:6" x14ac:dyDescent="0.3">
      <c r="A14" s="8">
        <v>1</v>
      </c>
      <c r="B14" s="8">
        <v>3</v>
      </c>
      <c r="C14" s="11">
        <v>2021</v>
      </c>
      <c r="D14" s="8" t="s">
        <v>93</v>
      </c>
      <c r="E14" s="8" t="s">
        <v>94</v>
      </c>
      <c r="F14" s="8">
        <v>50000</v>
      </c>
    </row>
    <row r="15" spans="1:6" x14ac:dyDescent="0.3">
      <c r="A15" s="8">
        <v>2</v>
      </c>
      <c r="B15" s="8">
        <v>3</v>
      </c>
      <c r="C15" s="11">
        <v>2021</v>
      </c>
      <c r="D15" s="8" t="s">
        <v>0</v>
      </c>
      <c r="E15" s="8" t="s">
        <v>99</v>
      </c>
      <c r="F15" s="8">
        <v>50000</v>
      </c>
    </row>
    <row r="16" spans="1:6" x14ac:dyDescent="0.3">
      <c r="A16" s="8">
        <v>3</v>
      </c>
      <c r="B16" s="8">
        <v>3</v>
      </c>
      <c r="C16" s="11">
        <v>2021</v>
      </c>
      <c r="D16" s="8" t="s">
        <v>103</v>
      </c>
      <c r="E16" s="8" t="s">
        <v>104</v>
      </c>
      <c r="F16" s="8">
        <v>50000</v>
      </c>
    </row>
    <row r="17" spans="1:12" x14ac:dyDescent="0.3">
      <c r="A17" s="8">
        <v>4</v>
      </c>
      <c r="B17" s="8">
        <v>3</v>
      </c>
      <c r="C17" s="11">
        <v>2021</v>
      </c>
      <c r="D17" s="8" t="s">
        <v>109</v>
      </c>
      <c r="E17" s="8" t="s">
        <v>110</v>
      </c>
      <c r="F17" s="8">
        <v>50000</v>
      </c>
    </row>
    <row r="18" spans="1:12" x14ac:dyDescent="0.3">
      <c r="A18" s="8">
        <v>5</v>
      </c>
      <c r="B18" s="8">
        <v>3</v>
      </c>
      <c r="C18" s="11">
        <v>2021</v>
      </c>
      <c r="D18" s="8" t="s">
        <v>0</v>
      </c>
      <c r="E18" s="8" t="s">
        <v>113</v>
      </c>
      <c r="F18" s="8">
        <v>50000</v>
      </c>
    </row>
    <row r="19" spans="1:12" x14ac:dyDescent="0.3">
      <c r="A19" s="8">
        <v>6</v>
      </c>
      <c r="B19" s="8">
        <v>3</v>
      </c>
      <c r="C19" s="11">
        <v>2021</v>
      </c>
      <c r="D19" s="8" t="s">
        <v>118</v>
      </c>
      <c r="E19" s="8" t="s">
        <v>119</v>
      </c>
      <c r="F19" s="8">
        <v>50000</v>
      </c>
    </row>
    <row r="20" spans="1:12" x14ac:dyDescent="0.3">
      <c r="A20" s="8">
        <v>1</v>
      </c>
      <c r="B20" s="8">
        <v>1</v>
      </c>
      <c r="C20" s="12">
        <v>2022</v>
      </c>
      <c r="D20" s="8" t="s">
        <v>0</v>
      </c>
      <c r="E20" s="8" t="s">
        <v>120</v>
      </c>
      <c r="F20" s="8" t="s">
        <v>0</v>
      </c>
    </row>
    <row r="21" spans="1:12" x14ac:dyDescent="0.3">
      <c r="A21" s="8">
        <v>2</v>
      </c>
      <c r="B21" s="8">
        <v>1</v>
      </c>
      <c r="C21" s="12">
        <v>2022</v>
      </c>
      <c r="D21" s="8" t="s">
        <v>0</v>
      </c>
      <c r="E21" s="8" t="s">
        <v>125</v>
      </c>
      <c r="F21" s="8" t="s">
        <v>0</v>
      </c>
    </row>
    <row r="22" spans="1:12" x14ac:dyDescent="0.3">
      <c r="A22" s="8">
        <v>3</v>
      </c>
      <c r="B22" s="8">
        <v>1</v>
      </c>
      <c r="C22" s="12">
        <v>2022</v>
      </c>
      <c r="D22" s="8" t="s">
        <v>0</v>
      </c>
      <c r="E22" s="8" t="s">
        <v>129</v>
      </c>
      <c r="F22" s="8" t="s">
        <v>0</v>
      </c>
    </row>
    <row r="23" spans="1:12" x14ac:dyDescent="0.3">
      <c r="A23" s="8">
        <v>4</v>
      </c>
      <c r="B23" s="8">
        <v>1</v>
      </c>
      <c r="C23" s="12">
        <v>2022</v>
      </c>
      <c r="D23" s="8" t="s">
        <v>0</v>
      </c>
      <c r="E23" s="8" t="s">
        <v>133</v>
      </c>
      <c r="F23" s="8" t="s">
        <v>0</v>
      </c>
    </row>
    <row r="24" spans="1:12" x14ac:dyDescent="0.3">
      <c r="A24" s="8">
        <v>5</v>
      </c>
      <c r="B24" s="8">
        <v>1</v>
      </c>
      <c r="C24" s="12">
        <v>2022</v>
      </c>
      <c r="D24" s="8" t="s">
        <v>0</v>
      </c>
      <c r="E24" s="8" t="s">
        <v>138</v>
      </c>
      <c r="F24" s="8" t="s">
        <v>0</v>
      </c>
    </row>
    <row r="25" spans="1:12" x14ac:dyDescent="0.3">
      <c r="A25" s="8">
        <v>6</v>
      </c>
      <c r="B25" s="8">
        <v>1</v>
      </c>
      <c r="C25" s="12">
        <v>2022</v>
      </c>
      <c r="D25" s="8" t="s">
        <v>0</v>
      </c>
      <c r="E25" s="8" t="s">
        <v>142</v>
      </c>
      <c r="F25" s="8" t="s">
        <v>0</v>
      </c>
      <c r="K25" s="14"/>
      <c r="L25" s="14"/>
    </row>
    <row r="26" spans="1:12" x14ac:dyDescent="0.3">
      <c r="A26" s="8">
        <v>1</v>
      </c>
      <c r="B26" s="8">
        <v>2</v>
      </c>
      <c r="C26" s="12">
        <v>2022</v>
      </c>
      <c r="D26" s="8" t="s">
        <v>121</v>
      </c>
      <c r="E26" s="8" t="s">
        <v>122</v>
      </c>
      <c r="F26" s="8" t="s">
        <v>0</v>
      </c>
      <c r="K26" s="14"/>
      <c r="L26" s="14"/>
    </row>
    <row r="27" spans="1:12" x14ac:dyDescent="0.3">
      <c r="A27" s="8">
        <v>2</v>
      </c>
      <c r="B27" s="8">
        <v>2</v>
      </c>
      <c r="C27" s="12">
        <v>2022</v>
      </c>
      <c r="D27" s="8" t="s">
        <v>0</v>
      </c>
      <c r="E27" s="8" t="s">
        <v>126</v>
      </c>
      <c r="F27" s="8" t="s">
        <v>0</v>
      </c>
      <c r="K27" s="14"/>
      <c r="L27" s="14"/>
    </row>
    <row r="28" spans="1:12" x14ac:dyDescent="0.3">
      <c r="A28" s="8">
        <v>3</v>
      </c>
      <c r="B28" s="8">
        <v>2</v>
      </c>
      <c r="C28" s="12">
        <v>2022</v>
      </c>
      <c r="D28" s="8" t="s">
        <v>0</v>
      </c>
      <c r="E28" s="8" t="s">
        <v>130</v>
      </c>
      <c r="F28" s="8" t="s">
        <v>0</v>
      </c>
      <c r="K28" s="14"/>
      <c r="L28" s="14"/>
    </row>
    <row r="29" spans="1:12" x14ac:dyDescent="0.3">
      <c r="A29" s="8">
        <v>4</v>
      </c>
      <c r="B29" s="8">
        <v>2</v>
      </c>
      <c r="C29" s="12">
        <v>2022</v>
      </c>
      <c r="D29" s="8" t="s">
        <v>134</v>
      </c>
      <c r="E29" s="8" t="s">
        <v>135</v>
      </c>
      <c r="F29" s="8" t="s">
        <v>0</v>
      </c>
      <c r="K29" s="14"/>
      <c r="L29" s="14"/>
    </row>
    <row r="30" spans="1:12" x14ac:dyDescent="0.3">
      <c r="A30" s="8">
        <v>5</v>
      </c>
      <c r="B30" s="8">
        <v>2</v>
      </c>
      <c r="C30" s="12">
        <v>2022</v>
      </c>
      <c r="D30" s="8" t="s">
        <v>0</v>
      </c>
      <c r="E30" s="8" t="s">
        <v>139</v>
      </c>
      <c r="F30" s="8" t="s">
        <v>0</v>
      </c>
      <c r="K30" s="14"/>
      <c r="L30" s="14"/>
    </row>
    <row r="31" spans="1:12" x14ac:dyDescent="0.3">
      <c r="A31" s="8">
        <v>6</v>
      </c>
      <c r="B31" s="8">
        <v>2</v>
      </c>
      <c r="C31" s="12">
        <v>2022</v>
      </c>
      <c r="D31" s="8" t="s">
        <v>143</v>
      </c>
      <c r="E31" s="8" t="s">
        <v>144</v>
      </c>
      <c r="F31" s="8" t="s">
        <v>0</v>
      </c>
      <c r="K31" s="14"/>
      <c r="L31" s="14"/>
    </row>
    <row r="32" spans="1:12" x14ac:dyDescent="0.3">
      <c r="A32" s="8">
        <v>1</v>
      </c>
      <c r="B32" s="8">
        <v>3</v>
      </c>
      <c r="C32" s="12">
        <v>2022</v>
      </c>
      <c r="D32" s="8" t="s">
        <v>0</v>
      </c>
      <c r="E32" s="8" t="s">
        <v>123</v>
      </c>
      <c r="F32" s="8" t="s">
        <v>0</v>
      </c>
      <c r="K32" s="14"/>
      <c r="L32" s="14"/>
    </row>
    <row r="33" spans="1:12" x14ac:dyDescent="0.3">
      <c r="A33" s="8">
        <v>2</v>
      </c>
      <c r="B33" s="8">
        <v>3</v>
      </c>
      <c r="C33" s="12">
        <v>2022</v>
      </c>
      <c r="D33" s="8" t="s">
        <v>0</v>
      </c>
      <c r="E33" s="8" t="s">
        <v>127</v>
      </c>
      <c r="F33" s="8" t="s">
        <v>0</v>
      </c>
      <c r="K33" s="14"/>
      <c r="L33" s="14"/>
    </row>
    <row r="34" spans="1:12" x14ac:dyDescent="0.3">
      <c r="A34" s="8">
        <v>3</v>
      </c>
      <c r="B34" s="8">
        <v>3</v>
      </c>
      <c r="C34" s="12">
        <v>2022</v>
      </c>
      <c r="D34" s="8" t="s">
        <v>0</v>
      </c>
      <c r="E34" s="8" t="s">
        <v>131</v>
      </c>
      <c r="F34" s="8" t="s">
        <v>0</v>
      </c>
      <c r="K34" s="14"/>
      <c r="L34" s="14"/>
    </row>
    <row r="35" spans="1:12" x14ac:dyDescent="0.3">
      <c r="A35" s="8">
        <v>4</v>
      </c>
      <c r="B35" s="8">
        <v>3</v>
      </c>
      <c r="C35" s="12">
        <v>2022</v>
      </c>
      <c r="D35" s="8" t="s">
        <v>0</v>
      </c>
      <c r="E35" s="8" t="s">
        <v>136</v>
      </c>
      <c r="F35" s="8" t="s">
        <v>0</v>
      </c>
      <c r="K35" s="14"/>
      <c r="L35" s="14"/>
    </row>
    <row r="36" spans="1:12" x14ac:dyDescent="0.3">
      <c r="A36" s="8">
        <v>5</v>
      </c>
      <c r="B36" s="8">
        <v>3</v>
      </c>
      <c r="C36" s="12">
        <v>2022</v>
      </c>
      <c r="D36" s="8" t="s">
        <v>0</v>
      </c>
      <c r="E36" s="8" t="s">
        <v>140</v>
      </c>
      <c r="F36" s="8" t="s">
        <v>0</v>
      </c>
      <c r="K36" s="14"/>
      <c r="L36" s="14"/>
    </row>
    <row r="37" spans="1:12" x14ac:dyDescent="0.3">
      <c r="A37" s="8">
        <v>6</v>
      </c>
      <c r="B37" s="8">
        <v>3</v>
      </c>
      <c r="C37" s="12">
        <v>2022</v>
      </c>
      <c r="D37" s="8" t="s">
        <v>0</v>
      </c>
      <c r="E37" s="8" t="s">
        <v>145</v>
      </c>
      <c r="F37" s="8" t="s">
        <v>0</v>
      </c>
      <c r="K37" s="14"/>
      <c r="L37" s="14"/>
    </row>
    <row r="38" spans="1:12" x14ac:dyDescent="0.3">
      <c r="A38" s="8">
        <v>1</v>
      </c>
      <c r="B38" s="8">
        <v>4</v>
      </c>
      <c r="C38" s="12">
        <v>2022</v>
      </c>
      <c r="D38" s="8" t="s">
        <v>0</v>
      </c>
      <c r="E38" s="8" t="s">
        <v>124</v>
      </c>
      <c r="F38" s="8" t="s">
        <v>0</v>
      </c>
      <c r="K38" s="14"/>
      <c r="L38" s="14"/>
    </row>
    <row r="39" spans="1:12" x14ac:dyDescent="0.3">
      <c r="A39" s="8">
        <v>2</v>
      </c>
      <c r="B39" s="8">
        <v>4</v>
      </c>
      <c r="C39" s="12">
        <v>2022</v>
      </c>
      <c r="D39" s="8" t="s">
        <v>0</v>
      </c>
      <c r="E39" s="8" t="s">
        <v>128</v>
      </c>
      <c r="F39" s="8" t="s">
        <v>0</v>
      </c>
      <c r="K39" s="14"/>
      <c r="L39" s="14"/>
    </row>
    <row r="40" spans="1:12" x14ac:dyDescent="0.3">
      <c r="A40" s="8">
        <v>3</v>
      </c>
      <c r="B40" s="8">
        <v>4</v>
      </c>
      <c r="C40" s="12">
        <v>2022</v>
      </c>
      <c r="D40" s="8" t="s">
        <v>0</v>
      </c>
      <c r="E40" s="8" t="s">
        <v>132</v>
      </c>
      <c r="F40" s="8" t="s">
        <v>0</v>
      </c>
      <c r="K40" s="14"/>
      <c r="L40" s="14"/>
    </row>
    <row r="41" spans="1:12" x14ac:dyDescent="0.3">
      <c r="A41" s="8">
        <v>4</v>
      </c>
      <c r="B41" s="8">
        <v>4</v>
      </c>
      <c r="C41" s="12">
        <v>2022</v>
      </c>
      <c r="D41" s="8" t="s">
        <v>0</v>
      </c>
      <c r="E41" s="8" t="s">
        <v>137</v>
      </c>
      <c r="F41" s="8" t="s">
        <v>0</v>
      </c>
      <c r="K41" s="14"/>
      <c r="L41" s="14"/>
    </row>
    <row r="42" spans="1:12" x14ac:dyDescent="0.3">
      <c r="A42" s="8">
        <v>5</v>
      </c>
      <c r="B42" s="8">
        <v>4</v>
      </c>
      <c r="C42" s="12">
        <v>2022</v>
      </c>
      <c r="D42" s="8" t="s">
        <v>0</v>
      </c>
      <c r="E42" s="8" t="s">
        <v>141</v>
      </c>
      <c r="F42" s="8" t="s">
        <v>0</v>
      </c>
      <c r="K42" s="14"/>
      <c r="L42" s="14"/>
    </row>
    <row r="43" spans="1:12" x14ac:dyDescent="0.3">
      <c r="A43" s="8">
        <v>6</v>
      </c>
      <c r="B43" s="8">
        <v>4</v>
      </c>
      <c r="C43" s="12">
        <v>2022</v>
      </c>
      <c r="D43" s="8" t="s">
        <v>0</v>
      </c>
      <c r="E43" s="8" t="s">
        <v>146</v>
      </c>
      <c r="F43" s="8" t="s">
        <v>0</v>
      </c>
    </row>
    <row r="44" spans="1:12" x14ac:dyDescent="0.3">
      <c r="A44" s="8">
        <v>1</v>
      </c>
      <c r="B44" s="8">
        <v>1</v>
      </c>
      <c r="C44" s="13">
        <v>2023</v>
      </c>
      <c r="D44" s="8" t="s">
        <v>0</v>
      </c>
      <c r="E44" s="8">
        <v>33.524000000000001</v>
      </c>
      <c r="F44" s="8" t="s">
        <v>0</v>
      </c>
    </row>
    <row r="45" spans="1:12" x14ac:dyDescent="0.3">
      <c r="A45" s="8">
        <v>2</v>
      </c>
      <c r="B45" s="8">
        <v>1</v>
      </c>
      <c r="C45" s="13">
        <v>2023</v>
      </c>
      <c r="D45" s="8" t="s">
        <v>0</v>
      </c>
      <c r="E45" s="8">
        <v>22.594000000000001</v>
      </c>
      <c r="F45" s="8" t="s">
        <v>0</v>
      </c>
    </row>
    <row r="46" spans="1:12" x14ac:dyDescent="0.3">
      <c r="A46" s="8">
        <v>3</v>
      </c>
      <c r="B46" s="8">
        <v>1</v>
      </c>
      <c r="C46" s="13">
        <v>2023</v>
      </c>
      <c r="D46" s="8" t="s">
        <v>0</v>
      </c>
      <c r="E46" s="8">
        <v>18.318000000000001</v>
      </c>
      <c r="F46" s="8" t="s">
        <v>0</v>
      </c>
    </row>
    <row r="47" spans="1:12" x14ac:dyDescent="0.3">
      <c r="A47" s="8">
        <v>4</v>
      </c>
      <c r="B47" s="8">
        <v>1</v>
      </c>
      <c r="C47" s="13">
        <v>2023</v>
      </c>
      <c r="D47" s="8" t="s">
        <v>0</v>
      </c>
      <c r="E47" s="8">
        <v>9.6519999999999992</v>
      </c>
      <c r="F47" s="8" t="s">
        <v>0</v>
      </c>
    </row>
    <row r="48" spans="1:12" x14ac:dyDescent="0.3">
      <c r="A48" s="8">
        <v>5</v>
      </c>
      <c r="B48" s="8">
        <v>1</v>
      </c>
      <c r="C48" s="13">
        <v>2023</v>
      </c>
      <c r="D48" s="8" t="s">
        <v>0</v>
      </c>
      <c r="E48" s="8">
        <v>12.292</v>
      </c>
      <c r="F48" s="8" t="s">
        <v>0</v>
      </c>
    </row>
    <row r="49" spans="1:6" x14ac:dyDescent="0.3">
      <c r="A49" s="8">
        <v>6</v>
      </c>
      <c r="B49" s="8">
        <v>1</v>
      </c>
      <c r="C49" s="13">
        <v>2023</v>
      </c>
      <c r="D49" s="8" t="s">
        <v>0</v>
      </c>
      <c r="E49" s="8">
        <v>8.3040000000000003</v>
      </c>
      <c r="F49" s="8" t="s">
        <v>0</v>
      </c>
    </row>
    <row r="50" spans="1:6" x14ac:dyDescent="0.3">
      <c r="A50" s="8">
        <v>1</v>
      </c>
      <c r="B50" s="8">
        <v>2</v>
      </c>
      <c r="C50" s="13">
        <v>2023</v>
      </c>
      <c r="D50" s="8" t="s">
        <v>0</v>
      </c>
      <c r="E50" s="8">
        <v>14.398</v>
      </c>
      <c r="F50" s="8" t="s">
        <v>0</v>
      </c>
    </row>
    <row r="51" spans="1:6" x14ac:dyDescent="0.3">
      <c r="A51" s="8">
        <v>2</v>
      </c>
      <c r="B51" s="8">
        <v>2</v>
      </c>
      <c r="C51" s="13">
        <v>2023</v>
      </c>
      <c r="D51" s="8" t="s">
        <v>0</v>
      </c>
      <c r="E51" s="8">
        <v>8.702</v>
      </c>
      <c r="F51" s="8" t="s">
        <v>0</v>
      </c>
    </row>
    <row r="52" spans="1:6" x14ac:dyDescent="0.3">
      <c r="A52" s="8">
        <v>3</v>
      </c>
      <c r="B52" s="8">
        <v>2</v>
      </c>
      <c r="C52" s="13">
        <v>2023</v>
      </c>
      <c r="D52" s="8" t="s">
        <v>0</v>
      </c>
      <c r="E52" s="8">
        <v>20.728000000000002</v>
      </c>
      <c r="F52" s="8" t="s">
        <v>0</v>
      </c>
    </row>
    <row r="53" spans="1:6" x14ac:dyDescent="0.3">
      <c r="A53" s="8">
        <v>4</v>
      </c>
      <c r="B53" s="8">
        <v>2</v>
      </c>
      <c r="C53" s="13">
        <v>2023</v>
      </c>
      <c r="D53" s="8" t="s">
        <v>0</v>
      </c>
      <c r="E53" s="8" t="s">
        <v>0</v>
      </c>
      <c r="F53" s="8" t="s">
        <v>0</v>
      </c>
    </row>
    <row r="54" spans="1:6" x14ac:dyDescent="0.3">
      <c r="A54" s="8">
        <v>5</v>
      </c>
      <c r="B54" s="8">
        <v>2</v>
      </c>
      <c r="C54" s="13">
        <v>2023</v>
      </c>
      <c r="D54" s="8" t="s">
        <v>0</v>
      </c>
      <c r="E54" s="8">
        <v>31.213999999999999</v>
      </c>
      <c r="F54" s="8" t="s">
        <v>0</v>
      </c>
    </row>
    <row r="55" spans="1:6" x14ac:dyDescent="0.3">
      <c r="A55" s="8">
        <v>6</v>
      </c>
      <c r="B55" s="8">
        <v>2</v>
      </c>
      <c r="C55" s="13">
        <v>2023</v>
      </c>
      <c r="D55" s="8" t="s">
        <v>0</v>
      </c>
      <c r="E55" s="8">
        <v>38.002000000000002</v>
      </c>
      <c r="F55" s="8" t="s">
        <v>0</v>
      </c>
    </row>
    <row r="56" spans="1:6" x14ac:dyDescent="0.3">
      <c r="A56" s="8">
        <v>1</v>
      </c>
      <c r="B56" s="8" t="s">
        <v>154</v>
      </c>
      <c r="C56" s="13">
        <v>2023</v>
      </c>
      <c r="D56" s="8" t="s">
        <v>0</v>
      </c>
      <c r="E56" s="8">
        <v>6.0960000000000001</v>
      </c>
      <c r="F56" s="8">
        <v>49.61</v>
      </c>
    </row>
    <row r="57" spans="1:6" x14ac:dyDescent="0.3">
      <c r="A57" s="8">
        <v>2</v>
      </c>
      <c r="B57" s="8" t="s">
        <v>154</v>
      </c>
      <c r="C57" s="13">
        <v>2023</v>
      </c>
      <c r="D57" s="8" t="s">
        <v>0</v>
      </c>
      <c r="E57" s="8">
        <v>5.9640000000000004</v>
      </c>
      <c r="F57" s="8">
        <v>52.402000000000001</v>
      </c>
    </row>
    <row r="58" spans="1:6" x14ac:dyDescent="0.3">
      <c r="A58" s="8">
        <v>3</v>
      </c>
      <c r="B58" s="8" t="s">
        <v>154</v>
      </c>
      <c r="C58" s="13">
        <v>2023</v>
      </c>
      <c r="D58" s="8" t="s">
        <v>0</v>
      </c>
      <c r="E58" s="8">
        <v>6.9619999999999997</v>
      </c>
      <c r="F58" s="8">
        <v>50.673999999999999</v>
      </c>
    </row>
    <row r="59" spans="1:6" x14ac:dyDescent="0.3">
      <c r="A59" s="8">
        <v>4</v>
      </c>
      <c r="B59" s="8" t="s">
        <v>154</v>
      </c>
      <c r="C59" s="13">
        <v>2023</v>
      </c>
      <c r="D59" s="8" t="s">
        <v>0</v>
      </c>
      <c r="E59" s="8">
        <v>13.364000000000001</v>
      </c>
      <c r="F59" s="8" t="s">
        <v>0</v>
      </c>
    </row>
    <row r="60" spans="1:6" x14ac:dyDescent="0.3">
      <c r="A60" s="8">
        <v>5</v>
      </c>
      <c r="B60" s="8" t="s">
        <v>154</v>
      </c>
      <c r="C60" s="13">
        <v>2023</v>
      </c>
      <c r="D60" s="8" t="s">
        <v>0</v>
      </c>
      <c r="E60" s="8">
        <v>10.4</v>
      </c>
      <c r="F60" s="8">
        <v>53.052</v>
      </c>
    </row>
    <row r="61" spans="1:6" x14ac:dyDescent="0.3">
      <c r="A61" s="8">
        <v>6</v>
      </c>
      <c r="B61" s="8" t="s">
        <v>154</v>
      </c>
      <c r="C61" s="13">
        <v>2023</v>
      </c>
      <c r="D61" s="8" t="s">
        <v>0</v>
      </c>
      <c r="E61" s="8">
        <v>7.06</v>
      </c>
      <c r="F61" s="8">
        <v>48.19</v>
      </c>
    </row>
    <row r="62" spans="1:6" x14ac:dyDescent="0.3">
      <c r="A62" s="8">
        <v>1</v>
      </c>
      <c r="B62" s="8" t="s">
        <v>155</v>
      </c>
      <c r="C62" s="13">
        <v>2023</v>
      </c>
      <c r="D62" s="8" t="s">
        <v>0</v>
      </c>
      <c r="E62" s="8">
        <v>5.5739999999999998</v>
      </c>
      <c r="F62" s="8">
        <v>55.665999999999997</v>
      </c>
    </row>
    <row r="63" spans="1:6" x14ac:dyDescent="0.3">
      <c r="A63" s="8">
        <v>2</v>
      </c>
      <c r="B63" s="8" t="s">
        <v>155</v>
      </c>
      <c r="C63" s="13">
        <v>2023</v>
      </c>
      <c r="D63" s="8" t="s">
        <v>0</v>
      </c>
      <c r="E63" s="8">
        <v>7.452</v>
      </c>
      <c r="F63" s="8">
        <v>51.11</v>
      </c>
    </row>
    <row r="64" spans="1:6" x14ac:dyDescent="0.3">
      <c r="A64" s="8">
        <v>3</v>
      </c>
      <c r="B64" s="8" t="s">
        <v>155</v>
      </c>
      <c r="C64" s="13">
        <v>2023</v>
      </c>
      <c r="D64" s="8" t="s">
        <v>0</v>
      </c>
      <c r="E64" s="8">
        <v>5.1159999999999997</v>
      </c>
      <c r="F64" s="8" t="s">
        <v>0</v>
      </c>
    </row>
    <row r="65" spans="1:6" x14ac:dyDescent="0.3">
      <c r="A65" s="8">
        <v>4</v>
      </c>
      <c r="B65" s="8" t="s">
        <v>155</v>
      </c>
      <c r="C65" s="13">
        <v>2023</v>
      </c>
      <c r="D65" s="8" t="s">
        <v>0</v>
      </c>
      <c r="E65" s="8">
        <v>7.0819999999999999</v>
      </c>
      <c r="F65" s="8">
        <v>48.572000000000003</v>
      </c>
    </row>
    <row r="66" spans="1:6" x14ac:dyDescent="0.3">
      <c r="A66" s="8">
        <v>5</v>
      </c>
      <c r="B66" s="8" t="s">
        <v>155</v>
      </c>
      <c r="C66" s="13">
        <v>2023</v>
      </c>
      <c r="D66" s="8" t="s">
        <v>0</v>
      </c>
      <c r="E66" s="8">
        <v>6.242</v>
      </c>
      <c r="F66" s="8">
        <v>57.502000000000002</v>
      </c>
    </row>
    <row r="67" spans="1:6" x14ac:dyDescent="0.3">
      <c r="A67" s="8">
        <v>6</v>
      </c>
      <c r="B67" s="8" t="s">
        <v>155</v>
      </c>
      <c r="C67" s="13">
        <v>2023</v>
      </c>
      <c r="D67" s="8" t="s">
        <v>0</v>
      </c>
      <c r="E67" s="8">
        <v>10.612</v>
      </c>
      <c r="F67" s="8">
        <v>54.08</v>
      </c>
    </row>
  </sheetData>
  <sortState xmlns:xlrd2="http://schemas.microsoft.com/office/spreadsheetml/2017/richdata2" ref="L50:M68">
    <sortCondition ref="M50:M68"/>
  </sortState>
  <conditionalFormatting sqref="B1:B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C81F-C7D5-4A49-995F-0722C68C9186}">
  <dimension ref="A1:J70"/>
  <sheetViews>
    <sheetView workbookViewId="0">
      <selection activeCell="J8" sqref="J8"/>
    </sheetView>
  </sheetViews>
  <sheetFormatPr defaultRowHeight="14.4" x14ac:dyDescent="0.3"/>
  <cols>
    <col min="1" max="7" width="13.88671875" style="1" customWidth="1"/>
  </cols>
  <sheetData>
    <row r="1" spans="1:10" x14ac:dyDescent="0.3">
      <c r="D1" s="9" t="s">
        <v>86</v>
      </c>
      <c r="E1" s="9"/>
      <c r="F1" s="9"/>
      <c r="G1" s="9"/>
    </row>
    <row r="2" spans="1:10" x14ac:dyDescent="0.3">
      <c r="A2" s="1" t="s">
        <v>40</v>
      </c>
      <c r="B2" s="1" t="s">
        <v>35</v>
      </c>
      <c r="C2" s="1" t="s">
        <v>41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1:10" x14ac:dyDescent="0.3">
      <c r="A3" s="1">
        <v>1</v>
      </c>
      <c r="B3" s="1">
        <v>1</v>
      </c>
      <c r="C3" s="1">
        <v>2021</v>
      </c>
      <c r="D3" s="1" t="s">
        <v>0</v>
      </c>
      <c r="E3" s="1" t="s">
        <v>1</v>
      </c>
      <c r="F3" s="1" t="s">
        <v>2</v>
      </c>
      <c r="G3" s="1" t="s">
        <v>3</v>
      </c>
      <c r="J3" s="5" t="s">
        <v>150</v>
      </c>
    </row>
    <row r="4" spans="1:10" x14ac:dyDescent="0.3">
      <c r="A4" s="1">
        <v>1</v>
      </c>
      <c r="B4" s="1">
        <v>2</v>
      </c>
      <c r="C4" s="1">
        <v>2021</v>
      </c>
      <c r="D4" s="1" t="s">
        <v>0</v>
      </c>
      <c r="E4" s="1" t="s">
        <v>4</v>
      </c>
      <c r="F4" s="1" t="s">
        <v>2</v>
      </c>
      <c r="G4" s="1" t="s">
        <v>5</v>
      </c>
      <c r="J4" s="6" t="s">
        <v>151</v>
      </c>
    </row>
    <row r="5" spans="1:10" x14ac:dyDescent="0.3">
      <c r="A5" s="1">
        <v>1</v>
      </c>
      <c r="B5" s="1">
        <v>3</v>
      </c>
      <c r="C5" s="1">
        <v>2021</v>
      </c>
      <c r="D5" s="1" t="s">
        <v>6</v>
      </c>
      <c r="E5" s="1" t="s">
        <v>7</v>
      </c>
      <c r="F5" s="1" t="s">
        <v>2</v>
      </c>
      <c r="G5" s="1" t="s">
        <v>2</v>
      </c>
      <c r="J5" s="6" t="s">
        <v>152</v>
      </c>
    </row>
    <row r="6" spans="1:10" x14ac:dyDescent="0.3">
      <c r="A6" s="1">
        <v>2</v>
      </c>
      <c r="B6" s="1">
        <v>1</v>
      </c>
      <c r="C6" s="1">
        <v>2021</v>
      </c>
      <c r="D6" s="1" t="s">
        <v>0</v>
      </c>
      <c r="E6" s="1" t="s">
        <v>8</v>
      </c>
      <c r="F6" s="1" t="s">
        <v>2</v>
      </c>
      <c r="G6" s="1" t="s">
        <v>9</v>
      </c>
    </row>
    <row r="7" spans="1:10" x14ac:dyDescent="0.3">
      <c r="A7" s="1">
        <v>2</v>
      </c>
      <c r="B7" s="1">
        <v>2</v>
      </c>
      <c r="C7" s="1">
        <v>2021</v>
      </c>
      <c r="D7" s="1" t="s">
        <v>0</v>
      </c>
      <c r="E7" s="1" t="s">
        <v>10</v>
      </c>
      <c r="F7" s="1" t="s">
        <v>2</v>
      </c>
      <c r="G7" s="1" t="s">
        <v>11</v>
      </c>
    </row>
    <row r="8" spans="1:10" x14ac:dyDescent="0.3">
      <c r="A8" s="1">
        <v>2</v>
      </c>
      <c r="B8" s="1">
        <v>3</v>
      </c>
      <c r="C8" s="1">
        <v>2021</v>
      </c>
      <c r="D8" s="1" t="s">
        <v>0</v>
      </c>
      <c r="E8" s="1" t="s">
        <v>12</v>
      </c>
      <c r="F8" s="1" t="s">
        <v>2</v>
      </c>
      <c r="G8" s="1" t="s">
        <v>2</v>
      </c>
    </row>
    <row r="9" spans="1:10" x14ac:dyDescent="0.3">
      <c r="A9" s="1">
        <v>3</v>
      </c>
      <c r="B9" s="1">
        <v>1</v>
      </c>
      <c r="C9" s="1">
        <v>2021</v>
      </c>
      <c r="D9" s="1" t="s">
        <v>0</v>
      </c>
      <c r="E9" s="1" t="s">
        <v>13</v>
      </c>
      <c r="F9" s="1" t="s">
        <v>2</v>
      </c>
      <c r="G9" s="1" t="s">
        <v>14</v>
      </c>
    </row>
    <row r="10" spans="1:10" x14ac:dyDescent="0.3">
      <c r="A10" s="1">
        <v>3</v>
      </c>
      <c r="B10" s="1">
        <v>2</v>
      </c>
      <c r="C10" s="1">
        <v>2021</v>
      </c>
      <c r="D10" s="1" t="s">
        <v>0</v>
      </c>
      <c r="E10" s="1" t="s">
        <v>15</v>
      </c>
      <c r="F10" s="1" t="s">
        <v>2</v>
      </c>
      <c r="G10" s="1" t="s">
        <v>16</v>
      </c>
    </row>
    <row r="11" spans="1:10" x14ac:dyDescent="0.3">
      <c r="A11" s="1">
        <v>3</v>
      </c>
      <c r="B11" s="1">
        <v>3</v>
      </c>
      <c r="C11" s="1">
        <v>2021</v>
      </c>
      <c r="D11" s="1" t="s">
        <v>17</v>
      </c>
      <c r="E11" s="1" t="s">
        <v>18</v>
      </c>
      <c r="F11" s="1" t="s">
        <v>2</v>
      </c>
      <c r="G11" s="1" t="s">
        <v>2</v>
      </c>
    </row>
    <row r="12" spans="1:10" x14ac:dyDescent="0.3">
      <c r="A12" s="1">
        <v>4</v>
      </c>
      <c r="B12" s="1">
        <v>1</v>
      </c>
      <c r="C12" s="1">
        <v>2021</v>
      </c>
      <c r="D12" s="1" t="s">
        <v>0</v>
      </c>
      <c r="E12" s="1" t="s">
        <v>19</v>
      </c>
      <c r="F12" s="1" t="s">
        <v>2</v>
      </c>
      <c r="G12" s="1" t="s">
        <v>14</v>
      </c>
    </row>
    <row r="13" spans="1:10" x14ac:dyDescent="0.3">
      <c r="A13" s="1">
        <v>4</v>
      </c>
      <c r="B13" s="1">
        <v>2</v>
      </c>
      <c r="C13" s="1">
        <v>2021</v>
      </c>
      <c r="D13" s="1" t="s">
        <v>20</v>
      </c>
      <c r="E13" s="1" t="s">
        <v>21</v>
      </c>
      <c r="F13" s="1" t="s">
        <v>2</v>
      </c>
      <c r="G13" s="1" t="s">
        <v>22</v>
      </c>
    </row>
    <row r="14" spans="1:10" x14ac:dyDescent="0.3">
      <c r="A14" s="1">
        <v>4</v>
      </c>
      <c r="B14" s="1">
        <v>3</v>
      </c>
      <c r="C14" s="1">
        <v>2021</v>
      </c>
      <c r="D14" s="1" t="s">
        <v>23</v>
      </c>
      <c r="E14" s="1" t="s">
        <v>24</v>
      </c>
      <c r="F14" s="1" t="s">
        <v>2</v>
      </c>
      <c r="G14" s="1" t="s">
        <v>2</v>
      </c>
    </row>
    <row r="15" spans="1:10" x14ac:dyDescent="0.3">
      <c r="A15" s="1">
        <v>5</v>
      </c>
      <c r="B15" s="1">
        <v>1</v>
      </c>
      <c r="C15" s="1">
        <v>2021</v>
      </c>
      <c r="D15" s="1" t="s">
        <v>0</v>
      </c>
      <c r="E15" s="1" t="s">
        <v>25</v>
      </c>
      <c r="F15" s="1" t="s">
        <v>2</v>
      </c>
      <c r="G15" s="1" t="s">
        <v>26</v>
      </c>
    </row>
    <row r="16" spans="1:10" x14ac:dyDescent="0.3">
      <c r="A16" s="1">
        <v>5</v>
      </c>
      <c r="B16" s="1">
        <v>2</v>
      </c>
      <c r="C16" s="1">
        <v>2021</v>
      </c>
      <c r="D16" s="1" t="s">
        <v>0</v>
      </c>
      <c r="E16" s="1" t="s">
        <v>27</v>
      </c>
      <c r="F16" s="1" t="s">
        <v>2</v>
      </c>
      <c r="G16" s="1" t="s">
        <v>14</v>
      </c>
    </row>
    <row r="17" spans="1:7" x14ac:dyDescent="0.3">
      <c r="A17" s="1">
        <v>5</v>
      </c>
      <c r="B17" s="1">
        <v>3</v>
      </c>
      <c r="C17" s="1">
        <v>2021</v>
      </c>
      <c r="D17" s="1" t="s">
        <v>0</v>
      </c>
      <c r="E17" s="1" t="s">
        <v>28</v>
      </c>
      <c r="F17" s="1" t="s">
        <v>2</v>
      </c>
      <c r="G17" s="1" t="s">
        <v>2</v>
      </c>
    </row>
    <row r="18" spans="1:7" x14ac:dyDescent="0.3">
      <c r="A18" s="1">
        <v>6</v>
      </c>
      <c r="B18" s="1">
        <v>1</v>
      </c>
      <c r="C18" s="1">
        <v>2021</v>
      </c>
      <c r="D18" s="1" t="s">
        <v>0</v>
      </c>
      <c r="E18" s="1" t="s">
        <v>29</v>
      </c>
      <c r="F18" s="1" t="s">
        <v>2</v>
      </c>
      <c r="G18" s="1" t="s">
        <v>30</v>
      </c>
    </row>
    <row r="19" spans="1:7" x14ac:dyDescent="0.3">
      <c r="A19" s="1">
        <v>6</v>
      </c>
      <c r="B19" s="1">
        <v>2</v>
      </c>
      <c r="C19" s="1">
        <v>2021</v>
      </c>
      <c r="D19" s="1" t="s">
        <v>0</v>
      </c>
      <c r="E19" s="1" t="s">
        <v>31</v>
      </c>
      <c r="F19" s="1" t="s">
        <v>2</v>
      </c>
      <c r="G19" s="1" t="s">
        <v>32</v>
      </c>
    </row>
    <row r="20" spans="1:7" x14ac:dyDescent="0.3">
      <c r="A20" s="1">
        <v>6</v>
      </c>
      <c r="B20" s="1">
        <v>3</v>
      </c>
      <c r="C20" s="1">
        <v>2021</v>
      </c>
      <c r="D20" s="1" t="s">
        <v>33</v>
      </c>
      <c r="E20" s="1" t="s">
        <v>34</v>
      </c>
      <c r="F20" s="1" t="s">
        <v>2</v>
      </c>
      <c r="G20" s="1" t="s">
        <v>2</v>
      </c>
    </row>
    <row r="22" spans="1:7" x14ac:dyDescent="0.3">
      <c r="A22" s="1">
        <v>1</v>
      </c>
      <c r="B22" s="1">
        <v>0</v>
      </c>
      <c r="C22" s="1">
        <v>2022</v>
      </c>
      <c r="D22" s="1" t="s">
        <v>0</v>
      </c>
      <c r="E22" s="1" t="s">
        <v>42</v>
      </c>
      <c r="F22" s="1" t="s">
        <v>2</v>
      </c>
      <c r="G22" s="1" t="s">
        <v>0</v>
      </c>
    </row>
    <row r="23" spans="1:7" x14ac:dyDescent="0.3">
      <c r="A23" s="1">
        <v>1</v>
      </c>
      <c r="B23" s="1">
        <v>1</v>
      </c>
      <c r="C23" s="1">
        <v>2022</v>
      </c>
      <c r="D23" s="1" t="s">
        <v>43</v>
      </c>
      <c r="E23" s="1" t="s">
        <v>44</v>
      </c>
      <c r="F23" s="1" t="s">
        <v>45</v>
      </c>
      <c r="G23" s="1" t="s">
        <v>0</v>
      </c>
    </row>
    <row r="24" spans="1:7" x14ac:dyDescent="0.3">
      <c r="A24" s="1">
        <v>1</v>
      </c>
      <c r="B24" s="1">
        <v>2</v>
      </c>
      <c r="C24" s="1">
        <v>2022</v>
      </c>
      <c r="D24" s="1" t="s">
        <v>0</v>
      </c>
      <c r="E24" s="1" t="s">
        <v>46</v>
      </c>
      <c r="F24" s="1" t="s">
        <v>47</v>
      </c>
      <c r="G24" s="1" t="s">
        <v>0</v>
      </c>
    </row>
    <row r="25" spans="1:7" x14ac:dyDescent="0.3">
      <c r="A25" s="1">
        <v>1</v>
      </c>
      <c r="B25" s="1">
        <v>3</v>
      </c>
      <c r="C25" s="1">
        <v>2022</v>
      </c>
      <c r="D25" s="1" t="s">
        <v>0</v>
      </c>
      <c r="E25" s="1" t="s">
        <v>48</v>
      </c>
      <c r="F25" s="1" t="s">
        <v>49</v>
      </c>
      <c r="G25" s="1" t="s">
        <v>0</v>
      </c>
    </row>
    <row r="26" spans="1:7" x14ac:dyDescent="0.3">
      <c r="A26" s="1">
        <v>2</v>
      </c>
      <c r="B26" s="1">
        <v>0</v>
      </c>
      <c r="C26" s="1">
        <v>2022</v>
      </c>
      <c r="D26" s="1" t="s">
        <v>0</v>
      </c>
      <c r="E26" s="1" t="s">
        <v>50</v>
      </c>
      <c r="F26" s="1" t="s">
        <v>2</v>
      </c>
      <c r="G26" s="1" t="s">
        <v>0</v>
      </c>
    </row>
    <row r="27" spans="1:7" x14ac:dyDescent="0.3">
      <c r="A27" s="1">
        <v>2</v>
      </c>
      <c r="B27" s="1">
        <v>1</v>
      </c>
      <c r="C27" s="1">
        <v>2022</v>
      </c>
      <c r="D27" s="1" t="s">
        <v>0</v>
      </c>
      <c r="E27" s="1" t="s">
        <v>51</v>
      </c>
      <c r="F27" s="1" t="s">
        <v>52</v>
      </c>
      <c r="G27" s="1" t="s">
        <v>0</v>
      </c>
    </row>
    <row r="28" spans="1:7" x14ac:dyDescent="0.3">
      <c r="A28" s="1">
        <v>2</v>
      </c>
      <c r="B28" s="1">
        <v>2</v>
      </c>
      <c r="C28" s="1">
        <v>2022</v>
      </c>
      <c r="D28" s="1" t="s">
        <v>0</v>
      </c>
      <c r="E28" s="1" t="s">
        <v>53</v>
      </c>
      <c r="F28" s="1" t="s">
        <v>2</v>
      </c>
      <c r="G28" s="1" t="s">
        <v>0</v>
      </c>
    </row>
    <row r="29" spans="1:7" x14ac:dyDescent="0.3">
      <c r="A29" s="1">
        <v>2</v>
      </c>
      <c r="B29" s="1">
        <v>3</v>
      </c>
      <c r="C29" s="1">
        <v>2022</v>
      </c>
      <c r="D29" s="1" t="s">
        <v>0</v>
      </c>
      <c r="E29" s="1" t="s">
        <v>54</v>
      </c>
      <c r="F29" s="1" t="s">
        <v>55</v>
      </c>
      <c r="G29" s="1" t="s">
        <v>0</v>
      </c>
    </row>
    <row r="30" spans="1:7" x14ac:dyDescent="0.3">
      <c r="A30" s="1">
        <v>3</v>
      </c>
      <c r="B30" s="1">
        <v>0</v>
      </c>
      <c r="C30" s="1">
        <v>2022</v>
      </c>
      <c r="D30" s="1" t="s">
        <v>0</v>
      </c>
      <c r="E30" s="1" t="s">
        <v>56</v>
      </c>
      <c r="F30" s="1" t="s">
        <v>2</v>
      </c>
      <c r="G30" s="1" t="s">
        <v>0</v>
      </c>
    </row>
    <row r="31" spans="1:7" x14ac:dyDescent="0.3">
      <c r="A31" s="1">
        <v>3</v>
      </c>
      <c r="B31" s="1">
        <v>1</v>
      </c>
      <c r="C31" s="1">
        <v>2022</v>
      </c>
      <c r="D31" s="1" t="s">
        <v>0</v>
      </c>
      <c r="E31" s="1" t="s">
        <v>57</v>
      </c>
      <c r="F31" s="1" t="s">
        <v>58</v>
      </c>
      <c r="G31" s="1" t="s">
        <v>0</v>
      </c>
    </row>
    <row r="32" spans="1:7" x14ac:dyDescent="0.3">
      <c r="A32" s="1">
        <v>3</v>
      </c>
      <c r="B32" s="1">
        <v>2</v>
      </c>
      <c r="C32" s="1">
        <v>2022</v>
      </c>
      <c r="D32" s="1" t="s">
        <v>0</v>
      </c>
      <c r="E32" s="1" t="s">
        <v>59</v>
      </c>
      <c r="F32" s="1" t="s">
        <v>60</v>
      </c>
      <c r="G32" s="1" t="s">
        <v>0</v>
      </c>
    </row>
    <row r="33" spans="1:7" x14ac:dyDescent="0.3">
      <c r="A33" s="1">
        <v>3</v>
      </c>
      <c r="B33" s="1">
        <v>3</v>
      </c>
      <c r="C33" s="1">
        <v>2022</v>
      </c>
      <c r="D33" s="1" t="s">
        <v>0</v>
      </c>
      <c r="E33" s="1" t="s">
        <v>61</v>
      </c>
      <c r="F33" s="1" t="s">
        <v>62</v>
      </c>
      <c r="G33" s="1" t="s">
        <v>0</v>
      </c>
    </row>
    <row r="34" spans="1:7" x14ac:dyDescent="0.3">
      <c r="A34" s="1">
        <v>4</v>
      </c>
      <c r="B34" s="1">
        <v>0</v>
      </c>
      <c r="C34" s="1">
        <v>2022</v>
      </c>
      <c r="D34" s="1" t="s">
        <v>0</v>
      </c>
      <c r="E34" s="1" t="s">
        <v>63</v>
      </c>
      <c r="F34" s="1" t="s">
        <v>2</v>
      </c>
      <c r="G34" s="1" t="s">
        <v>0</v>
      </c>
    </row>
    <row r="35" spans="1:7" x14ac:dyDescent="0.3">
      <c r="A35" s="1">
        <v>4</v>
      </c>
      <c r="B35" s="1">
        <v>1</v>
      </c>
      <c r="C35" s="1">
        <v>2022</v>
      </c>
      <c r="D35" s="1" t="s">
        <v>64</v>
      </c>
      <c r="E35" s="1" t="s">
        <v>65</v>
      </c>
      <c r="F35" s="1" t="s">
        <v>66</v>
      </c>
      <c r="G35" s="1" t="s">
        <v>0</v>
      </c>
    </row>
    <row r="36" spans="1:7" x14ac:dyDescent="0.3">
      <c r="A36" s="1">
        <v>4</v>
      </c>
      <c r="B36" s="1">
        <v>2</v>
      </c>
      <c r="C36" s="1">
        <v>2022</v>
      </c>
      <c r="D36" s="1" t="s">
        <v>0</v>
      </c>
      <c r="E36" s="1" t="s">
        <v>67</v>
      </c>
      <c r="F36" s="1" t="s">
        <v>68</v>
      </c>
      <c r="G36" s="1" t="s">
        <v>0</v>
      </c>
    </row>
    <row r="37" spans="1:7" x14ac:dyDescent="0.3">
      <c r="A37" s="1">
        <v>4</v>
      </c>
      <c r="B37" s="1">
        <v>3</v>
      </c>
      <c r="C37" s="1">
        <v>2022</v>
      </c>
      <c r="D37" s="1" t="s">
        <v>0</v>
      </c>
      <c r="E37" s="1" t="s">
        <v>69</v>
      </c>
      <c r="F37" s="1" t="s">
        <v>70</v>
      </c>
      <c r="G37" s="1" t="s">
        <v>0</v>
      </c>
    </row>
    <row r="38" spans="1:7" x14ac:dyDescent="0.3">
      <c r="A38" s="1">
        <v>5</v>
      </c>
      <c r="B38" s="1">
        <v>0</v>
      </c>
      <c r="C38" s="1">
        <v>2022</v>
      </c>
      <c r="D38" s="1" t="s">
        <v>0</v>
      </c>
      <c r="E38" s="1" t="s">
        <v>71</v>
      </c>
      <c r="F38" s="1" t="s">
        <v>2</v>
      </c>
      <c r="G38" s="1" t="s">
        <v>0</v>
      </c>
    </row>
    <row r="39" spans="1:7" x14ac:dyDescent="0.3">
      <c r="A39" s="1">
        <v>5</v>
      </c>
      <c r="B39" s="1">
        <v>1</v>
      </c>
      <c r="C39" s="1">
        <v>2022</v>
      </c>
      <c r="D39" s="1" t="s">
        <v>0</v>
      </c>
      <c r="E39" s="1" t="s">
        <v>72</v>
      </c>
      <c r="F39" s="1" t="s">
        <v>73</v>
      </c>
      <c r="G39" s="1" t="s">
        <v>0</v>
      </c>
    </row>
    <row r="40" spans="1:7" x14ac:dyDescent="0.3">
      <c r="A40" s="1">
        <v>5</v>
      </c>
      <c r="B40" s="1">
        <v>2</v>
      </c>
      <c r="C40" s="1">
        <v>2022</v>
      </c>
      <c r="D40" s="1" t="s">
        <v>0</v>
      </c>
      <c r="E40" s="1" t="s">
        <v>74</v>
      </c>
      <c r="F40" s="1" t="s">
        <v>2</v>
      </c>
      <c r="G40" s="1" t="s">
        <v>0</v>
      </c>
    </row>
    <row r="41" spans="1:7" x14ac:dyDescent="0.3">
      <c r="A41" s="1">
        <v>5</v>
      </c>
      <c r="B41" s="1">
        <v>3</v>
      </c>
      <c r="C41" s="1">
        <v>2022</v>
      </c>
      <c r="D41" s="1" t="s">
        <v>0</v>
      </c>
      <c r="E41" s="1" t="s">
        <v>75</v>
      </c>
      <c r="F41" s="1" t="s">
        <v>76</v>
      </c>
      <c r="G41" s="1" t="s">
        <v>0</v>
      </c>
    </row>
    <row r="42" spans="1:7" x14ac:dyDescent="0.3">
      <c r="A42" s="1">
        <v>6</v>
      </c>
      <c r="B42" s="1">
        <v>0</v>
      </c>
      <c r="C42" s="1">
        <v>2022</v>
      </c>
      <c r="D42" s="1" t="s">
        <v>0</v>
      </c>
      <c r="E42" s="1" t="s">
        <v>77</v>
      </c>
      <c r="F42" s="1" t="s">
        <v>2</v>
      </c>
      <c r="G42" s="1" t="s">
        <v>0</v>
      </c>
    </row>
    <row r="43" spans="1:7" x14ac:dyDescent="0.3">
      <c r="A43" s="1">
        <v>6</v>
      </c>
      <c r="B43" s="1">
        <v>1</v>
      </c>
      <c r="C43" s="1">
        <v>2022</v>
      </c>
      <c r="D43" s="1" t="s">
        <v>78</v>
      </c>
      <c r="E43" s="1" t="s">
        <v>79</v>
      </c>
      <c r="F43" s="1" t="s">
        <v>80</v>
      </c>
      <c r="G43" s="1" t="s">
        <v>0</v>
      </c>
    </row>
    <row r="44" spans="1:7" x14ac:dyDescent="0.3">
      <c r="A44" s="1">
        <v>6</v>
      </c>
      <c r="B44" s="1">
        <v>2</v>
      </c>
      <c r="C44" s="1">
        <v>2022</v>
      </c>
      <c r="D44" s="1" t="s">
        <v>0</v>
      </c>
      <c r="E44" s="1" t="s">
        <v>81</v>
      </c>
      <c r="F44" s="1" t="s">
        <v>82</v>
      </c>
      <c r="G44" s="1" t="s">
        <v>0</v>
      </c>
    </row>
    <row r="45" spans="1:7" x14ac:dyDescent="0.3">
      <c r="A45" s="1">
        <v>6</v>
      </c>
      <c r="B45" s="1">
        <v>3</v>
      </c>
      <c r="C45" s="1">
        <v>2022</v>
      </c>
      <c r="D45" s="1" t="s">
        <v>0</v>
      </c>
      <c r="E45" s="1" t="s">
        <v>83</v>
      </c>
      <c r="F45" s="1" t="s">
        <v>84</v>
      </c>
      <c r="G45" s="1" t="s">
        <v>0</v>
      </c>
    </row>
    <row r="47" spans="1:7" x14ac:dyDescent="0.3">
      <c r="A47" s="1">
        <v>1</v>
      </c>
      <c r="B47" s="3">
        <v>45078</v>
      </c>
      <c r="C47" s="1">
        <v>2023</v>
      </c>
      <c r="D47" s="1" t="s">
        <v>85</v>
      </c>
      <c r="E47" s="1">
        <v>33.524000000000001</v>
      </c>
      <c r="G47" s="1" t="s">
        <v>85</v>
      </c>
    </row>
    <row r="48" spans="1:7" x14ac:dyDescent="0.3">
      <c r="A48" s="1">
        <v>2</v>
      </c>
      <c r="B48" s="3">
        <v>45078</v>
      </c>
      <c r="C48" s="1">
        <v>2023</v>
      </c>
      <c r="D48" s="1" t="s">
        <v>85</v>
      </c>
      <c r="E48" s="1">
        <v>22.594000000000001</v>
      </c>
      <c r="G48" s="1" t="s">
        <v>85</v>
      </c>
    </row>
    <row r="49" spans="1:7" x14ac:dyDescent="0.3">
      <c r="A49" s="1">
        <v>3</v>
      </c>
      <c r="B49" s="3">
        <v>45078</v>
      </c>
      <c r="C49" s="1">
        <v>2023</v>
      </c>
      <c r="D49" s="1" t="s">
        <v>85</v>
      </c>
      <c r="E49" s="1">
        <v>18.318000000000001</v>
      </c>
      <c r="G49" s="1" t="s">
        <v>85</v>
      </c>
    </row>
    <row r="50" spans="1:7" x14ac:dyDescent="0.3">
      <c r="A50" s="1">
        <v>4</v>
      </c>
      <c r="B50" s="3">
        <v>45078</v>
      </c>
      <c r="C50" s="1">
        <v>2023</v>
      </c>
      <c r="D50" s="1" t="s">
        <v>85</v>
      </c>
      <c r="E50" s="1">
        <v>9.6519999999999992</v>
      </c>
      <c r="G50" s="1" t="s">
        <v>85</v>
      </c>
    </row>
    <row r="51" spans="1:7" x14ac:dyDescent="0.3">
      <c r="A51" s="1">
        <v>5</v>
      </c>
      <c r="B51" s="3">
        <v>45078</v>
      </c>
      <c r="C51" s="1">
        <v>2023</v>
      </c>
      <c r="D51" s="1" t="s">
        <v>85</v>
      </c>
      <c r="E51" s="1">
        <v>12.292</v>
      </c>
      <c r="G51" s="1" t="s">
        <v>85</v>
      </c>
    </row>
    <row r="52" spans="1:7" x14ac:dyDescent="0.3">
      <c r="A52" s="1">
        <v>6</v>
      </c>
      <c r="B52" s="3">
        <v>45078</v>
      </c>
      <c r="C52" s="1">
        <v>2023</v>
      </c>
      <c r="D52" s="1" t="s">
        <v>85</v>
      </c>
      <c r="E52" s="1">
        <v>8.3040000000000003</v>
      </c>
      <c r="G52" s="1" t="s">
        <v>85</v>
      </c>
    </row>
    <row r="53" spans="1:7" x14ac:dyDescent="0.3">
      <c r="A53" s="1">
        <v>1</v>
      </c>
      <c r="B53" s="3">
        <v>45081</v>
      </c>
      <c r="C53" s="1">
        <v>2023</v>
      </c>
      <c r="D53" s="1" t="s">
        <v>85</v>
      </c>
      <c r="E53" s="1">
        <v>14.398</v>
      </c>
      <c r="G53" s="1" t="s">
        <v>85</v>
      </c>
    </row>
    <row r="54" spans="1:7" x14ac:dyDescent="0.3">
      <c r="A54" s="1">
        <v>2</v>
      </c>
      <c r="B54" s="3">
        <v>45081</v>
      </c>
      <c r="C54" s="1">
        <v>2023</v>
      </c>
      <c r="D54" s="1" t="s">
        <v>85</v>
      </c>
      <c r="E54" s="1">
        <v>8.702</v>
      </c>
      <c r="G54" s="1" t="s">
        <v>85</v>
      </c>
    </row>
    <row r="55" spans="1:7" x14ac:dyDescent="0.3">
      <c r="A55" s="1">
        <v>3</v>
      </c>
      <c r="B55" s="3">
        <v>45081</v>
      </c>
      <c r="C55" s="1">
        <v>2023</v>
      </c>
      <c r="D55" s="1" t="s">
        <v>85</v>
      </c>
      <c r="E55" s="1">
        <v>20.728000000000002</v>
      </c>
      <c r="G55" s="1" t="s">
        <v>85</v>
      </c>
    </row>
    <row r="56" spans="1:7" x14ac:dyDescent="0.3">
      <c r="A56" s="1">
        <v>4</v>
      </c>
      <c r="B56" s="3">
        <v>45081</v>
      </c>
      <c r="C56" s="1">
        <v>2023</v>
      </c>
      <c r="D56" s="1" t="s">
        <v>85</v>
      </c>
      <c r="E56" s="1" t="s">
        <v>85</v>
      </c>
      <c r="G56" s="1" t="s">
        <v>85</v>
      </c>
    </row>
    <row r="57" spans="1:7" x14ac:dyDescent="0.3">
      <c r="A57" s="1">
        <v>5</v>
      </c>
      <c r="B57" s="3">
        <v>45081</v>
      </c>
      <c r="C57" s="1">
        <v>2023</v>
      </c>
      <c r="D57" s="1" t="s">
        <v>85</v>
      </c>
      <c r="E57" s="1">
        <v>31.213999999999999</v>
      </c>
      <c r="G57" s="1" t="s">
        <v>85</v>
      </c>
    </row>
    <row r="58" spans="1:7" x14ac:dyDescent="0.3">
      <c r="A58" s="1">
        <v>6</v>
      </c>
      <c r="B58" s="3">
        <v>45081</v>
      </c>
      <c r="C58" s="1">
        <v>2023</v>
      </c>
      <c r="D58" s="1" t="s">
        <v>85</v>
      </c>
      <c r="E58" s="1">
        <v>38.002000000000002</v>
      </c>
      <c r="G58" s="1" t="s">
        <v>85</v>
      </c>
    </row>
    <row r="59" spans="1:7" x14ac:dyDescent="0.3">
      <c r="A59" s="1">
        <v>1</v>
      </c>
      <c r="B59" s="3">
        <v>45084</v>
      </c>
      <c r="C59" s="1">
        <v>2023</v>
      </c>
      <c r="D59" s="1" t="s">
        <v>85</v>
      </c>
      <c r="E59" s="1">
        <v>6.0960000000000001</v>
      </c>
      <c r="G59" s="1">
        <v>49.61</v>
      </c>
    </row>
    <row r="60" spans="1:7" x14ac:dyDescent="0.3">
      <c r="A60" s="1">
        <v>2</v>
      </c>
      <c r="B60" s="3">
        <v>45084</v>
      </c>
      <c r="C60" s="1">
        <v>2023</v>
      </c>
      <c r="D60" s="1" t="s">
        <v>85</v>
      </c>
      <c r="E60" s="1">
        <v>5.9640000000000004</v>
      </c>
      <c r="G60" s="1">
        <v>52.402000000000001</v>
      </c>
    </row>
    <row r="61" spans="1:7" x14ac:dyDescent="0.3">
      <c r="A61" s="1">
        <v>3</v>
      </c>
      <c r="B61" s="3">
        <v>45084</v>
      </c>
      <c r="C61" s="1">
        <v>2023</v>
      </c>
      <c r="D61" s="1" t="s">
        <v>85</v>
      </c>
      <c r="E61" s="1">
        <v>6.9619999999999997</v>
      </c>
      <c r="G61" s="1">
        <v>50.673999999999999</v>
      </c>
    </row>
    <row r="62" spans="1:7" x14ac:dyDescent="0.3">
      <c r="A62" s="1">
        <v>4</v>
      </c>
      <c r="B62" s="3">
        <v>45084</v>
      </c>
      <c r="C62" s="1">
        <v>2023</v>
      </c>
      <c r="D62" s="1" t="s">
        <v>85</v>
      </c>
      <c r="E62" s="1">
        <v>13.364000000000001</v>
      </c>
      <c r="G62" s="1" t="s">
        <v>85</v>
      </c>
    </row>
    <row r="63" spans="1:7" x14ac:dyDescent="0.3">
      <c r="A63" s="1">
        <v>5</v>
      </c>
      <c r="B63" s="3">
        <v>45084</v>
      </c>
      <c r="C63" s="1">
        <v>2023</v>
      </c>
      <c r="D63" s="1" t="s">
        <v>85</v>
      </c>
      <c r="E63" s="1">
        <v>10.4</v>
      </c>
      <c r="G63" s="1">
        <v>53.052</v>
      </c>
    </row>
    <row r="64" spans="1:7" x14ac:dyDescent="0.3">
      <c r="A64" s="1">
        <v>6</v>
      </c>
      <c r="B64" s="3">
        <v>45084</v>
      </c>
      <c r="C64" s="1">
        <v>2023</v>
      </c>
      <c r="D64" s="1" t="s">
        <v>85</v>
      </c>
      <c r="E64" s="1">
        <v>7.06</v>
      </c>
      <c r="G64" s="1">
        <v>48.19</v>
      </c>
    </row>
    <row r="65" spans="1:7" x14ac:dyDescent="0.3">
      <c r="A65" s="1">
        <v>1</v>
      </c>
      <c r="B65" s="3">
        <v>45106</v>
      </c>
      <c r="C65" s="1">
        <v>2023</v>
      </c>
      <c r="D65" s="1" t="s">
        <v>85</v>
      </c>
      <c r="E65" s="1">
        <v>5.5739999999999998</v>
      </c>
      <c r="G65" s="1">
        <v>55.665999999999997</v>
      </c>
    </row>
    <row r="66" spans="1:7" x14ac:dyDescent="0.3">
      <c r="A66" s="1">
        <v>2</v>
      </c>
      <c r="B66" s="3">
        <v>45106</v>
      </c>
      <c r="C66" s="1">
        <v>2023</v>
      </c>
      <c r="D66" s="1" t="s">
        <v>85</v>
      </c>
      <c r="E66" s="1">
        <v>7.452</v>
      </c>
      <c r="G66" s="1">
        <v>51.11</v>
      </c>
    </row>
    <row r="67" spans="1:7" x14ac:dyDescent="0.3">
      <c r="A67" s="1">
        <v>3</v>
      </c>
      <c r="B67" s="3">
        <v>45106</v>
      </c>
      <c r="C67" s="1">
        <v>2023</v>
      </c>
      <c r="D67" s="1" t="s">
        <v>85</v>
      </c>
      <c r="E67" s="1">
        <v>5.1159999999999997</v>
      </c>
      <c r="G67" s="1" t="s">
        <v>85</v>
      </c>
    </row>
    <row r="68" spans="1:7" x14ac:dyDescent="0.3">
      <c r="A68" s="1">
        <v>4</v>
      </c>
      <c r="B68" s="3">
        <v>45106</v>
      </c>
      <c r="C68" s="1">
        <v>2023</v>
      </c>
      <c r="D68" s="1" t="s">
        <v>85</v>
      </c>
      <c r="E68" s="1">
        <v>7.0819999999999999</v>
      </c>
      <c r="G68" s="1">
        <v>48.572000000000003</v>
      </c>
    </row>
    <row r="69" spans="1:7" x14ac:dyDescent="0.3">
      <c r="A69" s="1">
        <v>5</v>
      </c>
      <c r="B69" s="3">
        <v>45106</v>
      </c>
      <c r="C69" s="1">
        <v>2023</v>
      </c>
      <c r="D69" s="1" t="s">
        <v>85</v>
      </c>
      <c r="E69" s="1">
        <v>6.242</v>
      </c>
      <c r="G69" s="1">
        <v>57.502000000000002</v>
      </c>
    </row>
    <row r="70" spans="1:7" x14ac:dyDescent="0.3">
      <c r="A70" s="1">
        <v>6</v>
      </c>
      <c r="B70" s="3">
        <v>45106</v>
      </c>
      <c r="C70" s="1">
        <v>2023</v>
      </c>
      <c r="D70" s="1" t="s">
        <v>85</v>
      </c>
      <c r="E70" s="1">
        <v>10.612</v>
      </c>
      <c r="G70" s="1">
        <v>54.08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E0EB-931F-4B13-94C6-41D9F5B4FCFB}">
  <dimension ref="A1:L70"/>
  <sheetViews>
    <sheetView topLeftCell="A22" zoomScaleNormal="100" workbookViewId="0">
      <selection activeCell="F46" sqref="F46"/>
    </sheetView>
  </sheetViews>
  <sheetFormatPr defaultRowHeight="14.4" x14ac:dyDescent="0.3"/>
  <cols>
    <col min="1" max="10" width="13.88671875" style="1" customWidth="1"/>
    <col min="11" max="11" width="13.21875" bestFit="1" customWidth="1"/>
  </cols>
  <sheetData>
    <row r="1" spans="1:12" x14ac:dyDescent="0.3">
      <c r="D1" s="9" t="s">
        <v>86</v>
      </c>
      <c r="E1" s="9"/>
      <c r="F1" s="9"/>
      <c r="G1" s="9"/>
      <c r="H1" s="9"/>
      <c r="I1" s="9"/>
      <c r="J1" s="9"/>
    </row>
    <row r="2" spans="1:12" x14ac:dyDescent="0.3">
      <c r="A2" s="1" t="s">
        <v>40</v>
      </c>
      <c r="B2" s="1" t="s">
        <v>35</v>
      </c>
      <c r="C2" s="1" t="s">
        <v>41</v>
      </c>
      <c r="D2" s="2" t="s">
        <v>36</v>
      </c>
      <c r="E2" s="2" t="s">
        <v>88</v>
      </c>
      <c r="F2" s="2" t="s">
        <v>147</v>
      </c>
      <c r="G2" s="2" t="s">
        <v>37</v>
      </c>
      <c r="H2" s="2" t="s">
        <v>87</v>
      </c>
      <c r="I2" s="2" t="s">
        <v>148</v>
      </c>
      <c r="J2" s="2" t="s">
        <v>39</v>
      </c>
      <c r="K2" s="2" t="s">
        <v>89</v>
      </c>
      <c r="L2" s="4" t="s">
        <v>149</v>
      </c>
    </row>
    <row r="3" spans="1:12" x14ac:dyDescent="0.3">
      <c r="A3" s="1">
        <v>1</v>
      </c>
      <c r="B3" s="1">
        <v>1</v>
      </c>
      <c r="C3" s="1">
        <v>2021</v>
      </c>
      <c r="D3" s="1" t="s">
        <v>0</v>
      </c>
      <c r="E3" s="1" t="str">
        <f t="shared" ref="E3:E20" si="0">IFERROR(LEFT(D3,FIND("±",D3)-1),D3)</f>
        <v>&lt;LLOD</v>
      </c>
      <c r="F3" s="1">
        <v>14</v>
      </c>
      <c r="G3" s="1" t="s">
        <v>1</v>
      </c>
      <c r="H3" s="1" t="str">
        <f>IFERROR(LEFT(G3,FIND("±",G3)-1),G3)</f>
        <v xml:space="preserve">13890 </v>
      </c>
      <c r="I3" s="1" t="str">
        <f>H3</f>
        <v xml:space="preserve">13890 </v>
      </c>
      <c r="J3" s="1" t="s">
        <v>3</v>
      </c>
      <c r="K3" s="1">
        <v>55</v>
      </c>
    </row>
    <row r="4" spans="1:12" x14ac:dyDescent="0.3">
      <c r="A4" s="1">
        <v>1</v>
      </c>
      <c r="B4" s="1">
        <v>2</v>
      </c>
      <c r="C4" s="1">
        <v>2021</v>
      </c>
      <c r="D4" s="1" t="s">
        <v>0</v>
      </c>
      <c r="E4" s="1" t="str">
        <f t="shared" si="0"/>
        <v>&lt;LLOD</v>
      </c>
      <c r="F4" s="1">
        <v>14</v>
      </c>
      <c r="G4" s="1" t="s">
        <v>4</v>
      </c>
      <c r="H4" s="1" t="str">
        <f t="shared" ref="H4:H69" si="1">IFERROR(LEFT(G4,FIND("±",G4)-1),G4)</f>
        <v xml:space="preserve">10200 </v>
      </c>
      <c r="I4" s="1" t="str">
        <f t="shared" ref="I4:I69" si="2">H4</f>
        <v xml:space="preserve">10200 </v>
      </c>
      <c r="J4" s="1" t="s">
        <v>5</v>
      </c>
      <c r="K4" s="1" t="str">
        <f t="shared" ref="K4:K69" si="3">IFERROR(LEFT(J4,FIND("±",J4)-1),J4)</f>
        <v xml:space="preserve">1700 </v>
      </c>
    </row>
    <row r="5" spans="1:12" x14ac:dyDescent="0.3">
      <c r="A5" s="1">
        <v>1</v>
      </c>
      <c r="B5" s="1">
        <v>3</v>
      </c>
      <c r="C5" s="1">
        <v>2021</v>
      </c>
      <c r="D5" s="1" t="s">
        <v>6</v>
      </c>
      <c r="E5" s="1" t="str">
        <f t="shared" si="0"/>
        <v xml:space="preserve">19260 </v>
      </c>
      <c r="F5" s="1" t="str">
        <f t="shared" ref="F5:F45" si="4">E5</f>
        <v xml:space="preserve">19260 </v>
      </c>
      <c r="G5" s="1" t="s">
        <v>7</v>
      </c>
      <c r="H5" s="1" t="str">
        <f t="shared" si="1"/>
        <v xml:space="preserve">16180 </v>
      </c>
      <c r="I5" s="1" t="str">
        <f t="shared" si="2"/>
        <v xml:space="preserve">16180 </v>
      </c>
      <c r="J5" s="1" t="s">
        <v>2</v>
      </c>
      <c r="K5" s="1">
        <v>50000</v>
      </c>
    </row>
    <row r="6" spans="1:12" x14ac:dyDescent="0.3">
      <c r="A6" s="1">
        <v>2</v>
      </c>
      <c r="B6" s="1">
        <v>1</v>
      </c>
      <c r="C6" s="1">
        <v>2021</v>
      </c>
      <c r="D6" s="1" t="s">
        <v>0</v>
      </c>
      <c r="E6" s="1" t="str">
        <f t="shared" si="0"/>
        <v>&lt;LLOD</v>
      </c>
      <c r="F6" s="1">
        <v>14</v>
      </c>
      <c r="G6" s="1" t="s">
        <v>8</v>
      </c>
      <c r="H6" s="1" t="str">
        <f t="shared" si="1"/>
        <v xml:space="preserve">26790 </v>
      </c>
      <c r="I6" s="1" t="str">
        <f t="shared" si="2"/>
        <v xml:space="preserve">26790 </v>
      </c>
      <c r="J6" s="1" t="s">
        <v>9</v>
      </c>
      <c r="K6" s="1" t="str">
        <f t="shared" si="3"/>
        <v xml:space="preserve">1600 </v>
      </c>
    </row>
    <row r="7" spans="1:12" x14ac:dyDescent="0.3">
      <c r="A7" s="1">
        <v>2</v>
      </c>
      <c r="B7" s="1">
        <v>2</v>
      </c>
      <c r="C7" s="1">
        <v>2021</v>
      </c>
      <c r="D7" s="1" t="s">
        <v>0</v>
      </c>
      <c r="E7" s="1" t="str">
        <f t="shared" si="0"/>
        <v>&lt;LLOD</v>
      </c>
      <c r="F7" s="1">
        <v>14</v>
      </c>
      <c r="G7" s="1" t="s">
        <v>10</v>
      </c>
      <c r="H7" s="1" t="str">
        <f t="shared" si="1"/>
        <v xml:space="preserve">9380 </v>
      </c>
      <c r="I7" s="1" t="str">
        <f t="shared" si="2"/>
        <v xml:space="preserve">9380 </v>
      </c>
      <c r="J7" s="1" t="s">
        <v>11</v>
      </c>
      <c r="K7" s="1" t="str">
        <f t="shared" si="3"/>
        <v xml:space="preserve">3000 </v>
      </c>
    </row>
    <row r="8" spans="1:12" x14ac:dyDescent="0.3">
      <c r="A8" s="1">
        <v>2</v>
      </c>
      <c r="B8" s="1">
        <v>3</v>
      </c>
      <c r="C8" s="1">
        <v>2021</v>
      </c>
      <c r="D8" s="1" t="s">
        <v>0</v>
      </c>
      <c r="E8" s="1" t="str">
        <f t="shared" si="0"/>
        <v>&lt;LLOD</v>
      </c>
      <c r="F8" s="1">
        <v>14</v>
      </c>
      <c r="G8" s="1" t="s">
        <v>12</v>
      </c>
      <c r="H8" s="1" t="str">
        <f t="shared" si="1"/>
        <v xml:space="preserve">6750 </v>
      </c>
      <c r="I8" s="1" t="str">
        <f t="shared" si="2"/>
        <v xml:space="preserve">6750 </v>
      </c>
      <c r="J8" s="1" t="s">
        <v>2</v>
      </c>
      <c r="K8" s="1">
        <v>50000</v>
      </c>
    </row>
    <row r="9" spans="1:12" x14ac:dyDescent="0.3">
      <c r="A9" s="1">
        <v>3</v>
      </c>
      <c r="B9" s="1">
        <v>1</v>
      </c>
      <c r="C9" s="1">
        <v>2021</v>
      </c>
      <c r="D9" s="1" t="s">
        <v>0</v>
      </c>
      <c r="E9" s="1" t="str">
        <f t="shared" si="0"/>
        <v>&lt;LLOD</v>
      </c>
      <c r="F9" s="1">
        <v>14</v>
      </c>
      <c r="G9" s="1" t="s">
        <v>13</v>
      </c>
      <c r="H9" s="1" t="str">
        <f t="shared" si="1"/>
        <v xml:space="preserve">11900 </v>
      </c>
      <c r="I9" s="1" t="str">
        <f t="shared" si="2"/>
        <v xml:space="preserve">11900 </v>
      </c>
      <c r="J9" s="1" t="s">
        <v>14</v>
      </c>
      <c r="K9" s="1">
        <v>55</v>
      </c>
    </row>
    <row r="10" spans="1:12" x14ac:dyDescent="0.3">
      <c r="A10" s="1">
        <v>3</v>
      </c>
      <c r="B10" s="1">
        <v>2</v>
      </c>
      <c r="C10" s="1">
        <v>2021</v>
      </c>
      <c r="D10" s="1" t="s">
        <v>0</v>
      </c>
      <c r="E10" s="1" t="str">
        <f t="shared" si="0"/>
        <v>&lt;LLOD</v>
      </c>
      <c r="F10" s="1">
        <v>14</v>
      </c>
      <c r="G10" s="1" t="s">
        <v>15</v>
      </c>
      <c r="H10" s="1" t="str">
        <f t="shared" si="1"/>
        <v xml:space="preserve">7170 </v>
      </c>
      <c r="I10" s="1" t="str">
        <f t="shared" si="2"/>
        <v xml:space="preserve">7170 </v>
      </c>
      <c r="J10" s="1" t="s">
        <v>16</v>
      </c>
      <c r="K10" s="1" t="str">
        <f t="shared" si="3"/>
        <v xml:space="preserve">1120 </v>
      </c>
    </row>
    <row r="11" spans="1:12" x14ac:dyDescent="0.3">
      <c r="A11" s="1">
        <v>3</v>
      </c>
      <c r="B11" s="1">
        <v>3</v>
      </c>
      <c r="C11" s="1">
        <v>2021</v>
      </c>
      <c r="D11" s="1" t="s">
        <v>17</v>
      </c>
      <c r="E11" s="1" t="str">
        <f t="shared" si="0"/>
        <v xml:space="preserve">1910 </v>
      </c>
      <c r="F11" s="1" t="str">
        <f t="shared" si="4"/>
        <v xml:space="preserve">1910 </v>
      </c>
      <c r="G11" s="1" t="s">
        <v>18</v>
      </c>
      <c r="H11" s="1" t="str">
        <f t="shared" si="1"/>
        <v xml:space="preserve">6860 </v>
      </c>
      <c r="I11" s="1" t="str">
        <f t="shared" si="2"/>
        <v xml:space="preserve">6860 </v>
      </c>
      <c r="J11" s="1" t="s">
        <v>2</v>
      </c>
      <c r="K11" s="1">
        <v>50000</v>
      </c>
    </row>
    <row r="12" spans="1:12" x14ac:dyDescent="0.3">
      <c r="A12" s="1">
        <v>4</v>
      </c>
      <c r="B12" s="1">
        <v>1</v>
      </c>
      <c r="C12" s="1">
        <v>2021</v>
      </c>
      <c r="D12" s="1" t="s">
        <v>0</v>
      </c>
      <c r="E12" s="1" t="str">
        <f t="shared" si="0"/>
        <v>&lt;LLOD</v>
      </c>
      <c r="F12" s="1">
        <v>14</v>
      </c>
      <c r="G12" s="1" t="s">
        <v>19</v>
      </c>
      <c r="H12" s="1" t="str">
        <f t="shared" si="1"/>
        <v xml:space="preserve">13100 </v>
      </c>
      <c r="I12" s="1" t="str">
        <f t="shared" si="2"/>
        <v xml:space="preserve">13100 </v>
      </c>
      <c r="J12" s="1" t="s">
        <v>14</v>
      </c>
      <c r="K12" s="1">
        <v>55</v>
      </c>
    </row>
    <row r="13" spans="1:12" x14ac:dyDescent="0.3">
      <c r="A13" s="1">
        <v>4</v>
      </c>
      <c r="B13" s="1">
        <v>2</v>
      </c>
      <c r="C13" s="1">
        <v>2021</v>
      </c>
      <c r="D13" s="1" t="s">
        <v>20</v>
      </c>
      <c r="E13" s="1" t="str">
        <f t="shared" si="0"/>
        <v xml:space="preserve">6000 </v>
      </c>
      <c r="F13" s="1" t="str">
        <f t="shared" si="4"/>
        <v xml:space="preserve">6000 </v>
      </c>
      <c r="G13" s="1" t="s">
        <v>21</v>
      </c>
      <c r="H13" s="1" t="str">
        <f t="shared" si="1"/>
        <v xml:space="preserve">21100 </v>
      </c>
      <c r="I13" s="1" t="str">
        <f t="shared" si="2"/>
        <v xml:space="preserve">21100 </v>
      </c>
      <c r="J13" s="1" t="s">
        <v>22</v>
      </c>
      <c r="K13" s="1" t="str">
        <f t="shared" si="3"/>
        <v xml:space="preserve">2260 </v>
      </c>
    </row>
    <row r="14" spans="1:12" x14ac:dyDescent="0.3">
      <c r="A14" s="1">
        <v>4</v>
      </c>
      <c r="B14" s="1">
        <v>3</v>
      </c>
      <c r="C14" s="1">
        <v>2021</v>
      </c>
      <c r="D14" s="1" t="s">
        <v>23</v>
      </c>
      <c r="E14" s="1" t="str">
        <f t="shared" si="0"/>
        <v xml:space="preserve">5410 </v>
      </c>
      <c r="F14" s="1" t="str">
        <f t="shared" si="4"/>
        <v xml:space="preserve">5410 </v>
      </c>
      <c r="G14" s="1" t="s">
        <v>24</v>
      </c>
      <c r="H14" s="1" t="str">
        <f t="shared" si="1"/>
        <v xml:space="preserve">12880 </v>
      </c>
      <c r="I14" s="1" t="str">
        <f t="shared" si="2"/>
        <v xml:space="preserve">12880 </v>
      </c>
      <c r="J14" s="1" t="s">
        <v>2</v>
      </c>
      <c r="K14" s="1">
        <v>50000</v>
      </c>
    </row>
    <row r="15" spans="1:12" x14ac:dyDescent="0.3">
      <c r="A15" s="1">
        <v>5</v>
      </c>
      <c r="B15" s="1">
        <v>1</v>
      </c>
      <c r="C15" s="1">
        <v>2021</v>
      </c>
      <c r="D15" s="1" t="s">
        <v>0</v>
      </c>
      <c r="E15" s="1" t="str">
        <f t="shared" si="0"/>
        <v>&lt;LLOD</v>
      </c>
      <c r="F15" s="1">
        <v>14</v>
      </c>
      <c r="G15" s="1" t="s">
        <v>25</v>
      </c>
      <c r="H15" s="1" t="str">
        <f t="shared" si="1"/>
        <v xml:space="preserve">10680 </v>
      </c>
      <c r="I15" s="1" t="str">
        <f t="shared" si="2"/>
        <v xml:space="preserve">10680 </v>
      </c>
      <c r="J15" s="1" t="s">
        <v>26</v>
      </c>
      <c r="K15" s="1" t="str">
        <f t="shared" si="3"/>
        <v xml:space="preserve">1700 </v>
      </c>
    </row>
    <row r="16" spans="1:12" x14ac:dyDescent="0.3">
      <c r="A16" s="1">
        <v>5</v>
      </c>
      <c r="B16" s="1">
        <v>2</v>
      </c>
      <c r="C16" s="1">
        <v>2021</v>
      </c>
      <c r="D16" s="1" t="s">
        <v>0</v>
      </c>
      <c r="E16" s="1" t="str">
        <f t="shared" si="0"/>
        <v>&lt;LLOD</v>
      </c>
      <c r="F16" s="1">
        <v>14</v>
      </c>
      <c r="G16" s="1" t="s">
        <v>27</v>
      </c>
      <c r="H16" s="1" t="str">
        <f t="shared" si="1"/>
        <v xml:space="preserve">8950 </v>
      </c>
      <c r="I16" s="1" t="str">
        <f t="shared" si="2"/>
        <v xml:space="preserve">8950 </v>
      </c>
      <c r="J16" s="1" t="s">
        <v>14</v>
      </c>
      <c r="K16" s="1">
        <v>55</v>
      </c>
    </row>
    <row r="17" spans="1:11" x14ac:dyDescent="0.3">
      <c r="A17" s="1">
        <v>5</v>
      </c>
      <c r="B17" s="1">
        <v>3</v>
      </c>
      <c r="C17" s="1">
        <v>2021</v>
      </c>
      <c r="D17" s="1" t="s">
        <v>0</v>
      </c>
      <c r="E17" s="1" t="str">
        <f t="shared" si="0"/>
        <v>&lt;LLOD</v>
      </c>
      <c r="F17" s="1">
        <v>14</v>
      </c>
      <c r="G17" s="1" t="s">
        <v>28</v>
      </c>
      <c r="H17" s="1" t="str">
        <f t="shared" si="1"/>
        <v xml:space="preserve">6500 </v>
      </c>
      <c r="I17" s="1" t="str">
        <f t="shared" si="2"/>
        <v xml:space="preserve">6500 </v>
      </c>
      <c r="J17" s="1" t="s">
        <v>2</v>
      </c>
      <c r="K17" s="1">
        <v>50000</v>
      </c>
    </row>
    <row r="18" spans="1:11" x14ac:dyDescent="0.3">
      <c r="A18" s="1">
        <v>6</v>
      </c>
      <c r="B18" s="1">
        <v>1</v>
      </c>
      <c r="C18" s="1">
        <v>2021</v>
      </c>
      <c r="D18" s="1" t="s">
        <v>0</v>
      </c>
      <c r="E18" s="1" t="str">
        <f t="shared" si="0"/>
        <v>&lt;LLOD</v>
      </c>
      <c r="F18" s="1">
        <v>14</v>
      </c>
      <c r="G18" s="1" t="s">
        <v>29</v>
      </c>
      <c r="H18" s="1" t="str">
        <f t="shared" si="1"/>
        <v xml:space="preserve">13700 </v>
      </c>
      <c r="I18" s="1" t="str">
        <f t="shared" si="2"/>
        <v xml:space="preserve">13700 </v>
      </c>
      <c r="J18" s="1" t="s">
        <v>30</v>
      </c>
      <c r="K18" s="1" t="str">
        <f t="shared" si="3"/>
        <v xml:space="preserve">1470 </v>
      </c>
    </row>
    <row r="19" spans="1:11" x14ac:dyDescent="0.3">
      <c r="A19" s="1">
        <v>6</v>
      </c>
      <c r="B19" s="1">
        <v>2</v>
      </c>
      <c r="C19" s="1">
        <v>2021</v>
      </c>
      <c r="D19" s="1" t="s">
        <v>0</v>
      </c>
      <c r="E19" s="1" t="str">
        <f t="shared" si="0"/>
        <v>&lt;LLOD</v>
      </c>
      <c r="F19" s="1">
        <v>14</v>
      </c>
      <c r="G19" s="1" t="s">
        <v>31</v>
      </c>
      <c r="H19" s="1" t="str">
        <f t="shared" si="1"/>
        <v xml:space="preserve">8590 </v>
      </c>
      <c r="I19" s="1" t="str">
        <f t="shared" si="2"/>
        <v xml:space="preserve">8590 </v>
      </c>
      <c r="J19" s="1" t="s">
        <v>32</v>
      </c>
      <c r="K19" s="1" t="str">
        <f t="shared" si="3"/>
        <v xml:space="preserve">2290 </v>
      </c>
    </row>
    <row r="20" spans="1:11" x14ac:dyDescent="0.3">
      <c r="A20" s="1">
        <v>6</v>
      </c>
      <c r="B20" s="1">
        <v>3</v>
      </c>
      <c r="C20" s="1">
        <v>2021</v>
      </c>
      <c r="D20" s="1" t="s">
        <v>33</v>
      </c>
      <c r="E20" s="1" t="str">
        <f t="shared" si="0"/>
        <v xml:space="preserve">5600 </v>
      </c>
      <c r="F20" s="1" t="str">
        <f t="shared" si="4"/>
        <v xml:space="preserve">5600 </v>
      </c>
      <c r="G20" s="1" t="s">
        <v>34</v>
      </c>
      <c r="H20" s="1" t="str">
        <f t="shared" si="1"/>
        <v xml:space="preserve">8170 </v>
      </c>
      <c r="I20" s="1" t="str">
        <f t="shared" si="2"/>
        <v xml:space="preserve">8170 </v>
      </c>
      <c r="J20" s="1" t="s">
        <v>2</v>
      </c>
      <c r="K20" s="1">
        <v>50000</v>
      </c>
    </row>
    <row r="21" spans="1:11" x14ac:dyDescent="0.3">
      <c r="K21" s="1"/>
    </row>
    <row r="22" spans="1:11" x14ac:dyDescent="0.3">
      <c r="A22" s="1">
        <v>1</v>
      </c>
      <c r="B22" s="1">
        <v>0</v>
      </c>
      <c r="C22" s="1">
        <v>2022</v>
      </c>
      <c r="D22" s="1" t="s">
        <v>0</v>
      </c>
      <c r="E22" s="1" t="str">
        <f t="shared" ref="E22:E45" si="5">IFERROR(LEFT(D22,FIND("±",D22)-1),D22)</f>
        <v>&lt;LLOD</v>
      </c>
      <c r="F22" s="1" t="str">
        <f t="shared" si="4"/>
        <v>&lt;LLOD</v>
      </c>
      <c r="G22" s="1" t="s">
        <v>42</v>
      </c>
      <c r="H22" s="1" t="str">
        <f t="shared" si="1"/>
        <v xml:space="preserve">2470 </v>
      </c>
      <c r="I22" s="1" t="str">
        <f t="shared" si="2"/>
        <v xml:space="preserve">2470 </v>
      </c>
      <c r="J22" s="1" t="s">
        <v>0</v>
      </c>
      <c r="K22" s="1">
        <v>195.5</v>
      </c>
    </row>
    <row r="23" spans="1:11" x14ac:dyDescent="0.3">
      <c r="A23" s="1">
        <v>1</v>
      </c>
      <c r="B23" s="1">
        <v>1</v>
      </c>
      <c r="C23" s="1">
        <v>2022</v>
      </c>
      <c r="D23" s="1" t="s">
        <v>43</v>
      </c>
      <c r="E23" s="1" t="str">
        <f t="shared" si="5"/>
        <v xml:space="preserve">26379 </v>
      </c>
      <c r="F23" s="1" t="str">
        <f t="shared" si="4"/>
        <v xml:space="preserve">26379 </v>
      </c>
      <c r="G23" s="1" t="s">
        <v>44</v>
      </c>
      <c r="H23" s="1" t="str">
        <f t="shared" si="1"/>
        <v xml:space="preserve">1781 </v>
      </c>
      <c r="I23" s="1" t="str">
        <f t="shared" si="2"/>
        <v xml:space="preserve">1781 </v>
      </c>
      <c r="J23" s="1" t="s">
        <v>0</v>
      </c>
      <c r="K23" s="1">
        <v>195.5</v>
      </c>
    </row>
    <row r="24" spans="1:11" x14ac:dyDescent="0.3">
      <c r="A24" s="1">
        <v>1</v>
      </c>
      <c r="B24" s="1">
        <v>2</v>
      </c>
      <c r="C24" s="1">
        <v>2022</v>
      </c>
      <c r="D24" s="1" t="s">
        <v>0</v>
      </c>
      <c r="E24" s="1" t="str">
        <f t="shared" si="5"/>
        <v>&lt;LLOD</v>
      </c>
      <c r="F24" s="1" t="str">
        <f t="shared" si="4"/>
        <v>&lt;LLOD</v>
      </c>
      <c r="G24" s="1" t="s">
        <v>46</v>
      </c>
      <c r="H24" s="1" t="str">
        <f t="shared" si="1"/>
        <v xml:space="preserve">1175 </v>
      </c>
      <c r="I24" s="1" t="str">
        <f t="shared" si="2"/>
        <v xml:space="preserve">1175 </v>
      </c>
      <c r="J24" s="1" t="s">
        <v>0</v>
      </c>
      <c r="K24" s="1">
        <v>195.5</v>
      </c>
    </row>
    <row r="25" spans="1:11" x14ac:dyDescent="0.3">
      <c r="A25" s="1">
        <v>1</v>
      </c>
      <c r="B25" s="1">
        <v>3</v>
      </c>
      <c r="C25" s="1">
        <v>2022</v>
      </c>
      <c r="D25" s="1" t="s">
        <v>0</v>
      </c>
      <c r="E25" s="1" t="str">
        <f t="shared" si="5"/>
        <v>&lt;LLOD</v>
      </c>
      <c r="F25" s="1" t="str">
        <f t="shared" si="4"/>
        <v>&lt;LLOD</v>
      </c>
      <c r="G25" s="1" t="s">
        <v>48</v>
      </c>
      <c r="H25" s="1" t="str">
        <f t="shared" si="1"/>
        <v xml:space="preserve">2070 </v>
      </c>
      <c r="I25" s="1" t="str">
        <f t="shared" si="2"/>
        <v xml:space="preserve">2070 </v>
      </c>
      <c r="J25" s="1" t="s">
        <v>0</v>
      </c>
      <c r="K25" s="1">
        <v>195.5</v>
      </c>
    </row>
    <row r="26" spans="1:11" x14ac:dyDescent="0.3">
      <c r="A26" s="1">
        <v>2</v>
      </c>
      <c r="B26" s="1">
        <v>0</v>
      </c>
      <c r="C26" s="1">
        <v>2022</v>
      </c>
      <c r="D26" s="1" t="s">
        <v>0</v>
      </c>
      <c r="E26" s="1" t="str">
        <f t="shared" si="5"/>
        <v>&lt;LLOD</v>
      </c>
      <c r="F26" s="1" t="str">
        <f t="shared" si="4"/>
        <v>&lt;LLOD</v>
      </c>
      <c r="G26" s="1" t="s">
        <v>50</v>
      </c>
      <c r="H26" s="1" t="str">
        <f t="shared" si="1"/>
        <v xml:space="preserve">3445 </v>
      </c>
      <c r="I26" s="1" t="str">
        <f t="shared" si="2"/>
        <v xml:space="preserve">3445 </v>
      </c>
      <c r="J26" s="1" t="s">
        <v>0</v>
      </c>
      <c r="K26" s="1">
        <v>195.5</v>
      </c>
    </row>
    <row r="27" spans="1:11" x14ac:dyDescent="0.3">
      <c r="A27" s="1">
        <v>2</v>
      </c>
      <c r="B27" s="1">
        <v>1</v>
      </c>
      <c r="C27" s="1">
        <v>2022</v>
      </c>
      <c r="D27" s="1" t="s">
        <v>0</v>
      </c>
      <c r="E27" s="1" t="str">
        <f t="shared" si="5"/>
        <v>&lt;LLOD</v>
      </c>
      <c r="F27" s="1" t="str">
        <f t="shared" si="4"/>
        <v>&lt;LLOD</v>
      </c>
      <c r="G27" s="1" t="s">
        <v>51</v>
      </c>
      <c r="H27" s="1" t="str">
        <f t="shared" si="1"/>
        <v xml:space="preserve">975 </v>
      </c>
      <c r="I27" s="1" t="str">
        <f t="shared" si="2"/>
        <v xml:space="preserve">975 </v>
      </c>
      <c r="J27" s="1" t="s">
        <v>0</v>
      </c>
      <c r="K27" s="1">
        <v>195.5</v>
      </c>
    </row>
    <row r="28" spans="1:11" x14ac:dyDescent="0.3">
      <c r="A28" s="1">
        <v>2</v>
      </c>
      <c r="B28" s="1">
        <v>2</v>
      </c>
      <c r="C28" s="1">
        <v>2022</v>
      </c>
      <c r="D28" s="1" t="s">
        <v>0</v>
      </c>
      <c r="E28" s="1" t="str">
        <f t="shared" si="5"/>
        <v>&lt;LLOD</v>
      </c>
      <c r="F28" s="1" t="str">
        <f t="shared" si="4"/>
        <v>&lt;LLOD</v>
      </c>
      <c r="G28" s="1" t="s">
        <v>53</v>
      </c>
      <c r="H28" s="1" t="str">
        <f t="shared" si="1"/>
        <v xml:space="preserve">3952 </v>
      </c>
      <c r="I28" s="1" t="str">
        <f t="shared" si="2"/>
        <v xml:space="preserve">3952 </v>
      </c>
      <c r="J28" s="1" t="s">
        <v>0</v>
      </c>
      <c r="K28" s="1">
        <v>195.5</v>
      </c>
    </row>
    <row r="29" spans="1:11" x14ac:dyDescent="0.3">
      <c r="A29" s="1">
        <v>2</v>
      </c>
      <c r="B29" s="1">
        <v>3</v>
      </c>
      <c r="C29" s="1">
        <v>2022</v>
      </c>
      <c r="D29" s="1" t="s">
        <v>0</v>
      </c>
      <c r="E29" s="1" t="str">
        <f t="shared" si="5"/>
        <v>&lt;LLOD</v>
      </c>
      <c r="F29" s="1" t="str">
        <f t="shared" si="4"/>
        <v>&lt;LLOD</v>
      </c>
      <c r="G29" s="1" t="s">
        <v>54</v>
      </c>
      <c r="H29" s="1" t="str">
        <f t="shared" si="1"/>
        <v xml:space="preserve">1818 </v>
      </c>
      <c r="I29" s="1" t="str">
        <f t="shared" si="2"/>
        <v xml:space="preserve">1818 </v>
      </c>
      <c r="J29" s="1" t="s">
        <v>0</v>
      </c>
      <c r="K29" s="1">
        <v>195.5</v>
      </c>
    </row>
    <row r="30" spans="1:11" x14ac:dyDescent="0.3">
      <c r="A30" s="1">
        <v>3</v>
      </c>
      <c r="B30" s="1">
        <v>0</v>
      </c>
      <c r="C30" s="1">
        <v>2022</v>
      </c>
      <c r="D30" s="1" t="s">
        <v>0</v>
      </c>
      <c r="E30" s="1" t="str">
        <f t="shared" si="5"/>
        <v>&lt;LLOD</v>
      </c>
      <c r="F30" s="1" t="str">
        <f t="shared" si="4"/>
        <v>&lt;LLOD</v>
      </c>
      <c r="G30" s="1" t="s">
        <v>56</v>
      </c>
      <c r="H30" s="1" t="str">
        <f t="shared" si="1"/>
        <v xml:space="preserve">2245 </v>
      </c>
      <c r="I30" s="1" t="str">
        <f t="shared" si="2"/>
        <v xml:space="preserve">2245 </v>
      </c>
      <c r="J30" s="1" t="s">
        <v>0</v>
      </c>
      <c r="K30" s="1">
        <v>195.5</v>
      </c>
    </row>
    <row r="31" spans="1:11" x14ac:dyDescent="0.3">
      <c r="A31" s="1">
        <v>3</v>
      </c>
      <c r="B31" s="1">
        <v>1</v>
      </c>
      <c r="C31" s="1">
        <v>2022</v>
      </c>
      <c r="D31" s="1" t="s">
        <v>0</v>
      </c>
      <c r="E31" s="1" t="str">
        <f t="shared" si="5"/>
        <v>&lt;LLOD</v>
      </c>
      <c r="F31" s="1" t="str">
        <f t="shared" si="4"/>
        <v>&lt;LLOD</v>
      </c>
      <c r="G31" s="1" t="s">
        <v>57</v>
      </c>
      <c r="H31" s="1" t="str">
        <f t="shared" si="1"/>
        <v xml:space="preserve">743 </v>
      </c>
      <c r="I31" s="1" t="str">
        <f t="shared" si="2"/>
        <v xml:space="preserve">743 </v>
      </c>
      <c r="J31" s="1" t="s">
        <v>0</v>
      </c>
      <c r="K31" s="1">
        <v>195.5</v>
      </c>
    </row>
    <row r="32" spans="1:11" x14ac:dyDescent="0.3">
      <c r="A32" s="1">
        <v>3</v>
      </c>
      <c r="B32" s="1">
        <v>2</v>
      </c>
      <c r="C32" s="1">
        <v>2022</v>
      </c>
      <c r="D32" s="1" t="s">
        <v>0</v>
      </c>
      <c r="E32" s="1" t="str">
        <f t="shared" si="5"/>
        <v>&lt;LLOD</v>
      </c>
      <c r="F32" s="1" t="str">
        <f t="shared" si="4"/>
        <v>&lt;LLOD</v>
      </c>
      <c r="G32" s="1" t="s">
        <v>59</v>
      </c>
      <c r="H32" s="1" t="str">
        <f t="shared" si="1"/>
        <v xml:space="preserve">1856 </v>
      </c>
      <c r="I32" s="1" t="str">
        <f t="shared" si="2"/>
        <v xml:space="preserve">1856 </v>
      </c>
      <c r="J32" s="1" t="s">
        <v>0</v>
      </c>
      <c r="K32" s="1">
        <v>195.5</v>
      </c>
    </row>
    <row r="33" spans="1:11" x14ac:dyDescent="0.3">
      <c r="A33" s="1">
        <v>3</v>
      </c>
      <c r="B33" s="1">
        <v>3</v>
      </c>
      <c r="C33" s="1">
        <v>2022</v>
      </c>
      <c r="D33" s="1" t="s">
        <v>0</v>
      </c>
      <c r="E33" s="1" t="str">
        <f t="shared" si="5"/>
        <v>&lt;LLOD</v>
      </c>
      <c r="F33" s="1" t="str">
        <f t="shared" si="4"/>
        <v>&lt;LLOD</v>
      </c>
      <c r="G33" s="1" t="s">
        <v>61</v>
      </c>
      <c r="H33" s="1" t="str">
        <f t="shared" si="1"/>
        <v xml:space="preserve">1596 </v>
      </c>
      <c r="I33" s="1" t="str">
        <f t="shared" si="2"/>
        <v xml:space="preserve">1596 </v>
      </c>
      <c r="J33" s="1" t="s">
        <v>0</v>
      </c>
      <c r="K33" s="1">
        <v>195.5</v>
      </c>
    </row>
    <row r="34" spans="1:11" x14ac:dyDescent="0.3">
      <c r="A34" s="1">
        <v>4</v>
      </c>
      <c r="B34" s="1">
        <v>0</v>
      </c>
      <c r="C34" s="1">
        <v>2022</v>
      </c>
      <c r="D34" s="1" t="s">
        <v>0</v>
      </c>
      <c r="E34" s="1" t="str">
        <f t="shared" si="5"/>
        <v>&lt;LLOD</v>
      </c>
      <c r="F34" s="1" t="str">
        <f t="shared" si="4"/>
        <v>&lt;LLOD</v>
      </c>
      <c r="G34" s="1" t="s">
        <v>63</v>
      </c>
      <c r="H34" s="1" t="str">
        <f t="shared" si="1"/>
        <v xml:space="preserve">3534 </v>
      </c>
      <c r="I34" s="1" t="str">
        <f t="shared" si="2"/>
        <v xml:space="preserve">3534 </v>
      </c>
      <c r="J34" s="1" t="s">
        <v>0</v>
      </c>
      <c r="K34" s="1">
        <v>195.5</v>
      </c>
    </row>
    <row r="35" spans="1:11" x14ac:dyDescent="0.3">
      <c r="A35" s="1">
        <v>4</v>
      </c>
      <c r="B35" s="1">
        <v>1</v>
      </c>
      <c r="C35" s="1">
        <v>2022</v>
      </c>
      <c r="D35" s="1" t="s">
        <v>64</v>
      </c>
      <c r="E35" s="1" t="str">
        <f t="shared" si="5"/>
        <v xml:space="preserve">249 </v>
      </c>
      <c r="F35" s="7" t="str">
        <f t="shared" si="4"/>
        <v xml:space="preserve">249 </v>
      </c>
      <c r="G35" s="1" t="s">
        <v>65</v>
      </c>
      <c r="H35" s="1" t="str">
        <f t="shared" si="1"/>
        <v xml:space="preserve">549 </v>
      </c>
      <c r="I35" s="1" t="str">
        <f t="shared" si="2"/>
        <v xml:space="preserve">549 </v>
      </c>
      <c r="J35" s="1" t="s">
        <v>0</v>
      </c>
      <c r="K35" s="1">
        <v>195.5</v>
      </c>
    </row>
    <row r="36" spans="1:11" x14ac:dyDescent="0.3">
      <c r="A36" s="1">
        <v>4</v>
      </c>
      <c r="B36" s="1">
        <v>2</v>
      </c>
      <c r="C36" s="1">
        <v>2022</v>
      </c>
      <c r="D36" s="1" t="s">
        <v>0</v>
      </c>
      <c r="E36" s="1" t="str">
        <f t="shared" si="5"/>
        <v>&lt;LLOD</v>
      </c>
      <c r="F36" s="1" t="str">
        <f t="shared" si="4"/>
        <v>&lt;LLOD</v>
      </c>
      <c r="G36" s="1" t="s">
        <v>67</v>
      </c>
      <c r="H36" s="1" t="str">
        <f t="shared" si="1"/>
        <v xml:space="preserve">2200 </v>
      </c>
      <c r="I36" s="1" t="str">
        <f t="shared" si="2"/>
        <v xml:space="preserve">2200 </v>
      </c>
      <c r="J36" s="1" t="s">
        <v>0</v>
      </c>
      <c r="K36" s="1">
        <v>195.5</v>
      </c>
    </row>
    <row r="37" spans="1:11" x14ac:dyDescent="0.3">
      <c r="A37" s="1">
        <v>4</v>
      </c>
      <c r="B37" s="1">
        <v>3</v>
      </c>
      <c r="C37" s="1">
        <v>2022</v>
      </c>
      <c r="D37" s="1" t="s">
        <v>0</v>
      </c>
      <c r="E37" s="1" t="str">
        <f t="shared" si="5"/>
        <v>&lt;LLOD</v>
      </c>
      <c r="F37" s="1" t="str">
        <f t="shared" si="4"/>
        <v>&lt;LLOD</v>
      </c>
      <c r="G37" s="1" t="s">
        <v>69</v>
      </c>
      <c r="H37" s="1" t="str">
        <f t="shared" si="1"/>
        <v xml:space="preserve">1493 </v>
      </c>
      <c r="I37" s="1" t="str">
        <f t="shared" si="2"/>
        <v xml:space="preserve">1493 </v>
      </c>
      <c r="J37" s="1" t="s">
        <v>0</v>
      </c>
      <c r="K37" s="1">
        <v>195.5</v>
      </c>
    </row>
    <row r="38" spans="1:11" x14ac:dyDescent="0.3">
      <c r="A38" s="1">
        <v>5</v>
      </c>
      <c r="B38" s="1">
        <v>0</v>
      </c>
      <c r="C38" s="1">
        <v>2022</v>
      </c>
      <c r="D38" s="1" t="s">
        <v>0</v>
      </c>
      <c r="E38" s="1" t="str">
        <f t="shared" si="5"/>
        <v>&lt;LLOD</v>
      </c>
      <c r="F38" s="1" t="str">
        <f t="shared" si="4"/>
        <v>&lt;LLOD</v>
      </c>
      <c r="G38" s="1" t="s">
        <v>71</v>
      </c>
      <c r="H38" s="1" t="str">
        <f t="shared" si="1"/>
        <v xml:space="preserve">3992 </v>
      </c>
      <c r="I38" s="1" t="str">
        <f t="shared" si="2"/>
        <v xml:space="preserve">3992 </v>
      </c>
      <c r="J38" s="1" t="s">
        <v>0</v>
      </c>
      <c r="K38" s="1">
        <v>195.5</v>
      </c>
    </row>
    <row r="39" spans="1:11" x14ac:dyDescent="0.3">
      <c r="A39" s="1">
        <v>5</v>
      </c>
      <c r="B39" s="1">
        <v>1</v>
      </c>
      <c r="C39" s="1">
        <v>2022</v>
      </c>
      <c r="D39" s="1" t="s">
        <v>0</v>
      </c>
      <c r="E39" s="1" t="str">
        <f t="shared" si="5"/>
        <v>&lt;LLOD</v>
      </c>
      <c r="F39" s="1" t="str">
        <f t="shared" si="4"/>
        <v>&lt;LLOD</v>
      </c>
      <c r="G39" s="1" t="s">
        <v>72</v>
      </c>
      <c r="H39" s="1" t="str">
        <f t="shared" si="1"/>
        <v xml:space="preserve">590 </v>
      </c>
      <c r="I39" s="1" t="str">
        <f t="shared" si="2"/>
        <v xml:space="preserve">590 </v>
      </c>
      <c r="J39" s="1" t="s">
        <v>0</v>
      </c>
      <c r="K39" s="1">
        <v>195.5</v>
      </c>
    </row>
    <row r="40" spans="1:11" x14ac:dyDescent="0.3">
      <c r="A40" s="1">
        <v>5</v>
      </c>
      <c r="B40" s="1">
        <v>2</v>
      </c>
      <c r="C40" s="1">
        <v>2022</v>
      </c>
      <c r="D40" s="1" t="s">
        <v>0</v>
      </c>
      <c r="E40" s="1" t="str">
        <f t="shared" si="5"/>
        <v>&lt;LLOD</v>
      </c>
      <c r="F40" s="1" t="str">
        <f t="shared" si="4"/>
        <v>&lt;LLOD</v>
      </c>
      <c r="G40" s="1" t="s">
        <v>74</v>
      </c>
      <c r="H40" s="1" t="str">
        <f t="shared" si="1"/>
        <v xml:space="preserve">2307 </v>
      </c>
      <c r="I40" s="1" t="str">
        <f t="shared" si="2"/>
        <v xml:space="preserve">2307 </v>
      </c>
      <c r="J40" s="1" t="s">
        <v>0</v>
      </c>
      <c r="K40" s="1">
        <v>195.5</v>
      </c>
    </row>
    <row r="41" spans="1:11" x14ac:dyDescent="0.3">
      <c r="A41" s="1">
        <v>5</v>
      </c>
      <c r="B41" s="1">
        <v>3</v>
      </c>
      <c r="C41" s="1">
        <v>2022</v>
      </c>
      <c r="D41" s="1" t="s">
        <v>0</v>
      </c>
      <c r="E41" s="1" t="str">
        <f t="shared" si="5"/>
        <v>&lt;LLOD</v>
      </c>
      <c r="F41" s="1" t="str">
        <f t="shared" si="4"/>
        <v>&lt;LLOD</v>
      </c>
      <c r="G41" s="1" t="s">
        <v>75</v>
      </c>
      <c r="H41" s="1" t="str">
        <f t="shared" si="1"/>
        <v xml:space="preserve">1879 </v>
      </c>
      <c r="I41" s="1" t="str">
        <f t="shared" si="2"/>
        <v xml:space="preserve">1879 </v>
      </c>
      <c r="J41" s="1" t="s">
        <v>0</v>
      </c>
      <c r="K41" s="1">
        <v>195.5</v>
      </c>
    </row>
    <row r="42" spans="1:11" x14ac:dyDescent="0.3">
      <c r="A42" s="1">
        <v>6</v>
      </c>
      <c r="B42" s="1">
        <v>0</v>
      </c>
      <c r="C42" s="1">
        <v>2022</v>
      </c>
      <c r="D42" s="1" t="s">
        <v>0</v>
      </c>
      <c r="E42" s="1" t="str">
        <f t="shared" si="5"/>
        <v>&lt;LLOD</v>
      </c>
      <c r="F42" s="1" t="str">
        <f t="shared" si="4"/>
        <v>&lt;LLOD</v>
      </c>
      <c r="G42" s="1" t="s">
        <v>77</v>
      </c>
      <c r="H42" s="1" t="str">
        <f t="shared" si="1"/>
        <v xml:space="preserve">3019 </v>
      </c>
      <c r="I42" s="1" t="str">
        <f t="shared" si="2"/>
        <v xml:space="preserve">3019 </v>
      </c>
      <c r="J42" s="1" t="s">
        <v>0</v>
      </c>
      <c r="K42" s="1">
        <v>195.5</v>
      </c>
    </row>
    <row r="43" spans="1:11" x14ac:dyDescent="0.3">
      <c r="A43" s="1">
        <v>6</v>
      </c>
      <c r="B43" s="1">
        <v>1</v>
      </c>
      <c r="C43" s="1">
        <v>2022</v>
      </c>
      <c r="D43" s="1" t="s">
        <v>78</v>
      </c>
      <c r="E43" s="1" t="str">
        <f t="shared" si="5"/>
        <v xml:space="preserve">1100 </v>
      </c>
      <c r="F43" s="7" t="str">
        <f t="shared" si="4"/>
        <v xml:space="preserve">1100 </v>
      </c>
      <c r="G43" s="1" t="s">
        <v>79</v>
      </c>
      <c r="H43" s="1" t="str">
        <f t="shared" si="1"/>
        <v xml:space="preserve">588 </v>
      </c>
      <c r="I43" s="1" t="str">
        <f t="shared" si="2"/>
        <v xml:space="preserve">588 </v>
      </c>
      <c r="J43" s="1" t="s">
        <v>0</v>
      </c>
      <c r="K43" s="1">
        <v>195.5</v>
      </c>
    </row>
    <row r="44" spans="1:11" x14ac:dyDescent="0.3">
      <c r="A44" s="1">
        <v>6</v>
      </c>
      <c r="B44" s="1">
        <v>2</v>
      </c>
      <c r="C44" s="1">
        <v>2022</v>
      </c>
      <c r="D44" s="1" t="s">
        <v>0</v>
      </c>
      <c r="E44" s="1" t="str">
        <f t="shared" si="5"/>
        <v>&lt;LLOD</v>
      </c>
      <c r="F44" s="1" t="str">
        <f t="shared" si="4"/>
        <v>&lt;LLOD</v>
      </c>
      <c r="G44" s="1" t="s">
        <v>81</v>
      </c>
      <c r="H44" s="1" t="str">
        <f t="shared" si="1"/>
        <v xml:space="preserve">2332 </v>
      </c>
      <c r="I44" s="1" t="str">
        <f t="shared" si="2"/>
        <v xml:space="preserve">2332 </v>
      </c>
      <c r="J44" s="1" t="s">
        <v>0</v>
      </c>
      <c r="K44" s="1">
        <v>195.5</v>
      </c>
    </row>
    <row r="45" spans="1:11" x14ac:dyDescent="0.3">
      <c r="A45" s="1">
        <v>6</v>
      </c>
      <c r="B45" s="1">
        <v>3</v>
      </c>
      <c r="C45" s="1">
        <v>2022</v>
      </c>
      <c r="D45" s="1" t="s">
        <v>0</v>
      </c>
      <c r="E45" s="1" t="str">
        <f t="shared" si="5"/>
        <v>&lt;LLOD</v>
      </c>
      <c r="F45" s="1" t="str">
        <f t="shared" si="4"/>
        <v>&lt;LLOD</v>
      </c>
      <c r="G45" s="1" t="s">
        <v>83</v>
      </c>
      <c r="H45" s="1" t="str">
        <f t="shared" si="1"/>
        <v xml:space="preserve">5065 </v>
      </c>
      <c r="I45" s="1" t="str">
        <f t="shared" si="2"/>
        <v xml:space="preserve">5065 </v>
      </c>
      <c r="J45" s="1" t="s">
        <v>0</v>
      </c>
      <c r="K45" s="1">
        <v>195.5</v>
      </c>
    </row>
    <row r="46" spans="1:11" x14ac:dyDescent="0.3">
      <c r="K46" s="1"/>
    </row>
    <row r="47" spans="1:11" x14ac:dyDescent="0.3">
      <c r="A47" s="1">
        <v>1</v>
      </c>
      <c r="B47" s="3">
        <v>45078</v>
      </c>
      <c r="C47" s="1">
        <v>2023</v>
      </c>
      <c r="D47" s="1" t="s">
        <v>85</v>
      </c>
      <c r="E47" s="1" t="s">
        <v>0</v>
      </c>
      <c r="F47" s="1">
        <v>0</v>
      </c>
      <c r="G47" s="1">
        <v>33.524000000000001</v>
      </c>
      <c r="H47" s="1">
        <f t="shared" si="1"/>
        <v>33.524000000000001</v>
      </c>
      <c r="I47" s="1">
        <f t="shared" si="2"/>
        <v>33.524000000000001</v>
      </c>
      <c r="J47" s="1" t="s">
        <v>0</v>
      </c>
      <c r="K47" s="1">
        <v>0</v>
      </c>
    </row>
    <row r="48" spans="1:11" x14ac:dyDescent="0.3">
      <c r="A48" s="1">
        <v>2</v>
      </c>
      <c r="B48" s="3">
        <v>45078</v>
      </c>
      <c r="C48" s="1">
        <v>2023</v>
      </c>
      <c r="D48" s="1" t="s">
        <v>85</v>
      </c>
      <c r="E48" s="1" t="s">
        <v>0</v>
      </c>
      <c r="F48" s="1">
        <v>0</v>
      </c>
      <c r="G48" s="1">
        <v>22.594000000000001</v>
      </c>
      <c r="H48" s="1">
        <f t="shared" si="1"/>
        <v>22.594000000000001</v>
      </c>
      <c r="I48" s="1">
        <f t="shared" si="2"/>
        <v>22.594000000000001</v>
      </c>
      <c r="J48" s="1" t="s">
        <v>0</v>
      </c>
      <c r="K48" s="1">
        <v>0</v>
      </c>
    </row>
    <row r="49" spans="1:11" x14ac:dyDescent="0.3">
      <c r="A49" s="1">
        <v>3</v>
      </c>
      <c r="B49" s="3">
        <v>45078</v>
      </c>
      <c r="C49" s="1">
        <v>2023</v>
      </c>
      <c r="D49" s="1" t="s">
        <v>85</v>
      </c>
      <c r="E49" s="1" t="s">
        <v>0</v>
      </c>
      <c r="F49" s="1">
        <v>0</v>
      </c>
      <c r="G49" s="1">
        <v>18.318000000000001</v>
      </c>
      <c r="H49" s="1">
        <f t="shared" si="1"/>
        <v>18.318000000000001</v>
      </c>
      <c r="I49" s="1">
        <f t="shared" si="2"/>
        <v>18.318000000000001</v>
      </c>
      <c r="J49" s="1" t="s">
        <v>0</v>
      </c>
      <c r="K49" s="1">
        <v>0</v>
      </c>
    </row>
    <row r="50" spans="1:11" x14ac:dyDescent="0.3">
      <c r="A50" s="1">
        <v>4</v>
      </c>
      <c r="B50" s="3">
        <v>45078</v>
      </c>
      <c r="C50" s="1">
        <v>2023</v>
      </c>
      <c r="D50" s="1" t="s">
        <v>85</v>
      </c>
      <c r="E50" s="1" t="s">
        <v>0</v>
      </c>
      <c r="F50" s="1">
        <v>0</v>
      </c>
      <c r="G50" s="1">
        <v>9.6519999999999992</v>
      </c>
      <c r="H50" s="1">
        <f t="shared" si="1"/>
        <v>9.6519999999999992</v>
      </c>
      <c r="I50" s="1">
        <f t="shared" si="2"/>
        <v>9.6519999999999992</v>
      </c>
      <c r="J50" s="1" t="s">
        <v>0</v>
      </c>
      <c r="K50" s="1">
        <v>0</v>
      </c>
    </row>
    <row r="51" spans="1:11" x14ac:dyDescent="0.3">
      <c r="A51" s="1">
        <v>5</v>
      </c>
      <c r="B51" s="3">
        <v>45078</v>
      </c>
      <c r="C51" s="1">
        <v>2023</v>
      </c>
      <c r="D51" s="1" t="s">
        <v>85</v>
      </c>
      <c r="E51" s="1" t="s">
        <v>0</v>
      </c>
      <c r="F51" s="1">
        <v>0</v>
      </c>
      <c r="G51" s="1">
        <v>12.292</v>
      </c>
      <c r="H51" s="1">
        <f t="shared" si="1"/>
        <v>12.292</v>
      </c>
      <c r="I51" s="1">
        <f t="shared" si="2"/>
        <v>12.292</v>
      </c>
      <c r="J51" s="1" t="s">
        <v>0</v>
      </c>
      <c r="K51" s="1">
        <v>0</v>
      </c>
    </row>
    <row r="52" spans="1:11" x14ac:dyDescent="0.3">
      <c r="A52" s="1">
        <v>6</v>
      </c>
      <c r="B52" s="3">
        <v>45078</v>
      </c>
      <c r="C52" s="1">
        <v>2023</v>
      </c>
      <c r="D52" s="1" t="s">
        <v>85</v>
      </c>
      <c r="E52" s="1" t="s">
        <v>0</v>
      </c>
      <c r="F52" s="1">
        <v>0</v>
      </c>
      <c r="G52" s="1">
        <v>8.3040000000000003</v>
      </c>
      <c r="H52" s="1">
        <f t="shared" si="1"/>
        <v>8.3040000000000003</v>
      </c>
      <c r="I52" s="1">
        <f t="shared" si="2"/>
        <v>8.3040000000000003</v>
      </c>
      <c r="J52" s="1" t="s">
        <v>0</v>
      </c>
      <c r="K52" s="1">
        <v>0</v>
      </c>
    </row>
    <row r="53" spans="1:11" x14ac:dyDescent="0.3">
      <c r="A53" s="1">
        <v>1</v>
      </c>
      <c r="B53" s="3">
        <v>45081</v>
      </c>
      <c r="C53" s="1">
        <v>2023</v>
      </c>
      <c r="D53" s="1" t="s">
        <v>85</v>
      </c>
      <c r="E53" s="1" t="s">
        <v>0</v>
      </c>
      <c r="F53" s="1">
        <v>0</v>
      </c>
      <c r="G53" s="1">
        <v>14.398</v>
      </c>
      <c r="H53" s="1">
        <f t="shared" si="1"/>
        <v>14.398</v>
      </c>
      <c r="I53" s="1">
        <f t="shared" si="2"/>
        <v>14.398</v>
      </c>
      <c r="J53" s="1" t="s">
        <v>0</v>
      </c>
      <c r="K53" s="1">
        <v>0</v>
      </c>
    </row>
    <row r="54" spans="1:11" x14ac:dyDescent="0.3">
      <c r="A54" s="1">
        <v>2</v>
      </c>
      <c r="B54" s="3">
        <v>45081</v>
      </c>
      <c r="C54" s="1">
        <v>2023</v>
      </c>
      <c r="D54" s="1" t="s">
        <v>85</v>
      </c>
      <c r="E54" s="1" t="s">
        <v>0</v>
      </c>
      <c r="F54" s="1">
        <v>0</v>
      </c>
      <c r="G54" s="1">
        <v>8.702</v>
      </c>
      <c r="H54" s="1">
        <f t="shared" si="1"/>
        <v>8.702</v>
      </c>
      <c r="I54" s="1">
        <f t="shared" si="2"/>
        <v>8.702</v>
      </c>
      <c r="J54" s="1" t="s">
        <v>0</v>
      </c>
      <c r="K54" s="1">
        <v>0</v>
      </c>
    </row>
    <row r="55" spans="1:11" x14ac:dyDescent="0.3">
      <c r="A55" s="1">
        <v>3</v>
      </c>
      <c r="B55" s="3">
        <v>45081</v>
      </c>
      <c r="C55" s="1">
        <v>2023</v>
      </c>
      <c r="D55" s="1" t="s">
        <v>85</v>
      </c>
      <c r="E55" s="1" t="s">
        <v>0</v>
      </c>
      <c r="F55" s="1">
        <v>0</v>
      </c>
      <c r="G55" s="1">
        <v>20.728000000000002</v>
      </c>
      <c r="H55" s="1">
        <f t="shared" si="1"/>
        <v>20.728000000000002</v>
      </c>
      <c r="I55" s="1">
        <f t="shared" si="2"/>
        <v>20.728000000000002</v>
      </c>
      <c r="J55" s="1" t="s">
        <v>0</v>
      </c>
      <c r="K55" s="1">
        <v>0</v>
      </c>
    </row>
    <row r="56" spans="1:11" x14ac:dyDescent="0.3">
      <c r="A56" s="1">
        <v>4</v>
      </c>
      <c r="B56" s="3">
        <v>45081</v>
      </c>
      <c r="C56" s="1">
        <v>2023</v>
      </c>
      <c r="D56" s="1" t="s">
        <v>85</v>
      </c>
      <c r="E56" s="1" t="s">
        <v>0</v>
      </c>
      <c r="F56" s="1">
        <v>0</v>
      </c>
      <c r="G56" s="1" t="s">
        <v>85</v>
      </c>
      <c r="H56" s="1" t="str">
        <f t="shared" si="1"/>
        <v>-----</v>
      </c>
      <c r="I56" s="1">
        <v>0</v>
      </c>
      <c r="J56" s="1" t="s">
        <v>0</v>
      </c>
      <c r="K56" s="1">
        <v>0</v>
      </c>
    </row>
    <row r="57" spans="1:11" x14ac:dyDescent="0.3">
      <c r="A57" s="1">
        <v>5</v>
      </c>
      <c r="B57" s="3">
        <v>45081</v>
      </c>
      <c r="C57" s="1">
        <v>2023</v>
      </c>
      <c r="D57" s="1" t="s">
        <v>85</v>
      </c>
      <c r="E57" s="1" t="s">
        <v>0</v>
      </c>
      <c r="F57" s="1">
        <v>0</v>
      </c>
      <c r="G57" s="1">
        <v>31.213999999999999</v>
      </c>
      <c r="H57" s="1">
        <f t="shared" si="1"/>
        <v>31.213999999999999</v>
      </c>
      <c r="I57" s="1">
        <f t="shared" si="2"/>
        <v>31.213999999999999</v>
      </c>
      <c r="J57" s="1" t="s">
        <v>0</v>
      </c>
      <c r="K57" s="1">
        <v>0</v>
      </c>
    </row>
    <row r="58" spans="1:11" x14ac:dyDescent="0.3">
      <c r="A58" s="1">
        <v>6</v>
      </c>
      <c r="B58" s="3">
        <v>45081</v>
      </c>
      <c r="C58" s="1">
        <v>2023</v>
      </c>
      <c r="D58" s="1" t="s">
        <v>85</v>
      </c>
      <c r="E58" s="1" t="s">
        <v>0</v>
      </c>
      <c r="F58" s="1">
        <v>0</v>
      </c>
      <c r="G58" s="1">
        <v>38.002000000000002</v>
      </c>
      <c r="H58" s="1">
        <f t="shared" si="1"/>
        <v>38.002000000000002</v>
      </c>
      <c r="I58" s="1">
        <f t="shared" si="2"/>
        <v>38.002000000000002</v>
      </c>
      <c r="J58" s="1" t="s">
        <v>0</v>
      </c>
      <c r="K58" s="1">
        <v>0</v>
      </c>
    </row>
    <row r="59" spans="1:11" x14ac:dyDescent="0.3">
      <c r="A59" s="1">
        <v>1</v>
      </c>
      <c r="B59" s="3">
        <v>45084</v>
      </c>
      <c r="C59" s="1">
        <v>2023</v>
      </c>
      <c r="D59" s="1" t="s">
        <v>85</v>
      </c>
      <c r="E59" s="1" t="s">
        <v>0</v>
      </c>
      <c r="F59" s="1">
        <v>0</v>
      </c>
      <c r="G59" s="1">
        <v>6.0960000000000001</v>
      </c>
      <c r="H59" s="1">
        <f t="shared" si="1"/>
        <v>6.0960000000000001</v>
      </c>
      <c r="I59" s="1">
        <f t="shared" si="2"/>
        <v>6.0960000000000001</v>
      </c>
      <c r="J59" s="1">
        <v>49.61</v>
      </c>
      <c r="K59" s="1">
        <f t="shared" si="3"/>
        <v>49.61</v>
      </c>
    </row>
    <row r="60" spans="1:11" x14ac:dyDescent="0.3">
      <c r="A60" s="1">
        <v>2</v>
      </c>
      <c r="B60" s="3">
        <v>45084</v>
      </c>
      <c r="C60" s="1">
        <v>2023</v>
      </c>
      <c r="D60" s="1" t="s">
        <v>85</v>
      </c>
      <c r="E60" s="1" t="s">
        <v>0</v>
      </c>
      <c r="F60" s="1">
        <v>0</v>
      </c>
      <c r="G60" s="1">
        <v>5.9640000000000004</v>
      </c>
      <c r="H60" s="1">
        <f t="shared" si="1"/>
        <v>5.9640000000000004</v>
      </c>
      <c r="I60" s="1">
        <f t="shared" si="2"/>
        <v>5.9640000000000004</v>
      </c>
      <c r="J60" s="1">
        <v>52.402000000000001</v>
      </c>
      <c r="K60" s="1">
        <f t="shared" si="3"/>
        <v>52.402000000000001</v>
      </c>
    </row>
    <row r="61" spans="1:11" x14ac:dyDescent="0.3">
      <c r="A61" s="1">
        <v>3</v>
      </c>
      <c r="B61" s="3">
        <v>45084</v>
      </c>
      <c r="C61" s="1">
        <v>2023</v>
      </c>
      <c r="D61" s="1" t="s">
        <v>85</v>
      </c>
      <c r="E61" s="1" t="s">
        <v>0</v>
      </c>
      <c r="F61" s="1">
        <v>0</v>
      </c>
      <c r="G61" s="1">
        <v>6.9619999999999997</v>
      </c>
      <c r="H61" s="1">
        <f t="shared" si="1"/>
        <v>6.9619999999999997</v>
      </c>
      <c r="I61" s="1">
        <f t="shared" si="2"/>
        <v>6.9619999999999997</v>
      </c>
      <c r="J61" s="1">
        <v>50.673999999999999</v>
      </c>
      <c r="K61" s="1">
        <f t="shared" si="3"/>
        <v>50.673999999999999</v>
      </c>
    </row>
    <row r="62" spans="1:11" x14ac:dyDescent="0.3">
      <c r="A62" s="1">
        <v>4</v>
      </c>
      <c r="B62" s="3">
        <v>45084</v>
      </c>
      <c r="C62" s="1">
        <v>2023</v>
      </c>
      <c r="D62" s="1" t="s">
        <v>85</v>
      </c>
      <c r="E62" s="1" t="s">
        <v>0</v>
      </c>
      <c r="F62" s="1">
        <v>0</v>
      </c>
      <c r="G62" s="1">
        <v>13.364000000000001</v>
      </c>
      <c r="H62" s="1">
        <f t="shared" si="1"/>
        <v>13.364000000000001</v>
      </c>
      <c r="I62" s="1">
        <f t="shared" si="2"/>
        <v>13.364000000000001</v>
      </c>
      <c r="J62" s="1" t="s">
        <v>0</v>
      </c>
      <c r="K62" s="1">
        <v>0</v>
      </c>
    </row>
    <row r="63" spans="1:11" x14ac:dyDescent="0.3">
      <c r="A63" s="1">
        <v>5</v>
      </c>
      <c r="B63" s="3">
        <v>45084</v>
      </c>
      <c r="C63" s="1">
        <v>2023</v>
      </c>
      <c r="D63" s="1" t="s">
        <v>85</v>
      </c>
      <c r="E63" s="1" t="s">
        <v>0</v>
      </c>
      <c r="F63" s="1">
        <v>0</v>
      </c>
      <c r="G63" s="1">
        <v>10.4</v>
      </c>
      <c r="H63" s="1">
        <f t="shared" si="1"/>
        <v>10.4</v>
      </c>
      <c r="I63" s="1">
        <f t="shared" si="2"/>
        <v>10.4</v>
      </c>
      <c r="J63" s="1">
        <v>53.052</v>
      </c>
      <c r="K63" s="1">
        <f t="shared" si="3"/>
        <v>53.052</v>
      </c>
    </row>
    <row r="64" spans="1:11" x14ac:dyDescent="0.3">
      <c r="A64" s="1">
        <v>6</v>
      </c>
      <c r="B64" s="3">
        <v>45084</v>
      </c>
      <c r="C64" s="1">
        <v>2023</v>
      </c>
      <c r="D64" s="1" t="s">
        <v>85</v>
      </c>
      <c r="E64" s="1" t="s">
        <v>0</v>
      </c>
      <c r="F64" s="1">
        <v>0</v>
      </c>
      <c r="G64" s="1">
        <v>7.06</v>
      </c>
      <c r="H64" s="1">
        <f t="shared" si="1"/>
        <v>7.06</v>
      </c>
      <c r="I64" s="1">
        <f t="shared" si="2"/>
        <v>7.06</v>
      </c>
      <c r="J64" s="1">
        <v>48.19</v>
      </c>
      <c r="K64" s="1">
        <f t="shared" si="3"/>
        <v>48.19</v>
      </c>
    </row>
    <row r="65" spans="1:11" x14ac:dyDescent="0.3">
      <c r="A65" s="1">
        <v>1</v>
      </c>
      <c r="B65" s="3">
        <v>45106</v>
      </c>
      <c r="C65" s="1">
        <v>2023</v>
      </c>
      <c r="D65" s="1" t="s">
        <v>85</v>
      </c>
      <c r="E65" s="1" t="s">
        <v>0</v>
      </c>
      <c r="F65" s="1">
        <v>0</v>
      </c>
      <c r="G65" s="1">
        <v>5.5739999999999998</v>
      </c>
      <c r="H65" s="1">
        <f t="shared" si="1"/>
        <v>5.5739999999999998</v>
      </c>
      <c r="I65" s="1">
        <f t="shared" si="2"/>
        <v>5.5739999999999998</v>
      </c>
      <c r="J65" s="1">
        <v>55.665999999999997</v>
      </c>
      <c r="K65" s="1">
        <f t="shared" si="3"/>
        <v>55.665999999999997</v>
      </c>
    </row>
    <row r="66" spans="1:11" x14ac:dyDescent="0.3">
      <c r="A66" s="1">
        <v>2</v>
      </c>
      <c r="B66" s="3">
        <v>45106</v>
      </c>
      <c r="C66" s="1">
        <v>2023</v>
      </c>
      <c r="D66" s="1" t="s">
        <v>85</v>
      </c>
      <c r="E66" s="1" t="s">
        <v>0</v>
      </c>
      <c r="F66" s="1">
        <v>0</v>
      </c>
      <c r="G66" s="1">
        <v>7.452</v>
      </c>
      <c r="H66" s="1">
        <f t="shared" si="1"/>
        <v>7.452</v>
      </c>
      <c r="I66" s="1">
        <f t="shared" si="2"/>
        <v>7.452</v>
      </c>
      <c r="J66" s="1">
        <v>51.11</v>
      </c>
      <c r="K66" s="1">
        <f t="shared" si="3"/>
        <v>51.11</v>
      </c>
    </row>
    <row r="67" spans="1:11" x14ac:dyDescent="0.3">
      <c r="A67" s="1">
        <v>3</v>
      </c>
      <c r="B67" s="3">
        <v>45106</v>
      </c>
      <c r="C67" s="1">
        <v>2023</v>
      </c>
      <c r="D67" s="1" t="s">
        <v>85</v>
      </c>
      <c r="E67" s="1" t="s">
        <v>0</v>
      </c>
      <c r="F67" s="1">
        <v>0</v>
      </c>
      <c r="G67" s="1">
        <v>5.1159999999999997</v>
      </c>
      <c r="H67" s="1">
        <f t="shared" si="1"/>
        <v>5.1159999999999997</v>
      </c>
      <c r="I67" s="1">
        <f t="shared" si="2"/>
        <v>5.1159999999999997</v>
      </c>
      <c r="J67" s="1" t="s">
        <v>0</v>
      </c>
      <c r="K67" s="1">
        <v>0</v>
      </c>
    </row>
    <row r="68" spans="1:11" x14ac:dyDescent="0.3">
      <c r="A68" s="1">
        <v>4</v>
      </c>
      <c r="B68" s="3">
        <v>45106</v>
      </c>
      <c r="C68" s="1">
        <v>2023</v>
      </c>
      <c r="D68" s="1" t="s">
        <v>85</v>
      </c>
      <c r="E68" s="1" t="s">
        <v>0</v>
      </c>
      <c r="F68" s="1">
        <v>0</v>
      </c>
      <c r="G68" s="1">
        <v>7.0819999999999999</v>
      </c>
      <c r="H68" s="1">
        <f t="shared" si="1"/>
        <v>7.0819999999999999</v>
      </c>
      <c r="I68" s="1">
        <f t="shared" si="2"/>
        <v>7.0819999999999999</v>
      </c>
      <c r="J68" s="1">
        <v>48.572000000000003</v>
      </c>
      <c r="K68" s="1">
        <f t="shared" si="3"/>
        <v>48.572000000000003</v>
      </c>
    </row>
    <row r="69" spans="1:11" x14ac:dyDescent="0.3">
      <c r="A69" s="1">
        <v>5</v>
      </c>
      <c r="B69" s="3">
        <v>45106</v>
      </c>
      <c r="C69" s="1">
        <v>2023</v>
      </c>
      <c r="D69" s="1" t="s">
        <v>85</v>
      </c>
      <c r="E69" s="1" t="s">
        <v>0</v>
      </c>
      <c r="F69" s="1">
        <v>0</v>
      </c>
      <c r="G69" s="1">
        <v>6.242</v>
      </c>
      <c r="H69" s="1">
        <f t="shared" si="1"/>
        <v>6.242</v>
      </c>
      <c r="I69" s="1">
        <f t="shared" si="2"/>
        <v>6.242</v>
      </c>
      <c r="J69" s="1">
        <v>57.502000000000002</v>
      </c>
      <c r="K69" s="1">
        <f t="shared" si="3"/>
        <v>57.502000000000002</v>
      </c>
    </row>
    <row r="70" spans="1:11" x14ac:dyDescent="0.3">
      <c r="A70" s="1">
        <v>6</v>
      </c>
      <c r="B70" s="3">
        <v>45106</v>
      </c>
      <c r="C70" s="1">
        <v>2023</v>
      </c>
      <c r="D70" s="1" t="s">
        <v>85</v>
      </c>
      <c r="E70" s="1" t="s">
        <v>0</v>
      </c>
      <c r="F70" s="1">
        <v>0</v>
      </c>
      <c r="G70" s="1">
        <v>10.612</v>
      </c>
      <c r="H70" s="1">
        <f t="shared" ref="H70" si="6">IFERROR(LEFT(G70,FIND("±",G70)-1),G70)</f>
        <v>10.612</v>
      </c>
      <c r="I70" s="1">
        <f t="shared" ref="I70" si="7">H70</f>
        <v>10.612</v>
      </c>
      <c r="J70" s="1">
        <v>54.08</v>
      </c>
      <c r="K70" s="1">
        <f t="shared" ref="K70" si="8">IFERROR(LEFT(J70,FIND("±",J70)-1),J70)</f>
        <v>54.08</v>
      </c>
    </row>
  </sheetData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Forplotting</vt:lpstr>
      <vt:lpstr>Data_for_Tables</vt:lpstr>
      <vt:lpstr>Raw Data from sheets</vt:lpstr>
      <vt:lpstr>Formatted_with_LLOD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Howard</dc:creator>
  <cp:lastModifiedBy>Dexter Howard</cp:lastModifiedBy>
  <dcterms:created xsi:type="dcterms:W3CDTF">2025-07-22T19:37:53Z</dcterms:created>
  <dcterms:modified xsi:type="dcterms:W3CDTF">2025-07-25T20:29:03Z</dcterms:modified>
</cp:coreProperties>
</file>