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cf2c9d3dc7fdc6/Dissertation/thesis/"/>
    </mc:Choice>
  </mc:AlternateContent>
  <xr:revisionPtr revIDLastSave="616" documentId="8_{8233B9E9-5E46-417E-8631-6A32EFB57DCE}" xr6:coauthVersionLast="46" xr6:coauthVersionMax="46" xr10:uidLastSave="{33152130-83BD-4685-A6B9-C6F8D36C8A70}"/>
  <bookViews>
    <workbookView xWindow="-98" yWindow="-98" windowWidth="20715" windowHeight="13276" xr2:uid="{90EBE93A-7825-427E-BCBE-4711C8076B47}"/>
  </bookViews>
  <sheets>
    <sheet name="dashboard" sheetId="3" r:id="rId1"/>
    <sheet name="writing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51" i="2" l="1" a="1"/>
  <c r="Q51" i="2" s="1"/>
  <c r="Q52" i="2" a="1"/>
  <c r="Q52" i="2" s="1"/>
  <c r="Q53" i="2" a="1"/>
  <c r="Q53" i="2" s="1"/>
  <c r="P53" i="2"/>
  <c r="P52" i="2"/>
  <c r="P51" i="2"/>
  <c r="P50" i="2"/>
  <c r="Q50" i="2" a="1"/>
  <c r="Q50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2" i="2"/>
  <c r="Q49" i="2" a="1"/>
  <c r="Q49" i="2"/>
  <c r="Q48" i="2" a="1"/>
  <c r="Q48" i="2"/>
  <c r="Q47" i="2" a="1"/>
  <c r="Q47" i="2"/>
  <c r="Q46" i="2" a="1"/>
  <c r="Q46" i="2"/>
  <c r="Q45" i="2" a="1"/>
  <c r="Q45" i="2"/>
  <c r="Q44" i="2" a="1"/>
  <c r="Q44" i="2"/>
  <c r="Q43" i="2" a="1"/>
  <c r="Q43" i="2"/>
  <c r="Q42" i="2" a="1"/>
  <c r="Q42" i="2"/>
  <c r="Q41" i="2" a="1"/>
  <c r="Q41" i="2"/>
  <c r="Q40" i="2" a="1"/>
  <c r="Q40" i="2"/>
  <c r="Q39" i="2" a="1"/>
  <c r="Q39" i="2"/>
  <c r="Q38" i="2" a="1"/>
  <c r="Q38" i="2"/>
  <c r="Q37" i="2" a="1"/>
  <c r="Q37" i="2"/>
  <c r="Q36" i="2" a="1"/>
  <c r="Q36" i="2"/>
  <c r="Q35" i="2" a="1"/>
  <c r="Q35" i="2"/>
  <c r="Q34" i="2" a="1"/>
  <c r="Q34" i="2"/>
  <c r="Q33" i="2" a="1"/>
  <c r="Q33" i="2"/>
  <c r="Q32" i="2" a="1"/>
  <c r="Q32" i="2"/>
  <c r="Q31" i="2" a="1"/>
  <c r="Q31" i="2"/>
  <c r="Q30" i="2" a="1"/>
  <c r="Q30" i="2"/>
  <c r="Q29" i="2" a="1"/>
  <c r="Q29" i="2"/>
  <c r="Q28" i="2" a="1"/>
  <c r="Q28" i="2"/>
  <c r="Q27" i="2" a="1"/>
  <c r="Q27" i="2"/>
  <c r="Q26" i="2" a="1"/>
  <c r="Q26" i="2"/>
  <c r="Q25" i="2" a="1"/>
  <c r="Q25" i="2"/>
  <c r="Q24" i="2" a="1"/>
  <c r="Q24" i="2"/>
  <c r="Q23" i="2" a="1"/>
  <c r="Q23" i="2"/>
  <c r="Q22" i="2" a="1"/>
  <c r="Q22" i="2"/>
  <c r="Q21" i="2" a="1"/>
  <c r="Q21" i="2"/>
  <c r="Q20" i="2" a="1"/>
  <c r="Q20" i="2"/>
  <c r="Q19" i="2" a="1"/>
  <c r="Q19" i="2"/>
  <c r="Q18" i="2" a="1"/>
  <c r="Q18" i="2"/>
  <c r="Q17" i="2" a="1"/>
  <c r="Q17" i="2"/>
  <c r="Q16" i="2" a="1"/>
  <c r="Q16" i="2"/>
  <c r="Q15" i="2" a="1"/>
  <c r="Q15" i="2"/>
  <c r="Q14" i="2" a="1"/>
  <c r="Q14" i="2"/>
  <c r="Q13" i="2" a="1"/>
  <c r="Q13" i="2"/>
  <c r="Q12" i="2" a="1"/>
  <c r="Q12" i="2"/>
  <c r="Q11" i="2" a="1"/>
  <c r="Q11" i="2"/>
  <c r="Q10" i="2" a="1"/>
  <c r="Q10" i="2"/>
  <c r="Q9" i="2" a="1"/>
  <c r="Q9" i="2"/>
  <c r="Q8" i="2" a="1"/>
  <c r="Q8" i="2"/>
  <c r="Q7" i="2" a="1"/>
  <c r="Q7" i="2"/>
  <c r="Q6" i="2" a="1"/>
  <c r="Q6" i="2"/>
  <c r="Q5" i="2" a="1"/>
  <c r="Q5" i="2"/>
  <c r="Q4" i="2" a="1"/>
  <c r="Q4" i="2"/>
  <c r="Q3" i="2" a="1"/>
  <c r="Q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<sst xmlns="http://schemas.openxmlformats.org/spreadsheetml/2006/main" count="17" uniqueCount="17">
  <si>
    <t>Date</t>
  </si>
  <si>
    <t>Abstract</t>
  </si>
  <si>
    <t>Acknowledgments</t>
  </si>
  <si>
    <t>Conventions</t>
  </si>
  <si>
    <t>1: Introduction</t>
  </si>
  <si>
    <t>2: Background</t>
  </si>
  <si>
    <t>3: Data &amp; Methods</t>
  </si>
  <si>
    <t>4: Results</t>
  </si>
  <si>
    <t>5: Conclusion</t>
  </si>
  <si>
    <t>Total</t>
  </si>
  <si>
    <t>Daily</t>
  </si>
  <si>
    <t>Languages</t>
  </si>
  <si>
    <t>Abbreviations</t>
  </si>
  <si>
    <t>CV</t>
  </si>
  <si>
    <t>App: Grammars</t>
  </si>
  <si>
    <t>App: 100-items</t>
  </si>
  <si>
    <t>App: Annotations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</si>
</sst>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3">
    <dxf>
      <numFmt numFmtId="19" formatCode="m/d/yyyy"/>
    </dxf>
    <dxf>
      <numFmt numFmtId="19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Writing Progress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writing!$Q$1</c:f>
              <c:strCache>
                <c:ptCount val="1"/>
                <c:pt idx="0">
                  <c:v>Daily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writing!$A$2:$A$53</c:f>
              <c:numCache>
                <c:formatCode>m/d/yyyy</c:formatCode>
                <c:ptCount val="52"/>
                <c:pt idx="0">
                  <c:v>44130</c:v>
                </c:pt>
                <c:pt idx="1">
                  <c:v>44131</c:v>
                </c:pt>
                <c:pt idx="2">
                  <c:v>44132</c:v>
                </c:pt>
                <c:pt idx="3">
                  <c:v>44133</c:v>
                </c:pt>
                <c:pt idx="4">
                  <c:v>44134</c:v>
                </c:pt>
                <c:pt idx="5">
                  <c:v>44135</c:v>
                </c:pt>
                <c:pt idx="6">
                  <c:v>44136</c:v>
                </c:pt>
                <c:pt idx="7">
                  <c:v>44137</c:v>
                </c:pt>
                <c:pt idx="8">
                  <c:v>44138</c:v>
                </c:pt>
                <c:pt idx="9">
                  <c:v>44139</c:v>
                </c:pt>
                <c:pt idx="10">
                  <c:v>44142</c:v>
                </c:pt>
                <c:pt idx="11">
                  <c:v>44143</c:v>
                </c:pt>
                <c:pt idx="12">
                  <c:v>44144</c:v>
                </c:pt>
                <c:pt idx="13">
                  <c:v>44145</c:v>
                </c:pt>
                <c:pt idx="14">
                  <c:v>44146</c:v>
                </c:pt>
                <c:pt idx="15">
                  <c:v>44150</c:v>
                </c:pt>
                <c:pt idx="16">
                  <c:v>44151</c:v>
                </c:pt>
                <c:pt idx="17">
                  <c:v>44152</c:v>
                </c:pt>
                <c:pt idx="18">
                  <c:v>44153</c:v>
                </c:pt>
                <c:pt idx="19">
                  <c:v>44154</c:v>
                </c:pt>
                <c:pt idx="20">
                  <c:v>44155</c:v>
                </c:pt>
                <c:pt idx="21">
                  <c:v>44156</c:v>
                </c:pt>
                <c:pt idx="22">
                  <c:v>44157</c:v>
                </c:pt>
                <c:pt idx="23">
                  <c:v>44158</c:v>
                </c:pt>
                <c:pt idx="24">
                  <c:v>44159</c:v>
                </c:pt>
                <c:pt idx="25">
                  <c:v>44160</c:v>
                </c:pt>
                <c:pt idx="26">
                  <c:v>44161</c:v>
                </c:pt>
                <c:pt idx="27">
                  <c:v>44162</c:v>
                </c:pt>
                <c:pt idx="28">
                  <c:v>44163</c:v>
                </c:pt>
                <c:pt idx="29">
                  <c:v>44164</c:v>
                </c:pt>
                <c:pt idx="30">
                  <c:v>44166</c:v>
                </c:pt>
                <c:pt idx="31">
                  <c:v>44167</c:v>
                </c:pt>
                <c:pt idx="32">
                  <c:v>44168</c:v>
                </c:pt>
                <c:pt idx="33">
                  <c:v>44169</c:v>
                </c:pt>
                <c:pt idx="34">
                  <c:v>44170</c:v>
                </c:pt>
                <c:pt idx="35">
                  <c:v>44173</c:v>
                </c:pt>
                <c:pt idx="36">
                  <c:v>44174</c:v>
                </c:pt>
                <c:pt idx="37">
                  <c:v>44175</c:v>
                </c:pt>
                <c:pt idx="38">
                  <c:v>44176</c:v>
                </c:pt>
                <c:pt idx="39">
                  <c:v>44177</c:v>
                </c:pt>
                <c:pt idx="40">
                  <c:v>44178</c:v>
                </c:pt>
                <c:pt idx="41">
                  <c:v>44179</c:v>
                </c:pt>
                <c:pt idx="42">
                  <c:v>44180</c:v>
                </c:pt>
                <c:pt idx="43">
                  <c:v>44181</c:v>
                </c:pt>
                <c:pt idx="44">
                  <c:v>44182</c:v>
                </c:pt>
                <c:pt idx="45">
                  <c:v>44189</c:v>
                </c:pt>
                <c:pt idx="46">
                  <c:v>44194</c:v>
                </c:pt>
                <c:pt idx="47">
                  <c:v>44195</c:v>
                </c:pt>
                <c:pt idx="48">
                  <c:v>44197</c:v>
                </c:pt>
                <c:pt idx="49">
                  <c:v>44198</c:v>
                </c:pt>
                <c:pt idx="50">
                  <c:v>44210</c:v>
                </c:pt>
                <c:pt idx="51">
                  <c:v>44211</c:v>
                </c:pt>
              </c:numCache>
            </c:numRef>
          </c:cat>
          <c:val>
            <c:numRef>
              <c:f>writing!$Q$2:$Q$53</c:f>
              <c:numCache>
                <c:formatCode>General</c:formatCode>
                <c:ptCount val="52"/>
                <c:pt idx="0">
                  <c:v>1360</c:v>
                </c:pt>
                <c:pt idx="1">
                  <c:v>1014</c:v>
                </c:pt>
                <c:pt idx="2">
                  <c:v>801</c:v>
                </c:pt>
                <c:pt idx="3">
                  <c:v>1241</c:v>
                </c:pt>
                <c:pt idx="4">
                  <c:v>763</c:v>
                </c:pt>
                <c:pt idx="5">
                  <c:v>1511</c:v>
                </c:pt>
                <c:pt idx="6">
                  <c:v>0</c:v>
                </c:pt>
                <c:pt idx="7">
                  <c:v>811</c:v>
                </c:pt>
                <c:pt idx="8">
                  <c:v>210</c:v>
                </c:pt>
                <c:pt idx="9">
                  <c:v>56</c:v>
                </c:pt>
                <c:pt idx="10">
                  <c:v>439</c:v>
                </c:pt>
                <c:pt idx="11">
                  <c:v>0</c:v>
                </c:pt>
                <c:pt idx="12">
                  <c:v>511</c:v>
                </c:pt>
                <c:pt idx="13">
                  <c:v>1582</c:v>
                </c:pt>
                <c:pt idx="14">
                  <c:v>1582</c:v>
                </c:pt>
                <c:pt idx="15">
                  <c:v>176</c:v>
                </c:pt>
                <c:pt idx="16">
                  <c:v>1406</c:v>
                </c:pt>
                <c:pt idx="17">
                  <c:v>335</c:v>
                </c:pt>
                <c:pt idx="18">
                  <c:v>999</c:v>
                </c:pt>
                <c:pt idx="19">
                  <c:v>56</c:v>
                </c:pt>
                <c:pt idx="20">
                  <c:v>1136</c:v>
                </c:pt>
                <c:pt idx="21">
                  <c:v>679</c:v>
                </c:pt>
                <c:pt idx="22">
                  <c:v>1822</c:v>
                </c:pt>
                <c:pt idx="23">
                  <c:v>156</c:v>
                </c:pt>
                <c:pt idx="24">
                  <c:v>1628</c:v>
                </c:pt>
                <c:pt idx="25">
                  <c:v>905</c:v>
                </c:pt>
                <c:pt idx="26">
                  <c:v>203</c:v>
                </c:pt>
                <c:pt idx="27">
                  <c:v>859</c:v>
                </c:pt>
                <c:pt idx="28">
                  <c:v>2964</c:v>
                </c:pt>
                <c:pt idx="29">
                  <c:v>1872</c:v>
                </c:pt>
                <c:pt idx="30">
                  <c:v>1336</c:v>
                </c:pt>
                <c:pt idx="31">
                  <c:v>2389</c:v>
                </c:pt>
                <c:pt idx="32">
                  <c:v>1791</c:v>
                </c:pt>
                <c:pt idx="33">
                  <c:v>481</c:v>
                </c:pt>
                <c:pt idx="34">
                  <c:v>0</c:v>
                </c:pt>
                <c:pt idx="35">
                  <c:v>463</c:v>
                </c:pt>
                <c:pt idx="36">
                  <c:v>252</c:v>
                </c:pt>
                <c:pt idx="37">
                  <c:v>129</c:v>
                </c:pt>
                <c:pt idx="38">
                  <c:v>137</c:v>
                </c:pt>
                <c:pt idx="39">
                  <c:v>511</c:v>
                </c:pt>
                <c:pt idx="40">
                  <c:v>1</c:v>
                </c:pt>
                <c:pt idx="41">
                  <c:v>373</c:v>
                </c:pt>
                <c:pt idx="42">
                  <c:v>708</c:v>
                </c:pt>
                <c:pt idx="43">
                  <c:v>1309</c:v>
                </c:pt>
                <c:pt idx="44">
                  <c:v>1175</c:v>
                </c:pt>
                <c:pt idx="45">
                  <c:v>828</c:v>
                </c:pt>
                <c:pt idx="46">
                  <c:v>1187</c:v>
                </c:pt>
                <c:pt idx="47">
                  <c:v>3837</c:v>
                </c:pt>
                <c:pt idx="48">
                  <c:v>1323</c:v>
                </c:pt>
                <c:pt idx="49">
                  <c:v>352</c:v>
                </c:pt>
                <c:pt idx="50">
                  <c:v>336</c:v>
                </c:pt>
                <c:pt idx="51">
                  <c:v>976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15-4A85-8004-99D6E50509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"/>
        <c:axId val="582038031"/>
        <c:axId val="592963871"/>
      </c:barChart>
      <c:lineChart>
        <c:grouping val="standard"/>
        <c:varyColors val="0"/>
        <c:ser>
          <c:idx val="0"/>
          <c:order val="0"/>
          <c:tx>
            <c:strRef>
              <c:f>writing!$P$1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2700000" spcFirstLastPara="1" vertOverflow="overflow" horzOverflow="overflow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writing!$A$2:$A$53</c:f>
              <c:numCache>
                <c:formatCode>m/d/yyyy</c:formatCode>
                <c:ptCount val="52"/>
                <c:pt idx="0">
                  <c:v>44130</c:v>
                </c:pt>
                <c:pt idx="1">
                  <c:v>44131</c:v>
                </c:pt>
                <c:pt idx="2">
                  <c:v>44132</c:v>
                </c:pt>
                <c:pt idx="3">
                  <c:v>44133</c:v>
                </c:pt>
                <c:pt idx="4">
                  <c:v>44134</c:v>
                </c:pt>
                <c:pt idx="5">
                  <c:v>44135</c:v>
                </c:pt>
                <c:pt idx="6">
                  <c:v>44136</c:v>
                </c:pt>
                <c:pt idx="7">
                  <c:v>44137</c:v>
                </c:pt>
                <c:pt idx="8">
                  <c:v>44138</c:v>
                </c:pt>
                <c:pt idx="9">
                  <c:v>44139</c:v>
                </c:pt>
                <c:pt idx="10">
                  <c:v>44142</c:v>
                </c:pt>
                <c:pt idx="11">
                  <c:v>44143</c:v>
                </c:pt>
                <c:pt idx="12">
                  <c:v>44144</c:v>
                </c:pt>
                <c:pt idx="13">
                  <c:v>44145</c:v>
                </c:pt>
                <c:pt idx="14">
                  <c:v>44146</c:v>
                </c:pt>
                <c:pt idx="15">
                  <c:v>44150</c:v>
                </c:pt>
                <c:pt idx="16">
                  <c:v>44151</c:v>
                </c:pt>
                <c:pt idx="17">
                  <c:v>44152</c:v>
                </c:pt>
                <c:pt idx="18">
                  <c:v>44153</c:v>
                </c:pt>
                <c:pt idx="19">
                  <c:v>44154</c:v>
                </c:pt>
                <c:pt idx="20">
                  <c:v>44155</c:v>
                </c:pt>
                <c:pt idx="21">
                  <c:v>44156</c:v>
                </c:pt>
                <c:pt idx="22">
                  <c:v>44157</c:v>
                </c:pt>
                <c:pt idx="23">
                  <c:v>44158</c:v>
                </c:pt>
                <c:pt idx="24">
                  <c:v>44159</c:v>
                </c:pt>
                <c:pt idx="25">
                  <c:v>44160</c:v>
                </c:pt>
                <c:pt idx="26">
                  <c:v>44161</c:v>
                </c:pt>
                <c:pt idx="27">
                  <c:v>44162</c:v>
                </c:pt>
                <c:pt idx="28">
                  <c:v>44163</c:v>
                </c:pt>
                <c:pt idx="29">
                  <c:v>44164</c:v>
                </c:pt>
                <c:pt idx="30">
                  <c:v>44166</c:v>
                </c:pt>
                <c:pt idx="31">
                  <c:v>44167</c:v>
                </c:pt>
                <c:pt idx="32">
                  <c:v>44168</c:v>
                </c:pt>
                <c:pt idx="33">
                  <c:v>44169</c:v>
                </c:pt>
                <c:pt idx="34">
                  <c:v>44170</c:v>
                </c:pt>
                <c:pt idx="35">
                  <c:v>44173</c:v>
                </c:pt>
                <c:pt idx="36">
                  <c:v>44174</c:v>
                </c:pt>
                <c:pt idx="37">
                  <c:v>44175</c:v>
                </c:pt>
                <c:pt idx="38">
                  <c:v>44176</c:v>
                </c:pt>
                <c:pt idx="39">
                  <c:v>44177</c:v>
                </c:pt>
                <c:pt idx="40">
                  <c:v>44178</c:v>
                </c:pt>
                <c:pt idx="41">
                  <c:v>44179</c:v>
                </c:pt>
                <c:pt idx="42">
                  <c:v>44180</c:v>
                </c:pt>
                <c:pt idx="43">
                  <c:v>44181</c:v>
                </c:pt>
                <c:pt idx="44">
                  <c:v>44182</c:v>
                </c:pt>
                <c:pt idx="45">
                  <c:v>44189</c:v>
                </c:pt>
                <c:pt idx="46">
                  <c:v>44194</c:v>
                </c:pt>
                <c:pt idx="47">
                  <c:v>44195</c:v>
                </c:pt>
                <c:pt idx="48">
                  <c:v>44197</c:v>
                </c:pt>
                <c:pt idx="49">
                  <c:v>44198</c:v>
                </c:pt>
                <c:pt idx="50">
                  <c:v>44210</c:v>
                </c:pt>
                <c:pt idx="51">
                  <c:v>44211</c:v>
                </c:pt>
              </c:numCache>
            </c:numRef>
          </c:cat>
          <c:val>
            <c:numRef>
              <c:f>writing!$P$2:$P$53</c:f>
              <c:numCache>
                <c:formatCode>General</c:formatCode>
                <c:ptCount val="52"/>
                <c:pt idx="0">
                  <c:v>2614</c:v>
                </c:pt>
                <c:pt idx="1">
                  <c:v>3628</c:v>
                </c:pt>
                <c:pt idx="2">
                  <c:v>4429</c:v>
                </c:pt>
                <c:pt idx="3">
                  <c:v>5670</c:v>
                </c:pt>
                <c:pt idx="4">
                  <c:v>6433</c:v>
                </c:pt>
                <c:pt idx="5">
                  <c:v>7922</c:v>
                </c:pt>
                <c:pt idx="6">
                  <c:v>7922</c:v>
                </c:pt>
                <c:pt idx="7">
                  <c:v>8733</c:v>
                </c:pt>
                <c:pt idx="8">
                  <c:v>8943</c:v>
                </c:pt>
                <c:pt idx="9">
                  <c:v>8913</c:v>
                </c:pt>
                <c:pt idx="10">
                  <c:v>8988</c:v>
                </c:pt>
                <c:pt idx="11">
                  <c:v>8988</c:v>
                </c:pt>
                <c:pt idx="12">
                  <c:v>9499</c:v>
                </c:pt>
                <c:pt idx="13">
                  <c:v>11013</c:v>
                </c:pt>
                <c:pt idx="14">
                  <c:v>9499</c:v>
                </c:pt>
                <c:pt idx="15">
                  <c:v>9675</c:v>
                </c:pt>
                <c:pt idx="16">
                  <c:v>11013</c:v>
                </c:pt>
                <c:pt idx="17">
                  <c:v>11348</c:v>
                </c:pt>
                <c:pt idx="18">
                  <c:v>12347</c:v>
                </c:pt>
                <c:pt idx="19">
                  <c:v>12403</c:v>
                </c:pt>
                <c:pt idx="20">
                  <c:v>13539</c:v>
                </c:pt>
                <c:pt idx="21">
                  <c:v>14218</c:v>
                </c:pt>
                <c:pt idx="22">
                  <c:v>16040</c:v>
                </c:pt>
                <c:pt idx="23">
                  <c:v>16196</c:v>
                </c:pt>
                <c:pt idx="24">
                  <c:v>17824</c:v>
                </c:pt>
                <c:pt idx="25">
                  <c:v>18729</c:v>
                </c:pt>
                <c:pt idx="26">
                  <c:v>18932</c:v>
                </c:pt>
                <c:pt idx="27">
                  <c:v>19791</c:v>
                </c:pt>
                <c:pt idx="28">
                  <c:v>22755</c:v>
                </c:pt>
                <c:pt idx="29">
                  <c:v>24627</c:v>
                </c:pt>
                <c:pt idx="30">
                  <c:v>25963</c:v>
                </c:pt>
                <c:pt idx="31">
                  <c:v>28352</c:v>
                </c:pt>
                <c:pt idx="32">
                  <c:v>30143</c:v>
                </c:pt>
                <c:pt idx="33">
                  <c:v>30146</c:v>
                </c:pt>
                <c:pt idx="34">
                  <c:v>30146</c:v>
                </c:pt>
                <c:pt idx="35">
                  <c:v>29693</c:v>
                </c:pt>
                <c:pt idx="36">
                  <c:v>29945</c:v>
                </c:pt>
                <c:pt idx="37">
                  <c:v>30074</c:v>
                </c:pt>
                <c:pt idx="38">
                  <c:v>30211</c:v>
                </c:pt>
                <c:pt idx="39">
                  <c:v>30722</c:v>
                </c:pt>
                <c:pt idx="40">
                  <c:v>30721</c:v>
                </c:pt>
                <c:pt idx="41">
                  <c:v>31094</c:v>
                </c:pt>
                <c:pt idx="42">
                  <c:v>31802</c:v>
                </c:pt>
                <c:pt idx="43">
                  <c:v>33111</c:v>
                </c:pt>
                <c:pt idx="44">
                  <c:v>34286</c:v>
                </c:pt>
                <c:pt idx="45">
                  <c:v>35114</c:v>
                </c:pt>
                <c:pt idx="46">
                  <c:v>36301</c:v>
                </c:pt>
                <c:pt idx="47">
                  <c:v>40046</c:v>
                </c:pt>
                <c:pt idx="48">
                  <c:v>41369</c:v>
                </c:pt>
                <c:pt idx="49">
                  <c:v>41719</c:v>
                </c:pt>
                <c:pt idx="50">
                  <c:v>42055</c:v>
                </c:pt>
                <c:pt idx="51">
                  <c:v>43031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15-4A85-8004-99D6E50509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6951423"/>
        <c:axId val="714939423"/>
      </c:lineChart>
      <c:dateAx>
        <c:axId val="582038031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963871"/>
        <c:crosses val="autoZero"/>
        <c:auto val="1"/>
        <c:lblOffset val="100"/>
        <c:baseTimeUnit val="days"/>
      </c:dateAx>
      <c:valAx>
        <c:axId val="592963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words per 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2038031"/>
        <c:crosses val="autoZero"/>
        <c:crossBetween val="between"/>
      </c:valAx>
      <c:valAx>
        <c:axId val="714939423"/>
        <c:scaling>
          <c:orientation val="minMax"/>
        </c:scaling>
        <c:delete val="0"/>
        <c:axPos val="r"/>
        <c:title>
          <c:tx>
            <c:rich>
              <a:bodyPr rot="5400000" spcFirstLastPara="1" vertOverflow="ellipsis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total words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5400000" spcFirstLastPara="1" vertOverflow="ellipsis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6951423"/>
        <c:crosses val="max"/>
        <c:crossBetween val="between"/>
      </c:valAx>
      <c:dateAx>
        <c:axId val="716951423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714939423"/>
        <c:crosses val="autoZero"/>
        <c:auto val="1"/>
        <c:lblOffset val="100"/>
        <c:baseTimeUnit val="days"/>
        <c:majorUnit val="1"/>
        <c:minorUnit val="1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27</xdr:col>
      <xdr:colOff>218966</xdr:colOff>
      <xdr:row>30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2688EB1-1F21-4955-9B3B-F35A81E6A0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BC4CFE-CBD1-4A0C-ACAB-8E0C8A33A81F}" name="Table1" displayName="Table1" ref="A1:Q53" totalsRowShown="0" headerRowDxfId="2">
  <autoFilter ref="A1:Q53" xr:uid="{5C2EF26B-8F7C-40DC-90B6-805AC60B672A}"/>
  <sortState xmlns:xlrd2="http://schemas.microsoft.com/office/spreadsheetml/2017/richdata2" ref="A2:Q18">
    <sortCondition ref="A1:A18"/>
  </sortState>
  <tableColumns count="17">
    <tableColumn id="1" xr3:uid="{BEA871B4-EEE2-4F93-9DBC-4AFC40E06E5F}" name="Date" dataDxfId="1"/>
    <tableColumn id="15" xr3:uid="{1B7B50EE-D1EF-4405-B2B9-09BEA9C0CE20}" name="CV" dataDxfId="0"/>
    <tableColumn id="2" xr3:uid="{3081B1F4-64BE-4187-A6E1-DC702177CD85}" name="Abstract"/>
    <tableColumn id="3" xr3:uid="{DA2DA13C-A841-40A2-B853-0B35F6A9B823}" name="Acknowledgments"/>
    <tableColumn id="13" xr3:uid="{2A588095-E1AD-45D2-897E-543E2C714E70}" name="Abbreviations"/>
    <tableColumn id="12" xr3:uid="{0229AEC0-9E19-4B0B-B3ED-98D5438CF4D4}" name="Languages"/>
    <tableColumn id="4" xr3:uid="{0BA49765-B7D9-4DB5-A1E4-08F5207B6352}" name="Conventions"/>
    <tableColumn id="5" xr3:uid="{F82E0ACF-23BB-415C-9848-D5BB5407AF8D}" name="1: Introduction"/>
    <tableColumn id="6" xr3:uid="{A97AC310-0335-4D8A-AE01-93B6C8297A5D}" name="2: Background"/>
    <tableColumn id="7" xr3:uid="{DBDA4A9C-3B12-453F-B457-620D99362FF4}" name="3: Data &amp; Methods"/>
    <tableColumn id="8" xr3:uid="{C2A4C48B-7471-4014-9277-4A1B1EF3B40B}" name="4: Results"/>
    <tableColumn id="9" xr3:uid="{58756D61-0637-4214-BD00-EE98CC70539C}" name="5: Conclusion"/>
    <tableColumn id="14" xr3:uid="{A0B27E14-9B88-430C-9991-860F493F768F}" name="App: Grammars"/>
    <tableColumn id="16" xr3:uid="{070AEEBA-EE16-4E1A-AEF6-19497CCE82B9}" name="App: 100-items"/>
    <tableColumn id="17" xr3:uid="{BE87AA87-E374-40DC-9D81-405C193B82BF}" name="App: Annotations"/>
    <tableColumn id="10" xr3:uid="{457CFC5C-BE64-406D-A9FB-BB2DBEA65B42}" name="Total">
      <calculatedColumnFormula>SUM(C2:O2)</calculatedColumnFormula>
    </tableColumn>
    <tableColumn id="11" xr3:uid="{778E3DE4-F274-4416-84BC-FF498402E770}" name="Daily">
      <calculatedColumnFormula>P2-P1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B7023-1E9A-48AE-8417-31A8A140F136}">
  <dimension ref="A1"/>
  <sheetViews>
    <sheetView tabSelected="1" zoomScale="70" zoomScaleNormal="70" workbookViewId="0">
      <selection activeCell="P33" sqref="P33"/>
    </sheetView>
  </sheetViews>
  <sheetFormatPr defaultRowHeight="14.25" x14ac:dyDescent="0.4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1F93A-6EBC-444E-BB8F-D0008D03E2AA}">
  <dimension ref="A1:Q53"/>
  <sheetViews>
    <sheetView topLeftCell="A35" workbookViewId="0">
      <selection activeCell="A53" sqref="A53"/>
    </sheetView>
  </sheetViews>
  <sheetFormatPr defaultRowHeight="14.25" x14ac:dyDescent="0.45"/>
  <cols>
    <col min="1" max="1" width="10.19921875" bestFit="1" customWidth="1"/>
    <col min="2" max="2" width="5.1328125" bestFit="1" customWidth="1"/>
    <col min="3" max="3" width="9.6640625" bestFit="1" customWidth="1"/>
    <col min="4" max="4" width="18.1328125" bestFit="1" customWidth="1"/>
    <col min="5" max="5" width="14.3984375" bestFit="1" customWidth="1"/>
    <col min="6" max="6" width="11.3984375" bestFit="1" customWidth="1"/>
    <col min="7" max="7" width="13.19921875" bestFit="1" customWidth="1"/>
    <col min="8" max="8" width="15.19921875" bestFit="1" customWidth="1"/>
    <col min="9" max="9" width="14.53125" bestFit="1" customWidth="1"/>
    <col min="10" max="10" width="18.265625" bestFit="1" customWidth="1"/>
    <col min="11" max="11" width="10.73046875" bestFit="1" customWidth="1"/>
    <col min="12" max="12" width="13.86328125" bestFit="1" customWidth="1"/>
    <col min="13" max="13" width="16.9296875" bestFit="1" customWidth="1"/>
    <col min="14" max="14" width="16.53125" bestFit="1" customWidth="1"/>
    <col min="15" max="15" width="18.3984375" bestFit="1" customWidth="1"/>
  </cols>
  <sheetData>
    <row r="1" spans="1:17" s="2" customFormat="1" x14ac:dyDescent="0.45">
      <c r="A1" s="2" t="s">
        <v>0</v>
      </c>
      <c r="B1" s="2" t="s">
        <v>13</v>
      </c>
      <c r="C1" s="2" t="s">
        <v>1</v>
      </c>
      <c r="D1" s="2" t="s">
        <v>2</v>
      </c>
      <c r="E1" s="2" t="s">
        <v>12</v>
      </c>
      <c r="F1" s="2" t="s">
        <v>11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14</v>
      </c>
      <c r="N1" s="2" t="s">
        <v>15</v>
      </c>
      <c r="O1" s="2" t="s">
        <v>16</v>
      </c>
      <c r="P1" s="2" t="s">
        <v>9</v>
      </c>
      <c r="Q1" s="2" t="s">
        <v>10</v>
      </c>
    </row>
    <row r="2" spans="1:17" x14ac:dyDescent="0.45">
      <c r="A2" s="1">
        <v>44130</v>
      </c>
      <c r="B2">
        <v>568</v>
      </c>
      <c r="C2">
        <v>243</v>
      </c>
      <c r="D2">
        <v>87</v>
      </c>
      <c r="E2">
        <v>132</v>
      </c>
      <c r="F2">
        <v>257</v>
      </c>
      <c r="G2">
        <v>535</v>
      </c>
      <c r="H2">
        <v>1360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f t="shared" ref="P2:P33" si="0">SUM(C2:O2)</f>
        <v>2614</v>
      </c>
      <c r="Q2">
        <v>1360</v>
      </c>
    </row>
    <row r="3" spans="1:17" x14ac:dyDescent="0.45">
      <c r="A3" s="1">
        <v>44131</v>
      </c>
      <c r="B3">
        <v>568</v>
      </c>
      <c r="C3">
        <v>243</v>
      </c>
      <c r="D3">
        <v>87</v>
      </c>
      <c r="E3">
        <v>132</v>
      </c>
      <c r="F3">
        <v>257</v>
      </c>
      <c r="G3">
        <v>535</v>
      </c>
      <c r="H3">
        <v>2374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f t="shared" si="0"/>
        <v>3628</v>
      </c>
      <c r="Q3" cm="1">
        <f t="array" ref="Q3">SUM(ABS(C3:O3-C2:O2))</f>
        <v>1014</v>
      </c>
    </row>
    <row r="4" spans="1:17" x14ac:dyDescent="0.45">
      <c r="A4" s="1">
        <v>44132</v>
      </c>
      <c r="B4">
        <v>568</v>
      </c>
      <c r="C4">
        <v>243</v>
      </c>
      <c r="D4">
        <v>87</v>
      </c>
      <c r="E4">
        <v>132</v>
      </c>
      <c r="F4">
        <v>257</v>
      </c>
      <c r="G4">
        <v>535</v>
      </c>
      <c r="H4">
        <v>3175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f t="shared" si="0"/>
        <v>4429</v>
      </c>
      <c r="Q4" cm="1">
        <f t="array" ref="Q4">SUM(ABS(C4:O4-C3:O3))</f>
        <v>801</v>
      </c>
    </row>
    <row r="5" spans="1:17" x14ac:dyDescent="0.45">
      <c r="A5" s="1">
        <v>44133</v>
      </c>
      <c r="B5">
        <v>568</v>
      </c>
      <c r="C5">
        <v>243</v>
      </c>
      <c r="D5">
        <v>87</v>
      </c>
      <c r="E5">
        <v>132</v>
      </c>
      <c r="F5">
        <v>257</v>
      </c>
      <c r="G5">
        <v>535</v>
      </c>
      <c r="H5">
        <v>4416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f t="shared" si="0"/>
        <v>5670</v>
      </c>
      <c r="Q5" cm="1">
        <f t="array" ref="Q5">SUM(ABS(C5:O5-C4:O4))</f>
        <v>1241</v>
      </c>
    </row>
    <row r="6" spans="1:17" x14ac:dyDescent="0.45">
      <c r="A6" s="1">
        <v>44134</v>
      </c>
      <c r="B6">
        <v>568</v>
      </c>
      <c r="C6">
        <v>243</v>
      </c>
      <c r="D6">
        <v>87</v>
      </c>
      <c r="E6">
        <v>132</v>
      </c>
      <c r="F6">
        <v>257</v>
      </c>
      <c r="G6">
        <v>535</v>
      </c>
      <c r="H6">
        <v>5179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f t="shared" si="0"/>
        <v>6433</v>
      </c>
      <c r="Q6" cm="1">
        <f t="array" ref="Q6">SUM(ABS(C6:O6-C5:O5))</f>
        <v>763</v>
      </c>
    </row>
    <row r="7" spans="1:17" x14ac:dyDescent="0.45">
      <c r="A7" s="1">
        <v>44135</v>
      </c>
      <c r="B7">
        <v>568</v>
      </c>
      <c r="C7">
        <v>239</v>
      </c>
      <c r="D7">
        <v>87</v>
      </c>
      <c r="E7">
        <v>132</v>
      </c>
      <c r="F7">
        <v>257</v>
      </c>
      <c r="G7">
        <v>528</v>
      </c>
      <c r="H7">
        <v>6658</v>
      </c>
      <c r="I7">
        <v>5</v>
      </c>
      <c r="J7">
        <v>6</v>
      </c>
      <c r="K7">
        <v>5</v>
      </c>
      <c r="L7">
        <v>5</v>
      </c>
      <c r="M7">
        <v>0</v>
      </c>
      <c r="N7">
        <v>0</v>
      </c>
      <c r="O7">
        <v>0</v>
      </c>
      <c r="P7">
        <f t="shared" si="0"/>
        <v>7922</v>
      </c>
      <c r="Q7" cm="1">
        <f t="array" ref="Q7">SUM(ABS(C7:O7-C6:O6))</f>
        <v>1511</v>
      </c>
    </row>
    <row r="8" spans="1:17" x14ac:dyDescent="0.45">
      <c r="A8" s="1">
        <v>44136</v>
      </c>
      <c r="B8">
        <v>568</v>
      </c>
      <c r="C8">
        <v>239</v>
      </c>
      <c r="D8">
        <v>87</v>
      </c>
      <c r="E8">
        <v>132</v>
      </c>
      <c r="F8">
        <v>257</v>
      </c>
      <c r="G8">
        <v>528</v>
      </c>
      <c r="H8">
        <v>6658</v>
      </c>
      <c r="I8">
        <v>5</v>
      </c>
      <c r="J8">
        <v>6</v>
      </c>
      <c r="K8">
        <v>5</v>
      </c>
      <c r="L8">
        <v>5</v>
      </c>
      <c r="M8">
        <v>0</v>
      </c>
      <c r="N8">
        <v>0</v>
      </c>
      <c r="O8">
        <v>0</v>
      </c>
      <c r="P8">
        <f t="shared" si="0"/>
        <v>7922</v>
      </c>
      <c r="Q8" cm="1">
        <f t="array" ref="Q8">SUM(ABS(C8:O8-C7:O7))</f>
        <v>0</v>
      </c>
    </row>
    <row r="9" spans="1:17" x14ac:dyDescent="0.45">
      <c r="A9" s="1">
        <v>44137</v>
      </c>
      <c r="B9">
        <v>568</v>
      </c>
      <c r="C9">
        <v>239</v>
      </c>
      <c r="D9">
        <v>87</v>
      </c>
      <c r="E9">
        <v>132</v>
      </c>
      <c r="F9">
        <v>257</v>
      </c>
      <c r="G9">
        <v>528</v>
      </c>
      <c r="H9">
        <v>7469</v>
      </c>
      <c r="I9">
        <v>5</v>
      </c>
      <c r="J9">
        <v>6</v>
      </c>
      <c r="K9">
        <v>5</v>
      </c>
      <c r="L9">
        <v>5</v>
      </c>
      <c r="M9">
        <v>0</v>
      </c>
      <c r="N9">
        <v>0</v>
      </c>
      <c r="O9">
        <v>0</v>
      </c>
      <c r="P9">
        <f t="shared" si="0"/>
        <v>8733</v>
      </c>
      <c r="Q9" cm="1">
        <f t="array" ref="Q9">SUM(ABS(C9:O9-C8:O8))</f>
        <v>811</v>
      </c>
    </row>
    <row r="10" spans="1:17" x14ac:dyDescent="0.45">
      <c r="A10" s="1">
        <v>44138</v>
      </c>
      <c r="B10">
        <v>568</v>
      </c>
      <c r="C10">
        <v>239</v>
      </c>
      <c r="D10">
        <v>87</v>
      </c>
      <c r="E10">
        <v>132</v>
      </c>
      <c r="F10">
        <v>257</v>
      </c>
      <c r="G10">
        <v>528</v>
      </c>
      <c r="H10">
        <v>7638</v>
      </c>
      <c r="I10">
        <v>46</v>
      </c>
      <c r="J10">
        <v>6</v>
      </c>
      <c r="K10">
        <v>5</v>
      </c>
      <c r="L10">
        <v>5</v>
      </c>
      <c r="M10">
        <v>0</v>
      </c>
      <c r="N10">
        <v>0</v>
      </c>
      <c r="O10">
        <v>0</v>
      </c>
      <c r="P10">
        <f t="shared" si="0"/>
        <v>8943</v>
      </c>
      <c r="Q10" cm="1">
        <f t="array" ref="Q10">SUM(ABS(C10:O10-C9:O9))</f>
        <v>210</v>
      </c>
    </row>
    <row r="11" spans="1:17" x14ac:dyDescent="0.45">
      <c r="A11" s="1">
        <v>44139</v>
      </c>
      <c r="B11">
        <v>568</v>
      </c>
      <c r="C11">
        <v>239</v>
      </c>
      <c r="D11">
        <v>87</v>
      </c>
      <c r="E11">
        <v>132</v>
      </c>
      <c r="F11">
        <v>257</v>
      </c>
      <c r="G11">
        <v>541</v>
      </c>
      <c r="H11">
        <v>7595</v>
      </c>
      <c r="I11">
        <v>46</v>
      </c>
      <c r="J11">
        <v>6</v>
      </c>
      <c r="K11">
        <v>5</v>
      </c>
      <c r="L11">
        <v>5</v>
      </c>
      <c r="M11">
        <v>0</v>
      </c>
      <c r="N11">
        <v>0</v>
      </c>
      <c r="O11">
        <v>0</v>
      </c>
      <c r="P11">
        <f t="shared" si="0"/>
        <v>8913</v>
      </c>
      <c r="Q11" cm="1">
        <f t="array" ref="Q11">SUM(ABS(C11:O11-C10:O10))</f>
        <v>56</v>
      </c>
    </row>
    <row r="12" spans="1:17" x14ac:dyDescent="0.45">
      <c r="A12" s="1">
        <v>44142</v>
      </c>
      <c r="B12">
        <v>568</v>
      </c>
      <c r="C12">
        <v>239</v>
      </c>
      <c r="D12">
        <v>87</v>
      </c>
      <c r="E12">
        <v>132</v>
      </c>
      <c r="F12">
        <v>257</v>
      </c>
      <c r="G12">
        <v>547</v>
      </c>
      <c r="H12">
        <v>7413</v>
      </c>
      <c r="I12">
        <v>297</v>
      </c>
      <c r="J12">
        <v>6</v>
      </c>
      <c r="K12">
        <v>5</v>
      </c>
      <c r="L12">
        <v>5</v>
      </c>
      <c r="M12">
        <v>0</v>
      </c>
      <c r="N12">
        <v>0</v>
      </c>
      <c r="O12">
        <v>0</v>
      </c>
      <c r="P12">
        <f t="shared" si="0"/>
        <v>8988</v>
      </c>
      <c r="Q12" cm="1">
        <f t="array" ref="Q12">SUM(ABS(C12:O12-C11:O11))</f>
        <v>439</v>
      </c>
    </row>
    <row r="13" spans="1:17" x14ac:dyDescent="0.45">
      <c r="A13" s="1">
        <v>44143</v>
      </c>
      <c r="B13">
        <v>568</v>
      </c>
      <c r="C13">
        <v>239</v>
      </c>
      <c r="D13">
        <v>87</v>
      </c>
      <c r="E13">
        <v>132</v>
      </c>
      <c r="F13">
        <v>257</v>
      </c>
      <c r="G13">
        <v>547</v>
      </c>
      <c r="H13">
        <v>7413</v>
      </c>
      <c r="I13">
        <v>297</v>
      </c>
      <c r="J13">
        <v>6</v>
      </c>
      <c r="K13">
        <v>5</v>
      </c>
      <c r="L13">
        <v>5</v>
      </c>
      <c r="M13">
        <v>0</v>
      </c>
      <c r="N13">
        <v>0</v>
      </c>
      <c r="O13">
        <v>0</v>
      </c>
      <c r="P13">
        <f t="shared" si="0"/>
        <v>8988</v>
      </c>
      <c r="Q13" cm="1">
        <f t="array" ref="Q13">SUM(ABS(C13:O13-C12:O12))</f>
        <v>0</v>
      </c>
    </row>
    <row r="14" spans="1:17" x14ac:dyDescent="0.45">
      <c r="A14" s="1">
        <v>44144</v>
      </c>
      <c r="B14">
        <v>568</v>
      </c>
      <c r="C14">
        <v>239</v>
      </c>
      <c r="D14">
        <v>87</v>
      </c>
      <c r="E14">
        <v>132</v>
      </c>
      <c r="F14">
        <v>257</v>
      </c>
      <c r="G14">
        <v>547</v>
      </c>
      <c r="H14">
        <v>7413</v>
      </c>
      <c r="I14">
        <v>401</v>
      </c>
      <c r="J14">
        <v>120</v>
      </c>
      <c r="K14">
        <v>117</v>
      </c>
      <c r="L14">
        <v>186</v>
      </c>
      <c r="M14">
        <v>0</v>
      </c>
      <c r="N14">
        <v>0</v>
      </c>
      <c r="O14">
        <v>0</v>
      </c>
      <c r="P14">
        <f t="shared" si="0"/>
        <v>9499</v>
      </c>
      <c r="Q14" cm="1">
        <f t="array" ref="Q14">SUM(ABS(C14:O14-C13:O13))</f>
        <v>511</v>
      </c>
    </row>
    <row r="15" spans="1:17" x14ac:dyDescent="0.45">
      <c r="A15" s="1">
        <v>44145</v>
      </c>
      <c r="B15">
        <v>568</v>
      </c>
      <c r="C15">
        <v>236</v>
      </c>
      <c r="D15">
        <v>87</v>
      </c>
      <c r="E15">
        <v>132</v>
      </c>
      <c r="F15">
        <v>257</v>
      </c>
      <c r="G15">
        <v>516</v>
      </c>
      <c r="H15">
        <v>7413</v>
      </c>
      <c r="I15">
        <v>1949</v>
      </c>
      <c r="J15">
        <v>120</v>
      </c>
      <c r="K15">
        <v>117</v>
      </c>
      <c r="L15">
        <v>186</v>
      </c>
      <c r="M15">
        <v>0</v>
      </c>
      <c r="N15">
        <v>0</v>
      </c>
      <c r="O15">
        <v>0</v>
      </c>
      <c r="P15">
        <f t="shared" si="0"/>
        <v>11013</v>
      </c>
      <c r="Q15" cm="1">
        <f t="array" ref="Q15">SUM(ABS(C15:O15-C14:O14))</f>
        <v>1582</v>
      </c>
    </row>
    <row r="16" spans="1:17" x14ac:dyDescent="0.45">
      <c r="A16" s="1">
        <v>44146</v>
      </c>
      <c r="B16">
        <v>568</v>
      </c>
      <c r="C16">
        <v>239</v>
      </c>
      <c r="D16">
        <v>87</v>
      </c>
      <c r="E16">
        <v>132</v>
      </c>
      <c r="F16">
        <v>257</v>
      </c>
      <c r="G16">
        <v>547</v>
      </c>
      <c r="H16">
        <v>7413</v>
      </c>
      <c r="I16">
        <v>401</v>
      </c>
      <c r="J16">
        <v>120</v>
      </c>
      <c r="K16">
        <v>117</v>
      </c>
      <c r="L16">
        <v>186</v>
      </c>
      <c r="M16">
        <v>0</v>
      </c>
      <c r="N16">
        <v>0</v>
      </c>
      <c r="O16">
        <v>0</v>
      </c>
      <c r="P16">
        <f t="shared" si="0"/>
        <v>9499</v>
      </c>
      <c r="Q16" cm="1">
        <f t="array" ref="Q16">SUM(ABS(C16:O16-C15:O15))</f>
        <v>1582</v>
      </c>
    </row>
    <row r="17" spans="1:17" x14ac:dyDescent="0.45">
      <c r="A17" s="1">
        <v>44150</v>
      </c>
      <c r="B17">
        <v>568</v>
      </c>
      <c r="C17">
        <v>239</v>
      </c>
      <c r="D17">
        <v>87</v>
      </c>
      <c r="E17">
        <v>132</v>
      </c>
      <c r="F17">
        <v>257</v>
      </c>
      <c r="G17">
        <v>547</v>
      </c>
      <c r="H17">
        <v>7413</v>
      </c>
      <c r="I17">
        <v>577</v>
      </c>
      <c r="J17">
        <v>120</v>
      </c>
      <c r="K17">
        <v>117</v>
      </c>
      <c r="L17">
        <v>186</v>
      </c>
      <c r="M17">
        <v>0</v>
      </c>
      <c r="N17">
        <v>0</v>
      </c>
      <c r="O17">
        <v>0</v>
      </c>
      <c r="P17">
        <f t="shared" si="0"/>
        <v>9675</v>
      </c>
      <c r="Q17" cm="1">
        <f t="array" ref="Q17">SUM(ABS(C17:O17-C16:O16))</f>
        <v>176</v>
      </c>
    </row>
    <row r="18" spans="1:17" x14ac:dyDescent="0.45">
      <c r="A18" s="1">
        <v>44151</v>
      </c>
      <c r="B18">
        <v>568</v>
      </c>
      <c r="C18">
        <v>236</v>
      </c>
      <c r="D18">
        <v>87</v>
      </c>
      <c r="E18">
        <v>132</v>
      </c>
      <c r="F18">
        <v>257</v>
      </c>
      <c r="G18">
        <v>516</v>
      </c>
      <c r="H18">
        <v>7413</v>
      </c>
      <c r="I18">
        <v>1949</v>
      </c>
      <c r="J18">
        <v>120</v>
      </c>
      <c r="K18">
        <v>117</v>
      </c>
      <c r="L18">
        <v>186</v>
      </c>
      <c r="M18">
        <v>0</v>
      </c>
      <c r="N18">
        <v>0</v>
      </c>
      <c r="O18">
        <v>0</v>
      </c>
      <c r="P18">
        <f t="shared" si="0"/>
        <v>11013</v>
      </c>
      <c r="Q18" cm="1">
        <f t="array" ref="Q18">SUM(ABS(C18:O18-C17:O17))</f>
        <v>1406</v>
      </c>
    </row>
    <row r="19" spans="1:17" x14ac:dyDescent="0.45">
      <c r="A19" s="1">
        <v>44152</v>
      </c>
      <c r="B19">
        <v>568</v>
      </c>
      <c r="C19">
        <v>236</v>
      </c>
      <c r="D19">
        <v>87</v>
      </c>
      <c r="E19">
        <v>132</v>
      </c>
      <c r="F19">
        <v>257</v>
      </c>
      <c r="G19">
        <v>516</v>
      </c>
      <c r="H19">
        <v>7413</v>
      </c>
      <c r="I19">
        <v>2284</v>
      </c>
      <c r="J19">
        <v>120</v>
      </c>
      <c r="K19">
        <v>117</v>
      </c>
      <c r="L19">
        <v>186</v>
      </c>
      <c r="M19">
        <v>0</v>
      </c>
      <c r="N19">
        <v>0</v>
      </c>
      <c r="O19">
        <v>0</v>
      </c>
      <c r="P19">
        <f t="shared" si="0"/>
        <v>11348</v>
      </c>
      <c r="Q19" cm="1">
        <f t="array" ref="Q19">SUM(ABS(C19:O19-C18:O18))</f>
        <v>335</v>
      </c>
    </row>
    <row r="20" spans="1:17" x14ac:dyDescent="0.45">
      <c r="A20" s="1">
        <v>44153</v>
      </c>
      <c r="B20">
        <v>568</v>
      </c>
      <c r="C20">
        <v>236</v>
      </c>
      <c r="D20">
        <v>87</v>
      </c>
      <c r="E20">
        <v>132</v>
      </c>
      <c r="F20">
        <v>257</v>
      </c>
      <c r="G20">
        <v>516</v>
      </c>
      <c r="H20">
        <v>7413</v>
      </c>
      <c r="I20">
        <v>3283</v>
      </c>
      <c r="J20">
        <v>120</v>
      </c>
      <c r="K20">
        <v>117</v>
      </c>
      <c r="L20">
        <v>186</v>
      </c>
      <c r="M20">
        <v>0</v>
      </c>
      <c r="N20">
        <v>0</v>
      </c>
      <c r="O20">
        <v>0</v>
      </c>
      <c r="P20">
        <f t="shared" si="0"/>
        <v>12347</v>
      </c>
      <c r="Q20" cm="1">
        <f t="array" ref="Q20">SUM(ABS(C20:O20-C19:O19))</f>
        <v>999</v>
      </c>
    </row>
    <row r="21" spans="1:17" x14ac:dyDescent="0.45">
      <c r="A21" s="1">
        <v>44154</v>
      </c>
      <c r="B21">
        <v>568</v>
      </c>
      <c r="C21">
        <v>236</v>
      </c>
      <c r="D21">
        <v>87</v>
      </c>
      <c r="E21">
        <v>132</v>
      </c>
      <c r="F21">
        <v>257</v>
      </c>
      <c r="G21">
        <v>516</v>
      </c>
      <c r="H21">
        <v>7413</v>
      </c>
      <c r="I21">
        <v>3339</v>
      </c>
      <c r="J21">
        <v>120</v>
      </c>
      <c r="K21">
        <v>117</v>
      </c>
      <c r="L21">
        <v>186</v>
      </c>
      <c r="M21">
        <v>0</v>
      </c>
      <c r="N21">
        <v>0</v>
      </c>
      <c r="O21">
        <v>0</v>
      </c>
      <c r="P21">
        <f t="shared" si="0"/>
        <v>12403</v>
      </c>
      <c r="Q21" cm="1">
        <f t="array" ref="Q21">SUM(ABS(C21:O21-C20:O20))</f>
        <v>56</v>
      </c>
    </row>
    <row r="22" spans="1:17" x14ac:dyDescent="0.45">
      <c r="A22" s="1">
        <v>44155</v>
      </c>
      <c r="B22">
        <v>568</v>
      </c>
      <c r="C22">
        <v>236</v>
      </c>
      <c r="D22">
        <v>87</v>
      </c>
      <c r="E22">
        <v>132</v>
      </c>
      <c r="F22">
        <v>257</v>
      </c>
      <c r="G22">
        <v>516</v>
      </c>
      <c r="H22">
        <v>7413</v>
      </c>
      <c r="I22">
        <v>4475</v>
      </c>
      <c r="J22">
        <v>120</v>
      </c>
      <c r="K22">
        <v>117</v>
      </c>
      <c r="L22">
        <v>186</v>
      </c>
      <c r="M22">
        <v>0</v>
      </c>
      <c r="N22">
        <v>0</v>
      </c>
      <c r="O22">
        <v>0</v>
      </c>
      <c r="P22">
        <f t="shared" si="0"/>
        <v>13539</v>
      </c>
      <c r="Q22" cm="1">
        <f t="array" ref="Q22">SUM(ABS(C22:O22-C21:O21))</f>
        <v>1136</v>
      </c>
    </row>
    <row r="23" spans="1:17" x14ac:dyDescent="0.45">
      <c r="A23" s="1">
        <v>44156</v>
      </c>
      <c r="B23">
        <v>568</v>
      </c>
      <c r="C23">
        <v>236</v>
      </c>
      <c r="D23">
        <v>87</v>
      </c>
      <c r="E23">
        <v>132</v>
      </c>
      <c r="F23">
        <v>257</v>
      </c>
      <c r="G23">
        <v>516</v>
      </c>
      <c r="H23">
        <v>7413</v>
      </c>
      <c r="I23">
        <v>5154</v>
      </c>
      <c r="J23">
        <v>120</v>
      </c>
      <c r="K23">
        <v>117</v>
      </c>
      <c r="L23">
        <v>186</v>
      </c>
      <c r="M23">
        <v>0</v>
      </c>
      <c r="N23">
        <v>0</v>
      </c>
      <c r="O23">
        <v>0</v>
      </c>
      <c r="P23">
        <f t="shared" si="0"/>
        <v>14218</v>
      </c>
      <c r="Q23" cm="1">
        <f t="array" ref="Q23">SUM(ABS(C23:O23-C22:O22))</f>
        <v>679</v>
      </c>
    </row>
    <row r="24" spans="1:17" x14ac:dyDescent="0.45">
      <c r="A24" s="1">
        <v>44157</v>
      </c>
      <c r="B24">
        <v>568</v>
      </c>
      <c r="C24">
        <v>236</v>
      </c>
      <c r="D24">
        <v>87</v>
      </c>
      <c r="E24">
        <v>132</v>
      </c>
      <c r="F24">
        <v>257</v>
      </c>
      <c r="G24">
        <v>516</v>
      </c>
      <c r="H24">
        <v>7461</v>
      </c>
      <c r="I24">
        <v>6928</v>
      </c>
      <c r="J24">
        <v>120</v>
      </c>
      <c r="K24">
        <v>117</v>
      </c>
      <c r="L24">
        <v>186</v>
      </c>
      <c r="M24">
        <v>0</v>
      </c>
      <c r="N24">
        <v>0</v>
      </c>
      <c r="O24">
        <v>0</v>
      </c>
      <c r="P24">
        <f t="shared" si="0"/>
        <v>16040</v>
      </c>
      <c r="Q24" cm="1">
        <f t="array" ref="Q24">SUM(ABS(C24:O24-C23:O23))</f>
        <v>1822</v>
      </c>
    </row>
    <row r="25" spans="1:17" x14ac:dyDescent="0.45">
      <c r="A25" s="1">
        <v>44158</v>
      </c>
      <c r="B25">
        <v>568</v>
      </c>
      <c r="C25">
        <v>236</v>
      </c>
      <c r="D25">
        <v>87</v>
      </c>
      <c r="E25">
        <v>132</v>
      </c>
      <c r="F25">
        <v>257</v>
      </c>
      <c r="G25">
        <v>516</v>
      </c>
      <c r="H25">
        <v>7461</v>
      </c>
      <c r="I25">
        <v>7084</v>
      </c>
      <c r="J25">
        <v>120</v>
      </c>
      <c r="K25">
        <v>117</v>
      </c>
      <c r="L25">
        <v>186</v>
      </c>
      <c r="M25">
        <v>0</v>
      </c>
      <c r="N25">
        <v>0</v>
      </c>
      <c r="O25">
        <v>0</v>
      </c>
      <c r="P25">
        <f t="shared" si="0"/>
        <v>16196</v>
      </c>
      <c r="Q25" cm="1">
        <f t="array" ref="Q25">SUM(ABS(C25:O25-C24:O24))</f>
        <v>156</v>
      </c>
    </row>
    <row r="26" spans="1:17" x14ac:dyDescent="0.45">
      <c r="A26" s="1">
        <v>44159</v>
      </c>
      <c r="B26">
        <v>568</v>
      </c>
      <c r="C26">
        <v>236</v>
      </c>
      <c r="D26">
        <v>87</v>
      </c>
      <c r="E26">
        <v>132</v>
      </c>
      <c r="F26">
        <v>257</v>
      </c>
      <c r="G26">
        <v>516</v>
      </c>
      <c r="H26">
        <v>7562</v>
      </c>
      <c r="I26">
        <v>8611</v>
      </c>
      <c r="J26">
        <v>120</v>
      </c>
      <c r="K26">
        <v>117</v>
      </c>
      <c r="L26">
        <v>186</v>
      </c>
      <c r="M26">
        <v>0</v>
      </c>
      <c r="N26">
        <v>0</v>
      </c>
      <c r="O26">
        <v>0</v>
      </c>
      <c r="P26">
        <f t="shared" si="0"/>
        <v>17824</v>
      </c>
      <c r="Q26" cm="1">
        <f t="array" ref="Q26">SUM(ABS(C26:O26-C25:O25))</f>
        <v>1628</v>
      </c>
    </row>
    <row r="27" spans="1:17" x14ac:dyDescent="0.45">
      <c r="A27" s="1">
        <v>44160</v>
      </c>
      <c r="B27">
        <v>568</v>
      </c>
      <c r="C27">
        <v>236</v>
      </c>
      <c r="D27">
        <v>87</v>
      </c>
      <c r="E27">
        <v>132</v>
      </c>
      <c r="F27">
        <v>257</v>
      </c>
      <c r="G27">
        <v>516</v>
      </c>
      <c r="H27">
        <v>7562</v>
      </c>
      <c r="I27">
        <v>9516</v>
      </c>
      <c r="J27">
        <v>120</v>
      </c>
      <c r="K27">
        <v>117</v>
      </c>
      <c r="L27">
        <v>186</v>
      </c>
      <c r="M27">
        <v>0</v>
      </c>
      <c r="N27">
        <v>0</v>
      </c>
      <c r="O27">
        <v>0</v>
      </c>
      <c r="P27">
        <f t="shared" si="0"/>
        <v>18729</v>
      </c>
      <c r="Q27" cm="1">
        <f t="array" ref="Q27">SUM(ABS(C27:O27-C26:O26))</f>
        <v>905</v>
      </c>
    </row>
    <row r="28" spans="1:17" x14ac:dyDescent="0.45">
      <c r="A28" s="1">
        <v>44161</v>
      </c>
      <c r="B28">
        <v>568</v>
      </c>
      <c r="C28">
        <v>236</v>
      </c>
      <c r="D28">
        <v>87</v>
      </c>
      <c r="E28">
        <v>132</v>
      </c>
      <c r="F28">
        <v>257</v>
      </c>
      <c r="G28">
        <v>516</v>
      </c>
      <c r="H28">
        <v>7562</v>
      </c>
      <c r="I28">
        <v>9719</v>
      </c>
      <c r="J28">
        <v>120</v>
      </c>
      <c r="K28">
        <v>117</v>
      </c>
      <c r="L28">
        <v>186</v>
      </c>
      <c r="M28">
        <v>0</v>
      </c>
      <c r="N28">
        <v>0</v>
      </c>
      <c r="O28">
        <v>0</v>
      </c>
      <c r="P28">
        <f t="shared" si="0"/>
        <v>18932</v>
      </c>
      <c r="Q28" cm="1">
        <f t="array" ref="Q28">SUM(ABS(C28:O28-C27:O27))</f>
        <v>203</v>
      </c>
    </row>
    <row r="29" spans="1:17" x14ac:dyDescent="0.45">
      <c r="A29" s="1">
        <v>44162</v>
      </c>
      <c r="B29">
        <v>568</v>
      </c>
      <c r="C29">
        <v>236</v>
      </c>
      <c r="D29">
        <v>87</v>
      </c>
      <c r="E29">
        <v>132</v>
      </c>
      <c r="F29">
        <v>257</v>
      </c>
      <c r="G29">
        <v>516</v>
      </c>
      <c r="H29">
        <v>7562</v>
      </c>
      <c r="I29">
        <v>10081</v>
      </c>
      <c r="J29">
        <v>120</v>
      </c>
      <c r="K29">
        <v>117</v>
      </c>
      <c r="L29">
        <v>186</v>
      </c>
      <c r="M29">
        <v>497</v>
      </c>
      <c r="N29">
        <v>0</v>
      </c>
      <c r="O29">
        <v>0</v>
      </c>
      <c r="P29">
        <f t="shared" si="0"/>
        <v>19791</v>
      </c>
      <c r="Q29" cm="1">
        <f t="array" ref="Q29">SUM(ABS(C29:O29-C28:O28))</f>
        <v>859</v>
      </c>
    </row>
    <row r="30" spans="1:17" x14ac:dyDescent="0.45">
      <c r="A30" s="1">
        <v>44163</v>
      </c>
      <c r="B30">
        <v>568</v>
      </c>
      <c r="C30">
        <v>236</v>
      </c>
      <c r="D30">
        <v>87</v>
      </c>
      <c r="E30">
        <v>132</v>
      </c>
      <c r="F30">
        <v>257</v>
      </c>
      <c r="G30">
        <v>516</v>
      </c>
      <c r="H30">
        <v>7574</v>
      </c>
      <c r="I30">
        <v>13033</v>
      </c>
      <c r="J30">
        <v>120</v>
      </c>
      <c r="K30">
        <v>117</v>
      </c>
      <c r="L30">
        <v>186</v>
      </c>
      <c r="M30">
        <v>497</v>
      </c>
      <c r="N30">
        <v>0</v>
      </c>
      <c r="O30">
        <v>0</v>
      </c>
      <c r="P30">
        <f t="shared" si="0"/>
        <v>22755</v>
      </c>
      <c r="Q30" cm="1">
        <f t="array" ref="Q30">SUM(ABS(C30:O30-C29:O29))</f>
        <v>2964</v>
      </c>
    </row>
    <row r="31" spans="1:17" x14ac:dyDescent="0.45">
      <c r="A31" s="1">
        <v>44164</v>
      </c>
      <c r="B31">
        <v>568</v>
      </c>
      <c r="C31">
        <v>236</v>
      </c>
      <c r="D31">
        <v>87</v>
      </c>
      <c r="E31">
        <v>132</v>
      </c>
      <c r="F31">
        <v>257</v>
      </c>
      <c r="G31">
        <v>516</v>
      </c>
      <c r="H31">
        <v>7574</v>
      </c>
      <c r="I31">
        <v>14905</v>
      </c>
      <c r="J31">
        <v>120</v>
      </c>
      <c r="K31">
        <v>117</v>
      </c>
      <c r="L31">
        <v>186</v>
      </c>
      <c r="M31">
        <v>497</v>
      </c>
      <c r="N31">
        <v>0</v>
      </c>
      <c r="O31">
        <v>0</v>
      </c>
      <c r="P31">
        <f t="shared" si="0"/>
        <v>24627</v>
      </c>
      <c r="Q31" cm="1">
        <f t="array" ref="Q31">SUM(ABS(C31:O31-C30:O30))</f>
        <v>1872</v>
      </c>
    </row>
    <row r="32" spans="1:17" x14ac:dyDescent="0.45">
      <c r="A32" s="1">
        <v>44166</v>
      </c>
      <c r="B32">
        <v>568</v>
      </c>
      <c r="C32">
        <v>236</v>
      </c>
      <c r="D32">
        <v>87</v>
      </c>
      <c r="E32">
        <v>132</v>
      </c>
      <c r="F32">
        <v>257</v>
      </c>
      <c r="G32">
        <v>516</v>
      </c>
      <c r="H32">
        <v>7723</v>
      </c>
      <c r="I32">
        <v>16092</v>
      </c>
      <c r="J32">
        <v>120</v>
      </c>
      <c r="K32">
        <v>117</v>
      </c>
      <c r="L32">
        <v>186</v>
      </c>
      <c r="M32">
        <v>497</v>
      </c>
      <c r="N32">
        <v>0</v>
      </c>
      <c r="O32">
        <v>0</v>
      </c>
      <c r="P32">
        <f t="shared" si="0"/>
        <v>25963</v>
      </c>
      <c r="Q32" cm="1">
        <f t="array" ref="Q32">SUM(ABS(C32:O32-C31:O31))</f>
        <v>1336</v>
      </c>
    </row>
    <row r="33" spans="1:17" x14ac:dyDescent="0.45">
      <c r="A33" s="1">
        <v>44167</v>
      </c>
      <c r="B33">
        <v>568</v>
      </c>
      <c r="C33">
        <v>236</v>
      </c>
      <c r="D33">
        <v>87</v>
      </c>
      <c r="E33">
        <v>132</v>
      </c>
      <c r="F33">
        <v>257</v>
      </c>
      <c r="G33">
        <v>516</v>
      </c>
      <c r="H33">
        <v>7723</v>
      </c>
      <c r="I33">
        <v>18481</v>
      </c>
      <c r="J33">
        <v>120</v>
      </c>
      <c r="K33">
        <v>117</v>
      </c>
      <c r="L33">
        <v>186</v>
      </c>
      <c r="M33">
        <v>497</v>
      </c>
      <c r="N33">
        <v>0</v>
      </c>
      <c r="O33">
        <v>0</v>
      </c>
      <c r="P33">
        <f t="shared" si="0"/>
        <v>28352</v>
      </c>
      <c r="Q33" cm="1">
        <f t="array" ref="Q33">SUM(ABS(C33:O33-C32:O32))</f>
        <v>2389</v>
      </c>
    </row>
    <row r="34" spans="1:17" x14ac:dyDescent="0.45">
      <c r="A34" s="1">
        <v>44168</v>
      </c>
      <c r="B34">
        <v>568</v>
      </c>
      <c r="C34">
        <v>236</v>
      </c>
      <c r="D34">
        <v>87</v>
      </c>
      <c r="E34">
        <v>191</v>
      </c>
      <c r="F34">
        <v>257</v>
      </c>
      <c r="G34">
        <v>516</v>
      </c>
      <c r="H34">
        <v>7724</v>
      </c>
      <c r="I34">
        <v>20212</v>
      </c>
      <c r="J34">
        <v>120</v>
      </c>
      <c r="K34">
        <v>117</v>
      </c>
      <c r="L34">
        <v>186</v>
      </c>
      <c r="M34">
        <v>497</v>
      </c>
      <c r="N34">
        <v>0</v>
      </c>
      <c r="O34">
        <v>0</v>
      </c>
      <c r="P34">
        <f t="shared" ref="P34:P51" si="1">SUM(C34:O34)</f>
        <v>30143</v>
      </c>
      <c r="Q34" cm="1">
        <f t="array" ref="Q34">SUM(ABS(C34:O34-C33:O33))</f>
        <v>1791</v>
      </c>
    </row>
    <row r="35" spans="1:17" x14ac:dyDescent="0.45">
      <c r="A35" s="1">
        <v>44169</v>
      </c>
      <c r="B35">
        <v>568</v>
      </c>
      <c r="C35">
        <v>236</v>
      </c>
      <c r="D35">
        <v>87</v>
      </c>
      <c r="E35">
        <v>198</v>
      </c>
      <c r="F35">
        <v>492</v>
      </c>
      <c r="G35">
        <v>414</v>
      </c>
      <c r="H35">
        <v>7700</v>
      </c>
      <c r="I35">
        <v>20099</v>
      </c>
      <c r="J35">
        <v>120</v>
      </c>
      <c r="K35">
        <v>117</v>
      </c>
      <c r="L35">
        <v>186</v>
      </c>
      <c r="M35">
        <v>497</v>
      </c>
      <c r="N35">
        <v>0</v>
      </c>
      <c r="O35">
        <v>0</v>
      </c>
      <c r="P35">
        <f t="shared" si="1"/>
        <v>30146</v>
      </c>
      <c r="Q35" cm="1">
        <f t="array" ref="Q35">SUM(ABS(C35:O35-C34:O34))</f>
        <v>481</v>
      </c>
    </row>
    <row r="36" spans="1:17" x14ac:dyDescent="0.45">
      <c r="A36" s="1">
        <v>44170</v>
      </c>
      <c r="B36">
        <v>568</v>
      </c>
      <c r="C36">
        <v>236</v>
      </c>
      <c r="D36">
        <v>87</v>
      </c>
      <c r="E36">
        <v>198</v>
      </c>
      <c r="F36">
        <v>492</v>
      </c>
      <c r="G36">
        <v>414</v>
      </c>
      <c r="H36">
        <v>7700</v>
      </c>
      <c r="I36">
        <v>20099</v>
      </c>
      <c r="J36">
        <v>120</v>
      </c>
      <c r="K36">
        <v>117</v>
      </c>
      <c r="L36">
        <v>186</v>
      </c>
      <c r="M36">
        <v>497</v>
      </c>
      <c r="N36">
        <v>0</v>
      </c>
      <c r="O36">
        <v>0</v>
      </c>
      <c r="P36">
        <f t="shared" si="1"/>
        <v>30146</v>
      </c>
      <c r="Q36" cm="1">
        <f t="array" ref="Q36">SUM(ABS(C36:O36-C35:O35))</f>
        <v>0</v>
      </c>
    </row>
    <row r="37" spans="1:17" x14ac:dyDescent="0.45">
      <c r="A37" s="1">
        <v>44173</v>
      </c>
      <c r="B37">
        <v>568</v>
      </c>
      <c r="C37">
        <v>239</v>
      </c>
      <c r="D37">
        <v>87</v>
      </c>
      <c r="E37">
        <v>198</v>
      </c>
      <c r="F37">
        <v>492</v>
      </c>
      <c r="G37">
        <v>416</v>
      </c>
      <c r="H37">
        <v>7694</v>
      </c>
      <c r="I37">
        <v>19648</v>
      </c>
      <c r="J37">
        <v>120</v>
      </c>
      <c r="K37">
        <v>116</v>
      </c>
      <c r="L37">
        <v>186</v>
      </c>
      <c r="M37">
        <v>497</v>
      </c>
      <c r="N37">
        <v>0</v>
      </c>
      <c r="O37">
        <v>0</v>
      </c>
      <c r="P37">
        <f t="shared" si="1"/>
        <v>29693</v>
      </c>
      <c r="Q37" cm="1">
        <f t="array" ref="Q37">SUM(ABS(C37:O37-C36:O36))</f>
        <v>463</v>
      </c>
    </row>
    <row r="38" spans="1:17" x14ac:dyDescent="0.45">
      <c r="A38" s="1">
        <v>44174</v>
      </c>
      <c r="B38">
        <v>568</v>
      </c>
      <c r="C38">
        <v>239</v>
      </c>
      <c r="D38">
        <v>87</v>
      </c>
      <c r="E38">
        <v>198</v>
      </c>
      <c r="F38">
        <v>492</v>
      </c>
      <c r="G38">
        <v>416</v>
      </c>
      <c r="H38">
        <v>7945</v>
      </c>
      <c r="I38">
        <v>19649</v>
      </c>
      <c r="J38">
        <v>120</v>
      </c>
      <c r="K38">
        <v>116</v>
      </c>
      <c r="L38">
        <v>186</v>
      </c>
      <c r="M38">
        <v>497</v>
      </c>
      <c r="N38">
        <v>0</v>
      </c>
      <c r="O38">
        <v>0</v>
      </c>
      <c r="P38">
        <f t="shared" si="1"/>
        <v>29945</v>
      </c>
      <c r="Q38" cm="1">
        <f t="array" ref="Q38">SUM(ABS(C38:O38-C37:O37))</f>
        <v>252</v>
      </c>
    </row>
    <row r="39" spans="1:17" x14ac:dyDescent="0.45">
      <c r="A39" s="1">
        <v>44175</v>
      </c>
      <c r="B39">
        <v>568</v>
      </c>
      <c r="C39">
        <v>239</v>
      </c>
      <c r="D39">
        <v>87</v>
      </c>
      <c r="E39">
        <v>198</v>
      </c>
      <c r="F39">
        <v>492</v>
      </c>
      <c r="G39">
        <v>416</v>
      </c>
      <c r="H39">
        <v>8074</v>
      </c>
      <c r="I39">
        <v>19649</v>
      </c>
      <c r="J39">
        <v>120</v>
      </c>
      <c r="K39">
        <v>116</v>
      </c>
      <c r="L39">
        <v>186</v>
      </c>
      <c r="M39">
        <v>497</v>
      </c>
      <c r="N39">
        <v>0</v>
      </c>
      <c r="O39">
        <v>0</v>
      </c>
      <c r="P39">
        <f t="shared" si="1"/>
        <v>30074</v>
      </c>
      <c r="Q39" cm="1">
        <f t="array" ref="Q39">SUM(ABS(C39:O39-C38:O38))</f>
        <v>129</v>
      </c>
    </row>
    <row r="40" spans="1:17" x14ac:dyDescent="0.45">
      <c r="A40" s="1">
        <v>44176</v>
      </c>
      <c r="B40">
        <v>568</v>
      </c>
      <c r="C40">
        <v>239</v>
      </c>
      <c r="D40">
        <v>87</v>
      </c>
      <c r="E40">
        <v>198</v>
      </c>
      <c r="F40">
        <v>492</v>
      </c>
      <c r="G40">
        <v>416</v>
      </c>
      <c r="H40">
        <v>8074</v>
      </c>
      <c r="I40">
        <v>19786</v>
      </c>
      <c r="J40">
        <v>120</v>
      </c>
      <c r="K40">
        <v>116</v>
      </c>
      <c r="L40">
        <v>186</v>
      </c>
      <c r="M40">
        <v>497</v>
      </c>
      <c r="N40">
        <v>0</v>
      </c>
      <c r="O40">
        <v>0</v>
      </c>
      <c r="P40">
        <f t="shared" si="1"/>
        <v>30211</v>
      </c>
      <c r="Q40" cm="1">
        <f t="array" ref="Q40">SUM(ABS(C40:O40-C39:O39))</f>
        <v>137</v>
      </c>
    </row>
    <row r="41" spans="1:17" x14ac:dyDescent="0.45">
      <c r="A41" s="1">
        <v>44177</v>
      </c>
      <c r="B41">
        <v>568</v>
      </c>
      <c r="C41">
        <v>239</v>
      </c>
      <c r="D41">
        <v>87</v>
      </c>
      <c r="E41">
        <v>198</v>
      </c>
      <c r="F41">
        <v>492</v>
      </c>
      <c r="G41">
        <v>416</v>
      </c>
      <c r="H41">
        <v>8506</v>
      </c>
      <c r="I41">
        <v>19865</v>
      </c>
      <c r="J41">
        <v>120</v>
      </c>
      <c r="K41">
        <v>116</v>
      </c>
      <c r="L41">
        <v>186</v>
      </c>
      <c r="M41">
        <v>497</v>
      </c>
      <c r="N41">
        <v>0</v>
      </c>
      <c r="O41">
        <v>0</v>
      </c>
      <c r="P41">
        <f t="shared" si="1"/>
        <v>30722</v>
      </c>
      <c r="Q41" cm="1">
        <f t="array" ref="Q41">SUM(ABS(C41:O41-C40:O40))</f>
        <v>511</v>
      </c>
    </row>
    <row r="42" spans="1:17" x14ac:dyDescent="0.45">
      <c r="A42" s="1">
        <v>44178</v>
      </c>
      <c r="B42">
        <v>568</v>
      </c>
      <c r="C42">
        <v>239</v>
      </c>
      <c r="D42">
        <v>87</v>
      </c>
      <c r="E42">
        <v>198</v>
      </c>
      <c r="F42">
        <v>492</v>
      </c>
      <c r="G42">
        <v>416</v>
      </c>
      <c r="H42">
        <v>8506</v>
      </c>
      <c r="I42">
        <v>19864</v>
      </c>
      <c r="J42">
        <v>120</v>
      </c>
      <c r="K42">
        <v>116</v>
      </c>
      <c r="L42">
        <v>186</v>
      </c>
      <c r="M42">
        <v>497</v>
      </c>
      <c r="N42">
        <v>0</v>
      </c>
      <c r="O42">
        <v>0</v>
      </c>
      <c r="P42">
        <f t="shared" si="1"/>
        <v>30721</v>
      </c>
      <c r="Q42" cm="1">
        <f t="array" ref="Q42">SUM(ABS(C42:O42-C41:O41))</f>
        <v>1</v>
      </c>
    </row>
    <row r="43" spans="1:17" x14ac:dyDescent="0.45">
      <c r="A43" s="1">
        <v>44179</v>
      </c>
      <c r="B43">
        <v>568</v>
      </c>
      <c r="C43">
        <v>239</v>
      </c>
      <c r="D43">
        <v>87</v>
      </c>
      <c r="E43">
        <v>198</v>
      </c>
      <c r="F43">
        <v>492</v>
      </c>
      <c r="G43">
        <v>416</v>
      </c>
      <c r="H43">
        <v>8506</v>
      </c>
      <c r="I43">
        <v>19864</v>
      </c>
      <c r="J43">
        <v>493</v>
      </c>
      <c r="K43">
        <v>116</v>
      </c>
      <c r="L43">
        <v>186</v>
      </c>
      <c r="M43">
        <v>497</v>
      </c>
      <c r="N43">
        <v>0</v>
      </c>
      <c r="O43">
        <v>0</v>
      </c>
      <c r="P43">
        <f t="shared" si="1"/>
        <v>31094</v>
      </c>
      <c r="Q43" cm="1">
        <f t="array" ref="Q43">SUM(ABS(C43:O43-C42:O42))</f>
        <v>373</v>
      </c>
    </row>
    <row r="44" spans="1:17" x14ac:dyDescent="0.45">
      <c r="A44" s="1">
        <v>44180</v>
      </c>
      <c r="B44">
        <v>568</v>
      </c>
      <c r="C44">
        <v>239</v>
      </c>
      <c r="D44">
        <v>87</v>
      </c>
      <c r="E44">
        <v>198</v>
      </c>
      <c r="F44">
        <v>492</v>
      </c>
      <c r="G44">
        <v>416</v>
      </c>
      <c r="H44">
        <v>8506</v>
      </c>
      <c r="I44">
        <v>19864</v>
      </c>
      <c r="J44">
        <v>1201</v>
      </c>
      <c r="K44">
        <v>116</v>
      </c>
      <c r="L44">
        <v>186</v>
      </c>
      <c r="M44">
        <v>497</v>
      </c>
      <c r="N44">
        <v>0</v>
      </c>
      <c r="O44">
        <v>0</v>
      </c>
      <c r="P44">
        <f t="shared" si="1"/>
        <v>31802</v>
      </c>
      <c r="Q44" cm="1">
        <f t="array" ref="Q44">SUM(ABS(C44:O44-C43:O43))</f>
        <v>708</v>
      </c>
    </row>
    <row r="45" spans="1:17" x14ac:dyDescent="0.45">
      <c r="A45" s="1">
        <v>44181</v>
      </c>
      <c r="B45">
        <v>568</v>
      </c>
      <c r="C45">
        <v>239</v>
      </c>
      <c r="D45">
        <v>87</v>
      </c>
      <c r="E45">
        <v>198</v>
      </c>
      <c r="F45">
        <v>492</v>
      </c>
      <c r="G45">
        <v>416</v>
      </c>
      <c r="H45">
        <v>8524</v>
      </c>
      <c r="I45">
        <v>19896</v>
      </c>
      <c r="J45">
        <v>2460</v>
      </c>
      <c r="K45">
        <v>116</v>
      </c>
      <c r="L45">
        <v>186</v>
      </c>
      <c r="M45">
        <v>497</v>
      </c>
      <c r="N45">
        <v>0</v>
      </c>
      <c r="O45">
        <v>0</v>
      </c>
      <c r="P45">
        <f t="shared" si="1"/>
        <v>33111</v>
      </c>
      <c r="Q45" cm="1">
        <f t="array" ref="Q45">SUM(ABS(C45:O45-C44:O44))</f>
        <v>1309</v>
      </c>
    </row>
    <row r="46" spans="1:17" x14ac:dyDescent="0.45">
      <c r="A46" s="1">
        <v>44182</v>
      </c>
      <c r="B46">
        <v>568</v>
      </c>
      <c r="C46">
        <v>239</v>
      </c>
      <c r="D46">
        <v>87</v>
      </c>
      <c r="E46">
        <v>198</v>
      </c>
      <c r="F46">
        <v>492</v>
      </c>
      <c r="G46">
        <v>416</v>
      </c>
      <c r="H46">
        <v>8524</v>
      </c>
      <c r="I46">
        <v>19896</v>
      </c>
      <c r="J46">
        <v>3619</v>
      </c>
      <c r="K46">
        <v>116</v>
      </c>
      <c r="L46">
        <v>186</v>
      </c>
      <c r="M46">
        <v>497</v>
      </c>
      <c r="N46">
        <v>9</v>
      </c>
      <c r="O46">
        <v>7</v>
      </c>
      <c r="P46">
        <f t="shared" si="1"/>
        <v>34286</v>
      </c>
      <c r="Q46" cm="1">
        <f t="array" ref="Q46">SUM(ABS(C46:O46-C45:O45))</f>
        <v>1175</v>
      </c>
    </row>
    <row r="47" spans="1:17" x14ac:dyDescent="0.45">
      <c r="A47" s="1">
        <v>44189</v>
      </c>
      <c r="B47">
        <v>568</v>
      </c>
      <c r="C47">
        <v>239</v>
      </c>
      <c r="D47">
        <v>87</v>
      </c>
      <c r="E47">
        <v>198</v>
      </c>
      <c r="F47">
        <v>492</v>
      </c>
      <c r="G47">
        <v>416</v>
      </c>
      <c r="H47">
        <v>8524</v>
      </c>
      <c r="I47">
        <v>19896</v>
      </c>
      <c r="J47">
        <v>4447</v>
      </c>
      <c r="K47">
        <v>116</v>
      </c>
      <c r="L47">
        <v>186</v>
      </c>
      <c r="M47">
        <v>497</v>
      </c>
      <c r="N47">
        <v>9</v>
      </c>
      <c r="O47">
        <v>7</v>
      </c>
      <c r="P47">
        <f t="shared" si="1"/>
        <v>35114</v>
      </c>
      <c r="Q47" cm="1">
        <f t="array" ref="Q47">SUM(ABS(C47:O47-C46:O46))</f>
        <v>828</v>
      </c>
    </row>
    <row r="48" spans="1:17" x14ac:dyDescent="0.45">
      <c r="A48" s="1">
        <v>44194</v>
      </c>
      <c r="B48">
        <v>568</v>
      </c>
      <c r="C48">
        <v>239</v>
      </c>
      <c r="D48">
        <v>87</v>
      </c>
      <c r="E48">
        <v>198</v>
      </c>
      <c r="F48">
        <v>492</v>
      </c>
      <c r="G48">
        <v>416</v>
      </c>
      <c r="H48">
        <v>8524</v>
      </c>
      <c r="I48">
        <v>19896</v>
      </c>
      <c r="J48">
        <v>5634</v>
      </c>
      <c r="K48">
        <v>116</v>
      </c>
      <c r="L48">
        <v>186</v>
      </c>
      <c r="M48">
        <v>497</v>
      </c>
      <c r="N48">
        <v>9</v>
      </c>
      <c r="O48">
        <v>7</v>
      </c>
      <c r="P48">
        <f t="shared" si="1"/>
        <v>36301</v>
      </c>
      <c r="Q48" cm="1">
        <f t="array" ref="Q48">SUM(ABS(C48:O48-C47:O47))</f>
        <v>1187</v>
      </c>
    </row>
    <row r="49" spans="1:17" x14ac:dyDescent="0.45">
      <c r="A49" s="1">
        <v>44195</v>
      </c>
      <c r="B49">
        <v>568</v>
      </c>
      <c r="C49">
        <v>239</v>
      </c>
      <c r="D49">
        <v>87</v>
      </c>
      <c r="E49">
        <v>229</v>
      </c>
      <c r="F49">
        <v>492</v>
      </c>
      <c r="G49">
        <v>416</v>
      </c>
      <c r="H49">
        <v>8498</v>
      </c>
      <c r="I49">
        <v>19876</v>
      </c>
      <c r="J49">
        <v>5844</v>
      </c>
      <c r="K49">
        <v>116</v>
      </c>
      <c r="L49">
        <v>186</v>
      </c>
      <c r="M49">
        <v>497</v>
      </c>
      <c r="N49">
        <v>3559</v>
      </c>
      <c r="O49">
        <v>7</v>
      </c>
      <c r="P49">
        <f t="shared" si="1"/>
        <v>40046</v>
      </c>
      <c r="Q49" cm="1">
        <f t="array" ref="Q49">SUM(ABS(C49:O49-C48:O48))</f>
        <v>3837</v>
      </c>
    </row>
    <row r="50" spans="1:17" x14ac:dyDescent="0.45">
      <c r="A50" s="1">
        <v>44197</v>
      </c>
      <c r="B50">
        <v>631</v>
      </c>
      <c r="C50">
        <v>239</v>
      </c>
      <c r="D50">
        <v>87</v>
      </c>
      <c r="E50">
        <v>229</v>
      </c>
      <c r="F50">
        <v>492</v>
      </c>
      <c r="G50">
        <v>416</v>
      </c>
      <c r="H50">
        <v>8498</v>
      </c>
      <c r="I50">
        <v>19876</v>
      </c>
      <c r="J50">
        <v>5844</v>
      </c>
      <c r="K50">
        <v>117</v>
      </c>
      <c r="L50">
        <v>186</v>
      </c>
      <c r="M50">
        <v>497</v>
      </c>
      <c r="N50">
        <v>3559</v>
      </c>
      <c r="O50">
        <v>1329</v>
      </c>
      <c r="P50">
        <f t="shared" si="1"/>
        <v>41369</v>
      </c>
      <c r="Q50" cm="1">
        <f t="array" ref="Q50">SUM(ABS(C50:O50-C49:O49))</f>
        <v>1323</v>
      </c>
    </row>
    <row r="51" spans="1:17" x14ac:dyDescent="0.45">
      <c r="A51" s="1">
        <v>44198</v>
      </c>
      <c r="B51">
        <v>631</v>
      </c>
      <c r="C51">
        <v>260</v>
      </c>
      <c r="D51">
        <v>87</v>
      </c>
      <c r="E51">
        <v>229</v>
      </c>
      <c r="F51">
        <v>492</v>
      </c>
      <c r="G51">
        <v>416</v>
      </c>
      <c r="H51">
        <v>8550</v>
      </c>
      <c r="I51">
        <v>19876</v>
      </c>
      <c r="J51">
        <v>6122</v>
      </c>
      <c r="K51">
        <v>117</v>
      </c>
      <c r="L51">
        <v>186</v>
      </c>
      <c r="M51">
        <v>496</v>
      </c>
      <c r="N51">
        <v>3559</v>
      </c>
      <c r="O51">
        <v>1329</v>
      </c>
      <c r="P51">
        <f t="shared" si="1"/>
        <v>41719</v>
      </c>
      <c r="Q51" cm="1">
        <f t="array" ref="Q51">SUM(ABS(C51:O51-C50:O50))</f>
        <v>352</v>
      </c>
    </row>
    <row r="52" spans="1:17" x14ac:dyDescent="0.45">
      <c r="A52" s="1">
        <v>44210</v>
      </c>
      <c r="B52">
        <v>631</v>
      </c>
      <c r="C52">
        <v>260</v>
      </c>
      <c r="D52">
        <v>87</v>
      </c>
      <c r="E52">
        <v>229</v>
      </c>
      <c r="F52">
        <v>492</v>
      </c>
      <c r="G52">
        <v>416</v>
      </c>
      <c r="H52">
        <v>8550</v>
      </c>
      <c r="I52">
        <v>19876</v>
      </c>
      <c r="J52">
        <v>6122</v>
      </c>
      <c r="K52">
        <v>453</v>
      </c>
      <c r="L52">
        <v>186</v>
      </c>
      <c r="M52">
        <v>496</v>
      </c>
      <c r="N52">
        <v>3559</v>
      </c>
      <c r="O52">
        <v>1329</v>
      </c>
      <c r="P52">
        <f>SUM(C52:O52)</f>
        <v>42055</v>
      </c>
      <c r="Q52" cm="1">
        <f t="array" ref="Q52">SUM(ABS(C52:O52-C51:O51))</f>
        <v>336</v>
      </c>
    </row>
    <row r="53" spans="1:17" x14ac:dyDescent="0.45">
      <c r="A53" s="1">
        <v>44211</v>
      </c>
      <c r="B53">
        <v>631</v>
      </c>
      <c r="C53">
        <v>260</v>
      </c>
      <c r="D53">
        <v>87</v>
      </c>
      <c r="E53">
        <v>229</v>
      </c>
      <c r="F53">
        <v>492</v>
      </c>
      <c r="G53">
        <v>416</v>
      </c>
      <c r="H53">
        <v>8587</v>
      </c>
      <c r="I53">
        <v>19876</v>
      </c>
      <c r="J53">
        <v>6417</v>
      </c>
      <c r="K53">
        <v>1081</v>
      </c>
      <c r="L53">
        <v>186</v>
      </c>
      <c r="M53">
        <v>496</v>
      </c>
      <c r="N53">
        <v>3575</v>
      </c>
      <c r="O53">
        <v>1329</v>
      </c>
      <c r="P53">
        <f>SUM(C53:O53)</f>
        <v>43031</v>
      </c>
      <c r="Q53" cm="1">
        <f t="array" ref="Q53">SUM(ABS(C53:O53-C52:O52))</f>
        <v>976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dashboard</vt:lpstr>
      <vt:lpstr>writing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W. Hieber</dc:creator>
  <cp:lastModifiedBy>Daniel W. Hieber</cp:lastModifiedBy>
  <dcterms:created xsi:type="dcterms:W3CDTF">2020-09-24T20:06:14Z</dcterms:created>
  <dcterms:modified xsi:type="dcterms:W3CDTF">2021-01-15T22:51:30Z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e61f27a1-eff8-46ef-8738-e3875e828c90</vt:lpwstr>
  </property>
</Properties>
</file>