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355" documentId="8_{8233B9E9-5E46-417E-8631-6A32EFB57DCE}" xr6:coauthVersionLast="45" xr6:coauthVersionMax="45" xr10:uidLastSave="{6C38684D-0504-41CF-A652-570BFBB053E4}"/>
  <bookViews>
    <workbookView xWindow="-98" yWindow="-98" windowWidth="20715" windowHeight="13276" activeTab="1" xr2:uid="{90EBE93A-7825-427E-BCBE-4711C8076B47}"/>
  </bookViews>
  <sheets>
    <sheet name="dashboard" sheetId="3" r:id="rId1"/>
    <sheet name="wri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" i="2" l="1"/>
  <c r="K27" i="2" s="1"/>
  <c r="J26" i="2" l="1"/>
  <c r="K26" i="2" s="1"/>
  <c r="J25" i="2" l="1"/>
  <c r="K25" i="2" s="1"/>
  <c r="J24" i="2" l="1"/>
  <c r="K24" i="2" s="1"/>
  <c r="J23" i="2" l="1"/>
  <c r="K23" i="2" s="1"/>
  <c r="J22" i="2" l="1"/>
  <c r="K22" i="2"/>
  <c r="J21" i="2"/>
  <c r="K21" i="2"/>
  <c r="J20" i="2"/>
  <c r="K20" i="2"/>
  <c r="J19" i="2"/>
  <c r="K19" i="2"/>
  <c r="J13" i="2"/>
  <c r="J14" i="2"/>
  <c r="J18" i="2"/>
  <c r="J17" i="2"/>
  <c r="K18" i="2"/>
  <c r="J16" i="2"/>
  <c r="J12" i="2"/>
  <c r="K11" i="2" a="1"/>
  <c r="K11" i="2"/>
  <c r="J11" i="2"/>
  <c r="K12" i="2"/>
  <c r="J10" i="2"/>
  <c r="J9" i="2"/>
  <c r="K10" i="2"/>
  <c r="J8" i="2"/>
  <c r="K9" i="2"/>
  <c r="J7" i="2"/>
  <c r="J6" i="2"/>
  <c r="K7" i="2"/>
  <c r="J5" i="2"/>
  <c r="K6" i="2"/>
  <c r="J4" i="2"/>
  <c r="K5" i="2"/>
  <c r="J3" i="2"/>
  <c r="K4" i="2"/>
  <c r="J2" i="2"/>
  <c r="K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<sst xmlns="http://schemas.openxmlformats.org/spreadsheetml/2006/main" count="11" uniqueCount="11">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</sst>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writing!$K$1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writing!$A$2:$A$27</c:f>
              <c:numCache>
                <c:formatCode>m/d/yyyy</c:formatCode>
                <c:ptCount val="26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</c:numCache>
            </c:numRef>
          </c:cat>
          <c:val>
            <c:numRef>
              <c:f>writing!$K$2:$K$27</c:f>
              <c:numCache>
                <c:formatCode>General</c:formatCode>
                <c:ptCount val="26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1489</c:v>
                </c:pt>
                <c:pt idx="6">
                  <c:v>621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75</c:v>
                </c:pt>
                <c:pt idx="11">
                  <c:v>584</c:v>
                </c:pt>
                <c:pt idx="12">
                  <c:v>843</c:v>
                </c:pt>
                <c:pt idx="13">
                  <c:v>511</c:v>
                </c:pt>
                <c:pt idx="14">
                  <c:v>2671</c:v>
                </c:pt>
                <c:pt idx="15">
                  <c:v>577</c:v>
                </c:pt>
                <c:pt idx="16">
                  <c:v>1338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1628</c:v>
                </c:pt>
                <c:pt idx="25">
                  <c:v>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writing!$J$1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writing!$A$2:$A$27</c:f>
              <c:numCache>
                <c:formatCode>m/d/yyyy</c:formatCode>
                <c:ptCount val="26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</c:numCache>
            </c:numRef>
          </c:cat>
          <c:val>
            <c:numRef>
              <c:f>writing!$J$2:$J$27</c:f>
              <c:numCache>
                <c:formatCode>General</c:formatCode>
                <c:ptCount val="26"/>
                <c:pt idx="0">
                  <c:v>2225</c:v>
                </c:pt>
                <c:pt idx="1">
                  <c:v>3239</c:v>
                </c:pt>
                <c:pt idx="2">
                  <c:v>4040</c:v>
                </c:pt>
                <c:pt idx="3">
                  <c:v>5281</c:v>
                </c:pt>
                <c:pt idx="4">
                  <c:v>6044</c:v>
                </c:pt>
                <c:pt idx="5">
                  <c:v>7533</c:v>
                </c:pt>
                <c:pt idx="6">
                  <c:v>7533</c:v>
                </c:pt>
                <c:pt idx="7">
                  <c:v>8344</c:v>
                </c:pt>
                <c:pt idx="8">
                  <c:v>8554</c:v>
                </c:pt>
                <c:pt idx="9">
                  <c:v>8524</c:v>
                </c:pt>
                <c:pt idx="10">
                  <c:v>8599</c:v>
                </c:pt>
                <c:pt idx="11">
                  <c:v>8599</c:v>
                </c:pt>
                <c:pt idx="12">
                  <c:v>9110</c:v>
                </c:pt>
                <c:pt idx="13">
                  <c:v>9110</c:v>
                </c:pt>
                <c:pt idx="14">
                  <c:v>9110</c:v>
                </c:pt>
                <c:pt idx="15">
                  <c:v>9286</c:v>
                </c:pt>
                <c:pt idx="16">
                  <c:v>10624</c:v>
                </c:pt>
                <c:pt idx="17">
                  <c:v>10959</c:v>
                </c:pt>
                <c:pt idx="18">
                  <c:v>11958</c:v>
                </c:pt>
                <c:pt idx="19">
                  <c:v>12014</c:v>
                </c:pt>
                <c:pt idx="20">
                  <c:v>13150</c:v>
                </c:pt>
                <c:pt idx="21">
                  <c:v>13829</c:v>
                </c:pt>
                <c:pt idx="22">
                  <c:v>15651</c:v>
                </c:pt>
                <c:pt idx="23">
                  <c:v>15807</c:v>
                </c:pt>
                <c:pt idx="24">
                  <c:v>17435</c:v>
                </c:pt>
                <c:pt idx="25">
                  <c:v>18340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195262</xdr:colOff>
      <xdr:row>27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K27" totalsRowShown="0" headerRowDxfId="1">
  <autoFilter ref="A1:K27" xr:uid="{5C2EF26B-8F7C-40DC-90B6-805AC60B672A}"/>
  <sortState xmlns:xlrd2="http://schemas.microsoft.com/office/spreadsheetml/2017/richdata2" ref="A2:K18">
    <sortCondition ref="A1:A18"/>
  </sortState>
  <tableColumns count="11">
    <tableColumn id="1" xr3:uid="{BEA871B4-EEE2-4F93-9DBC-4AFC40E06E5F}" name="Date" dataDxfId="0"/>
    <tableColumn id="2" xr3:uid="{3081B1F4-64BE-4187-A6E1-DC702177CD85}" name="Abstract"/>
    <tableColumn id="3" xr3:uid="{DA2DA13C-A841-40A2-B853-0B35F6A9B823}" name="Acknowledgment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SUM(B2:I2)</calculatedColumnFormula>
    </tableColumn>
    <tableColumn id="11" xr3:uid="{778E3DE4-F274-4416-84BC-FF498402E770}" name="Daily">
      <calculatedColumnFormula>J2-J1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workbookViewId="0">
      <selection activeCell="R12" sqref="R12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K27"/>
  <sheetViews>
    <sheetView tabSelected="1" workbookViewId="0">
      <selection activeCell="F28" sqref="F28"/>
    </sheetView>
  </sheetViews>
  <sheetFormatPr defaultRowHeight="14.25" x14ac:dyDescent="0.45"/>
  <cols>
    <col min="1" max="1" width="10.19921875" bestFit="1" customWidth="1"/>
    <col min="2" max="2" width="9.6640625" bestFit="1" customWidth="1"/>
    <col min="3" max="3" width="18.1328125" bestFit="1" customWidth="1"/>
    <col min="4" max="4" width="13.19921875" bestFit="1" customWidth="1"/>
    <col min="5" max="5" width="15.19921875" bestFit="1" customWidth="1"/>
    <col min="6" max="6" width="14.53125" bestFit="1" customWidth="1"/>
    <col min="7" max="7" width="18.265625" bestFit="1" customWidth="1"/>
    <col min="8" max="8" width="10.73046875" bestFit="1" customWidth="1"/>
    <col min="9" max="9" width="13.86328125" bestFit="1" customWidth="1"/>
    <col min="10" max="11" width="7" bestFit="1" customWidth="1"/>
  </cols>
  <sheetData>
    <row r="1" spans="1:11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5">
      <c r="A2" s="1">
        <v>44130</v>
      </c>
      <c r="B2">
        <v>243</v>
      </c>
      <c r="C2">
        <v>87</v>
      </c>
      <c r="D2">
        <v>535</v>
      </c>
      <c r="E2">
        <v>1360</v>
      </c>
      <c r="F2">
        <v>0</v>
      </c>
      <c r="G2">
        <v>0</v>
      </c>
      <c r="H2">
        <v>0</v>
      </c>
      <c r="I2">
        <v>0</v>
      </c>
      <c r="J2">
        <f t="shared" ref="J2:J14" si="0">SUM(B2:I2)</f>
        <v>2225</v>
      </c>
      <c r="K2">
        <v>1360</v>
      </c>
    </row>
    <row r="3" spans="1:11" x14ac:dyDescent="0.45">
      <c r="A3" s="1">
        <v>44131</v>
      </c>
      <c r="B3">
        <v>243</v>
      </c>
      <c r="C3">
        <v>87</v>
      </c>
      <c r="D3">
        <v>535</v>
      </c>
      <c r="E3">
        <v>2374</v>
      </c>
      <c r="F3">
        <v>0</v>
      </c>
      <c r="G3">
        <v>0</v>
      </c>
      <c r="H3">
        <v>0</v>
      </c>
      <c r="I3">
        <v>0</v>
      </c>
      <c r="J3">
        <f t="shared" si="0"/>
        <v>3239</v>
      </c>
      <c r="K3">
        <f>J3-J2</f>
        <v>1014</v>
      </c>
    </row>
    <row r="4" spans="1:11" x14ac:dyDescent="0.45">
      <c r="A4" s="1">
        <v>44132</v>
      </c>
      <c r="B4">
        <v>243</v>
      </c>
      <c r="C4">
        <v>87</v>
      </c>
      <c r="D4">
        <v>535</v>
      </c>
      <c r="E4">
        <v>3175</v>
      </c>
      <c r="F4">
        <v>0</v>
      </c>
      <c r="G4">
        <v>0</v>
      </c>
      <c r="H4">
        <v>0</v>
      </c>
      <c r="I4">
        <v>0</v>
      </c>
      <c r="J4">
        <f t="shared" si="0"/>
        <v>4040</v>
      </c>
      <c r="K4">
        <f>J4-J3</f>
        <v>801</v>
      </c>
    </row>
    <row r="5" spans="1:11" x14ac:dyDescent="0.45">
      <c r="A5" s="1">
        <v>44133</v>
      </c>
      <c r="B5">
        <v>243</v>
      </c>
      <c r="C5">
        <v>87</v>
      </c>
      <c r="D5">
        <v>535</v>
      </c>
      <c r="E5">
        <v>4416</v>
      </c>
      <c r="F5">
        <v>0</v>
      </c>
      <c r="G5">
        <v>0</v>
      </c>
      <c r="H5">
        <v>0</v>
      </c>
      <c r="I5">
        <v>0</v>
      </c>
      <c r="J5">
        <f t="shared" si="0"/>
        <v>5281</v>
      </c>
      <c r="K5">
        <f>J5-J4</f>
        <v>1241</v>
      </c>
    </row>
    <row r="6" spans="1:11" x14ac:dyDescent="0.45">
      <c r="A6" s="1">
        <v>44134</v>
      </c>
      <c r="B6">
        <v>243</v>
      </c>
      <c r="C6">
        <v>87</v>
      </c>
      <c r="D6">
        <v>535</v>
      </c>
      <c r="E6">
        <v>5179</v>
      </c>
      <c r="F6">
        <v>0</v>
      </c>
      <c r="G6">
        <v>0</v>
      </c>
      <c r="H6">
        <v>0</v>
      </c>
      <c r="I6">
        <v>0</v>
      </c>
      <c r="J6">
        <f t="shared" si="0"/>
        <v>6044</v>
      </c>
      <c r="K6">
        <f>J6-J5</f>
        <v>763</v>
      </c>
    </row>
    <row r="7" spans="1:11" x14ac:dyDescent="0.45">
      <c r="A7" s="1">
        <v>44135</v>
      </c>
      <c r="B7">
        <v>239</v>
      </c>
      <c r="C7">
        <v>87</v>
      </c>
      <c r="D7">
        <v>528</v>
      </c>
      <c r="E7">
        <v>6658</v>
      </c>
      <c r="F7">
        <v>5</v>
      </c>
      <c r="G7">
        <v>6</v>
      </c>
      <c r="H7">
        <v>5</v>
      </c>
      <c r="I7">
        <v>5</v>
      </c>
      <c r="J7">
        <f t="shared" si="0"/>
        <v>7533</v>
      </c>
      <c r="K7">
        <f>J7-J6</f>
        <v>1489</v>
      </c>
    </row>
    <row r="8" spans="1:11" x14ac:dyDescent="0.45">
      <c r="A8" s="1">
        <v>44136</v>
      </c>
      <c r="B8">
        <v>239</v>
      </c>
      <c r="C8">
        <v>87</v>
      </c>
      <c r="D8">
        <v>528</v>
      </c>
      <c r="E8">
        <v>6658</v>
      </c>
      <c r="F8">
        <v>5</v>
      </c>
      <c r="G8">
        <v>6</v>
      </c>
      <c r="H8">
        <v>5</v>
      </c>
      <c r="I8">
        <v>5</v>
      </c>
      <c r="J8">
        <f t="shared" si="0"/>
        <v>7533</v>
      </c>
      <c r="K8">
        <v>621</v>
      </c>
    </row>
    <row r="9" spans="1:11" x14ac:dyDescent="0.45">
      <c r="A9" s="1">
        <v>44137</v>
      </c>
      <c r="B9">
        <v>239</v>
      </c>
      <c r="C9">
        <v>87</v>
      </c>
      <c r="D9">
        <v>528</v>
      </c>
      <c r="E9">
        <v>7469</v>
      </c>
      <c r="F9">
        <v>5</v>
      </c>
      <c r="G9">
        <v>6</v>
      </c>
      <c r="H9">
        <v>5</v>
      </c>
      <c r="I9">
        <v>5</v>
      </c>
      <c r="J9">
        <f t="shared" si="0"/>
        <v>8344</v>
      </c>
      <c r="K9">
        <f>J9-J8</f>
        <v>811</v>
      </c>
    </row>
    <row r="10" spans="1:11" x14ac:dyDescent="0.45">
      <c r="A10" s="1">
        <v>44138</v>
      </c>
      <c r="B10">
        <v>239</v>
      </c>
      <c r="C10">
        <v>87</v>
      </c>
      <c r="D10">
        <v>528</v>
      </c>
      <c r="E10">
        <v>7638</v>
      </c>
      <c r="F10">
        <v>46</v>
      </c>
      <c r="G10">
        <v>6</v>
      </c>
      <c r="H10">
        <v>5</v>
      </c>
      <c r="I10">
        <v>5</v>
      </c>
      <c r="J10">
        <f t="shared" si="0"/>
        <v>8554</v>
      </c>
      <c r="K10">
        <f>J10-J9</f>
        <v>210</v>
      </c>
    </row>
    <row r="11" spans="1:11" x14ac:dyDescent="0.45">
      <c r="A11" s="1">
        <v>44139</v>
      </c>
      <c r="B11">
        <v>239</v>
      </c>
      <c r="C11">
        <v>87</v>
      </c>
      <c r="D11">
        <v>541</v>
      </c>
      <c r="E11">
        <v>7595</v>
      </c>
      <c r="F11">
        <v>46</v>
      </c>
      <c r="G11">
        <v>6</v>
      </c>
      <c r="H11">
        <v>5</v>
      </c>
      <c r="I11">
        <v>5</v>
      </c>
      <c r="J11">
        <f t="shared" si="0"/>
        <v>8524</v>
      </c>
      <c r="K11" cm="1">
        <f t="array" ref="K11">SUM(ABS(B11:I11-B10:I10))</f>
        <v>56</v>
      </c>
    </row>
    <row r="12" spans="1:11" x14ac:dyDescent="0.45">
      <c r="A12" s="1">
        <v>44142</v>
      </c>
      <c r="B12">
        <v>239</v>
      </c>
      <c r="C12">
        <v>87</v>
      </c>
      <c r="D12">
        <v>547</v>
      </c>
      <c r="E12">
        <v>7413</v>
      </c>
      <c r="F12">
        <v>297</v>
      </c>
      <c r="G12">
        <v>6</v>
      </c>
      <c r="H12">
        <v>5</v>
      </c>
      <c r="I12">
        <v>5</v>
      </c>
      <c r="J12">
        <f t="shared" si="0"/>
        <v>8599</v>
      </c>
      <c r="K12">
        <f>J12-J11</f>
        <v>75</v>
      </c>
    </row>
    <row r="13" spans="1:11" x14ac:dyDescent="0.45">
      <c r="A13" s="1">
        <v>44143</v>
      </c>
      <c r="B13">
        <v>239</v>
      </c>
      <c r="C13">
        <v>87</v>
      </c>
      <c r="D13">
        <v>547</v>
      </c>
      <c r="E13">
        <v>7413</v>
      </c>
      <c r="F13">
        <v>297</v>
      </c>
      <c r="G13">
        <v>6</v>
      </c>
      <c r="H13">
        <v>5</v>
      </c>
      <c r="I13">
        <v>5</v>
      </c>
      <c r="J13">
        <f t="shared" si="0"/>
        <v>8599</v>
      </c>
      <c r="K13">
        <v>584</v>
      </c>
    </row>
    <row r="14" spans="1:11" x14ac:dyDescent="0.45">
      <c r="A14" s="1">
        <v>44144</v>
      </c>
      <c r="B14">
        <v>239</v>
      </c>
      <c r="C14">
        <v>87</v>
      </c>
      <c r="D14">
        <v>547</v>
      </c>
      <c r="E14">
        <v>7413</v>
      </c>
      <c r="F14">
        <v>401</v>
      </c>
      <c r="G14">
        <v>120</v>
      </c>
      <c r="H14">
        <v>117</v>
      </c>
      <c r="I14">
        <v>186</v>
      </c>
      <c r="J14">
        <f t="shared" si="0"/>
        <v>9110</v>
      </c>
      <c r="K14">
        <v>843</v>
      </c>
    </row>
    <row r="15" spans="1:11" x14ac:dyDescent="0.45">
      <c r="A15" s="1">
        <v>44145</v>
      </c>
      <c r="B15">
        <v>236</v>
      </c>
      <c r="C15">
        <v>87</v>
      </c>
      <c r="D15">
        <v>516</v>
      </c>
      <c r="E15">
        <v>7413</v>
      </c>
      <c r="F15">
        <v>1949</v>
      </c>
      <c r="G15">
        <v>120</v>
      </c>
      <c r="H15">
        <v>117</v>
      </c>
      <c r="I15">
        <v>186</v>
      </c>
      <c r="J15">
        <v>9110</v>
      </c>
      <c r="K15">
        <v>511</v>
      </c>
    </row>
    <row r="16" spans="1:11" x14ac:dyDescent="0.45">
      <c r="A16" s="1">
        <v>44146</v>
      </c>
      <c r="B16">
        <v>239</v>
      </c>
      <c r="C16">
        <v>87</v>
      </c>
      <c r="D16">
        <v>547</v>
      </c>
      <c r="E16">
        <v>7413</v>
      </c>
      <c r="F16">
        <v>401</v>
      </c>
      <c r="G16">
        <v>120</v>
      </c>
      <c r="H16">
        <v>117</v>
      </c>
      <c r="I16">
        <v>186</v>
      </c>
      <c r="J16">
        <f t="shared" ref="J16:J21" si="1">SUM(B16:I16)</f>
        <v>9110</v>
      </c>
      <c r="K16">
        <v>2671</v>
      </c>
    </row>
    <row r="17" spans="1:11" x14ac:dyDescent="0.45">
      <c r="A17" s="1">
        <v>44150</v>
      </c>
      <c r="B17">
        <v>239</v>
      </c>
      <c r="C17">
        <v>87</v>
      </c>
      <c r="D17">
        <v>547</v>
      </c>
      <c r="E17">
        <v>7413</v>
      </c>
      <c r="F17">
        <v>577</v>
      </c>
      <c r="G17">
        <v>120</v>
      </c>
      <c r="H17">
        <v>117</v>
      </c>
      <c r="I17">
        <v>186</v>
      </c>
      <c r="J17">
        <f t="shared" si="1"/>
        <v>9286</v>
      </c>
      <c r="K17">
        <v>577</v>
      </c>
    </row>
    <row r="18" spans="1:11" x14ac:dyDescent="0.45">
      <c r="A18" s="1">
        <v>44151</v>
      </c>
      <c r="B18">
        <v>236</v>
      </c>
      <c r="C18">
        <v>87</v>
      </c>
      <c r="D18">
        <v>516</v>
      </c>
      <c r="E18">
        <v>7413</v>
      </c>
      <c r="F18">
        <v>1949</v>
      </c>
      <c r="G18">
        <v>120</v>
      </c>
      <c r="H18">
        <v>117</v>
      </c>
      <c r="I18">
        <v>186</v>
      </c>
      <c r="J18">
        <f t="shared" si="1"/>
        <v>10624</v>
      </c>
      <c r="K18">
        <f t="shared" ref="K18:K23" si="2">J18-J17</f>
        <v>1338</v>
      </c>
    </row>
    <row r="19" spans="1:11" x14ac:dyDescent="0.45">
      <c r="A19" s="1">
        <v>44152</v>
      </c>
      <c r="B19">
        <v>236</v>
      </c>
      <c r="C19">
        <v>87</v>
      </c>
      <c r="D19">
        <v>516</v>
      </c>
      <c r="E19">
        <v>7413</v>
      </c>
      <c r="F19">
        <v>2284</v>
      </c>
      <c r="G19">
        <v>120</v>
      </c>
      <c r="H19">
        <v>117</v>
      </c>
      <c r="I19">
        <v>186</v>
      </c>
      <c r="J19">
        <f t="shared" si="1"/>
        <v>10959</v>
      </c>
      <c r="K19">
        <f t="shared" si="2"/>
        <v>335</v>
      </c>
    </row>
    <row r="20" spans="1:11" x14ac:dyDescent="0.45">
      <c r="A20" s="1">
        <v>44153</v>
      </c>
      <c r="B20">
        <v>236</v>
      </c>
      <c r="C20">
        <v>87</v>
      </c>
      <c r="D20">
        <v>516</v>
      </c>
      <c r="E20">
        <v>7413</v>
      </c>
      <c r="F20">
        <v>3283</v>
      </c>
      <c r="G20">
        <v>120</v>
      </c>
      <c r="H20">
        <v>117</v>
      </c>
      <c r="I20">
        <v>186</v>
      </c>
      <c r="J20">
        <f t="shared" si="1"/>
        <v>11958</v>
      </c>
      <c r="K20">
        <f t="shared" si="2"/>
        <v>999</v>
      </c>
    </row>
    <row r="21" spans="1:11" x14ac:dyDescent="0.45">
      <c r="A21" s="1">
        <v>44154</v>
      </c>
      <c r="B21">
        <v>236</v>
      </c>
      <c r="C21">
        <v>87</v>
      </c>
      <c r="D21">
        <v>516</v>
      </c>
      <c r="E21">
        <v>7413</v>
      </c>
      <c r="F21">
        <v>3339</v>
      </c>
      <c r="G21">
        <v>120</v>
      </c>
      <c r="H21">
        <v>117</v>
      </c>
      <c r="I21">
        <v>186</v>
      </c>
      <c r="J21">
        <f t="shared" si="1"/>
        <v>12014</v>
      </c>
      <c r="K21">
        <f t="shared" si="2"/>
        <v>56</v>
      </c>
    </row>
    <row r="22" spans="1:11" x14ac:dyDescent="0.45">
      <c r="A22" s="1">
        <v>44155</v>
      </c>
      <c r="B22">
        <v>236</v>
      </c>
      <c r="C22">
        <v>87</v>
      </c>
      <c r="D22">
        <v>516</v>
      </c>
      <c r="E22">
        <v>7413</v>
      </c>
      <c r="F22">
        <v>4475</v>
      </c>
      <c r="G22">
        <v>120</v>
      </c>
      <c r="H22">
        <v>117</v>
      </c>
      <c r="I22">
        <v>186</v>
      </c>
      <c r="J22">
        <f t="shared" ref="J22:J27" si="3">SUM(B22:I22)</f>
        <v>13150</v>
      </c>
      <c r="K22">
        <f t="shared" si="2"/>
        <v>1136</v>
      </c>
    </row>
    <row r="23" spans="1:11" x14ac:dyDescent="0.45">
      <c r="A23" s="1">
        <v>44156</v>
      </c>
      <c r="B23">
        <v>236</v>
      </c>
      <c r="C23">
        <v>87</v>
      </c>
      <c r="D23">
        <v>516</v>
      </c>
      <c r="E23">
        <v>7413</v>
      </c>
      <c r="F23">
        <v>5154</v>
      </c>
      <c r="G23">
        <v>120</v>
      </c>
      <c r="H23">
        <v>117</v>
      </c>
      <c r="I23">
        <v>186</v>
      </c>
      <c r="J23">
        <f t="shared" si="3"/>
        <v>13829</v>
      </c>
      <c r="K23">
        <f t="shared" si="2"/>
        <v>679</v>
      </c>
    </row>
    <row r="24" spans="1:11" x14ac:dyDescent="0.45">
      <c r="A24" s="1">
        <v>44157</v>
      </c>
      <c r="B24">
        <v>236</v>
      </c>
      <c r="C24">
        <v>87</v>
      </c>
      <c r="D24">
        <v>516</v>
      </c>
      <c r="E24">
        <v>7461</v>
      </c>
      <c r="F24">
        <v>6928</v>
      </c>
      <c r="G24">
        <v>120</v>
      </c>
      <c r="H24">
        <v>117</v>
      </c>
      <c r="I24">
        <v>186</v>
      </c>
      <c r="J24">
        <f t="shared" si="3"/>
        <v>15651</v>
      </c>
      <c r="K24">
        <f>J24-J23</f>
        <v>1822</v>
      </c>
    </row>
    <row r="25" spans="1:11" x14ac:dyDescent="0.45">
      <c r="A25" s="1">
        <v>44158</v>
      </c>
      <c r="B25">
        <v>236</v>
      </c>
      <c r="C25">
        <v>87</v>
      </c>
      <c r="D25">
        <v>516</v>
      </c>
      <c r="E25">
        <v>7461</v>
      </c>
      <c r="F25">
        <v>7084</v>
      </c>
      <c r="G25">
        <v>120</v>
      </c>
      <c r="H25">
        <v>117</v>
      </c>
      <c r="I25">
        <v>186</v>
      </c>
      <c r="J25">
        <f t="shared" si="3"/>
        <v>15807</v>
      </c>
      <c r="K25">
        <f>J25-J24</f>
        <v>156</v>
      </c>
    </row>
    <row r="26" spans="1:11" x14ac:dyDescent="0.45">
      <c r="A26" s="1">
        <v>44159</v>
      </c>
      <c r="B26">
        <v>236</v>
      </c>
      <c r="C26">
        <v>87</v>
      </c>
      <c r="D26">
        <v>516</v>
      </c>
      <c r="E26">
        <v>7562</v>
      </c>
      <c r="F26">
        <v>8611</v>
      </c>
      <c r="G26">
        <v>120</v>
      </c>
      <c r="H26">
        <v>117</v>
      </c>
      <c r="I26">
        <v>186</v>
      </c>
      <c r="J26">
        <f t="shared" si="3"/>
        <v>17435</v>
      </c>
      <c r="K26">
        <f>J26-J25</f>
        <v>1628</v>
      </c>
    </row>
    <row r="27" spans="1:11" x14ac:dyDescent="0.45">
      <c r="A27" s="1">
        <v>44160</v>
      </c>
      <c r="B27">
        <v>236</v>
      </c>
      <c r="C27">
        <v>87</v>
      </c>
      <c r="D27">
        <v>516</v>
      </c>
      <c r="E27">
        <v>7562</v>
      </c>
      <c r="F27">
        <v>9516</v>
      </c>
      <c r="G27">
        <v>120</v>
      </c>
      <c r="H27">
        <v>117</v>
      </c>
      <c r="I27">
        <v>186</v>
      </c>
      <c r="J27">
        <f t="shared" si="3"/>
        <v>18340</v>
      </c>
      <c r="K27">
        <f>J27-J26</f>
        <v>905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2020-11-25T20:57:41Z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