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54" documentId="114_{6660E208-4B16-481A-ABD5-F0BCABA587CE}" xr6:coauthVersionLast="45" xr6:coauthVersionMax="45" xr10:uidLastSave="{6700D2BA-B9F8-4DE1-AC9D-EE709A042B3C}"/>
  <bookViews>
    <workbookView xWindow="-28920" yWindow="-120" windowWidth="29040" windowHeight="15840" activeTab="2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<sst xmlns="http://schemas.openxmlformats.org/spreadsheetml/2006/main" count="42" uniqueCount="38">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</sst>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0.78508247669136988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1798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224.75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137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tabSelected="1" workbookViewId="0">
      <selection activeCell="D15" sqref="D1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1798</v>
      </c>
      <c r="H2" s="22">
        <f>(Total_Tokens-Table2[[#This Row],[Tokens Remaining]])/Total_Tokens</f>
        <v>0.78508247669136988</v>
      </c>
      <c r="I2" s="20">
        <f>G2/COUNTBLANK(C2:C13)</f>
        <v>224.75</v>
      </c>
      <c r="J2" s="24" cm="1">
        <f t="array" ref="J2">LOOKUP(2,1/(Table1[Actual Words Tagged]&lt;&gt;""),Table1[Actual Words Tagged])-INDEX(Table1[Actual Words Tagged],MATCH(99^99,Table1[Actual Words Tagged],1)-1)</f>
        <v>137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6568</v>
      </c>
      <c r="D5" s="20">
        <v>3813.090909090909</v>
      </c>
      <c r="E5" s="20">
        <f>Total_Tokens-Table1[[#This Row],[Actual Words Tagged]]</f>
        <v>1798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2020-09-05T18:41:27Z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