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788" documentId="114_{6660E208-4B16-481A-ABD5-F0BCABA587CE}" xr6:coauthVersionLast="45" xr6:coauthVersionMax="45" xr10:uidLastSave="{128DF81B-AD76-414E-8B52-186A2B1FFAB5}"/>
  <bookViews>
    <workbookView xWindow="-98" yWindow="-98" windowWidth="20715" windowHeight="13276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7" l="1"/>
  <c r="E2" i="7" l="1"/>
  <c r="D2" i="7"/>
  <c r="D3" i="7"/>
  <c r="D4" i="7"/>
  <c r="D5" i="7"/>
  <c r="D6" i="7"/>
  <c r="D7" i="7"/>
  <c r="D8" i="7"/>
  <c r="D9" i="7"/>
  <c r="D10" i="7"/>
  <c r="D11" i="7"/>
  <c r="D12" i="7"/>
  <c r="D13" i="7"/>
  <c r="G2" i="7"/>
  <c r="I2" i="7" s="1"/>
  <c r="Q5" i="4" s="1" a="1"/>
  <c r="Q5" i="4" s="1"/>
  <c r="B3" i="7"/>
  <c r="B4" i="7"/>
  <c r="B5" i="7"/>
  <c r="B6" i="7"/>
  <c r="B7" i="7"/>
  <c r="B8" i="7"/>
  <c r="B9" i="7"/>
  <c r="B10" i="7"/>
  <c r="B11" i="7"/>
  <c r="B12" i="7"/>
  <c r="B13" i="7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<sst xmlns="http://schemas.openxmlformats.org/spreadsheetml/2006/main" count="40" uniqueCount="37">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</sst>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</cellStyleXfs>
  <cellXfs count="34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6">
    <cellStyle name="Accent3" xfId="4" builtinId="37"/>
    <cellStyle name="Calculation" xfId="3" builtinId="22"/>
    <cellStyle name="Input" xfId="1" builtinId="20"/>
    <cellStyle name="Normal" xfId="0" builtinId="0"/>
    <cellStyle name="Output" xfId="2" builtinId="21"/>
    <cellStyle name="Percent" xfId="5" builtinId="5"/>
  </cellStyles>
  <dxfs count="16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tagging!$H$2</c:f>
              <c:numCache>
                <c:formatCode>0%</c:formatCode>
                <c:ptCount val="1"/>
                <c:pt idx="0">
                  <c:v>0.37568730576141524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5223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5" dataDxfId="14">
  <autoFilter ref="Q1:Q2" xr:uid="{AE6264B3-D76F-49E5-927B-4BBE73641000}">
    <filterColumn colId="0" hiddenButton="1"/>
  </autoFilter>
  <tableColumns count="1">
    <tableColumn id="1" xr3:uid="{201E545C-0FB4-4BC7-946A-ECAF21C4B803}" name="Words Remaining" dataDxfId="13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2" dataDxfId="11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0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9"/>
    <tableColumn id="2" xr3:uid="{9B85D289-D1D5-48F9-B2BF-A2D7778C94E3}" name="Target Words Tagged" dataDxfId="8">
      <calculatedColumnFormula>((Total_Tokens-Auto_Tagged_Tokens)/11*(ROW()-2))+ Auto_Tagged_Tokens</calculatedColumnFormula>
    </tableColumn>
    <tableColumn id="3" xr3:uid="{7FBAA802-6FAF-4A5E-AFFA-CA609751AC3A}" name="Actual Words Tagged" dataDxfId="7"/>
    <tableColumn id="5" xr3:uid="{01DDBF48-FF6C-44B7-8F3F-804C348DF245}" name="Target Words Remaining" dataDxfId="6">
      <calculatedColumnFormula>Total_Tokens-Table1[[#This Row],[Target Words Tagged]]</calculatedColumnFormula>
    </tableColumn>
    <tableColumn id="6" xr3:uid="{E19FADB1-29D3-4E29-9625-D495706317E6}" name="Actual Words Remaining" dataDxfId="5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I2" totalsRowShown="0" headerRowDxfId="4" dataDxfId="3">
  <autoFilter ref="G1:I2" xr:uid="{626B0A7D-3289-4586-BF03-1693112A10A4}">
    <filterColumn colId="0" hiddenButton="1"/>
    <filterColumn colId="1" hiddenButton="1"/>
    <filterColumn colId="2" hiddenButton="1"/>
  </autoFilter>
  <tableColumns count="3">
    <tableColumn id="1" xr3:uid="{02FD5AFB-3956-4A8F-96BD-72889454C1E4}" name="Tokens Remaining" dataDxfId="2">
      <calculatedColumnFormula>Total_Tokens - MAX(C2:C13)</calculatedColumnFormula>
    </tableColumn>
    <tableColumn id="3" xr3:uid="{849E5411-18D7-4FCB-9D80-595D080B3C4B}" name="% Done" dataDxfId="1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0">
      <calculatedColumnFormula>G2/COUNTBLANK(C2:C13)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5"/>
  <sheetViews>
    <sheetView tabSelected="1" workbookViewId="0">
      <selection activeCell="Q8" sqref="Q8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5223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522.29999999999995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7" t="s">
        <v>20</v>
      </c>
      <c r="B1" s="28"/>
      <c r="D1" s="29" t="s">
        <v>26</v>
      </c>
      <c r="E1" s="30"/>
      <c r="F1" s="30"/>
      <c r="G1" s="31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3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3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3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3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3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3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3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3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3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3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3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3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3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2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2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2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2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2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2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2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4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5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6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I16"/>
  <sheetViews>
    <sheetView workbookViewId="0">
      <selection activeCell="E3" sqref="E3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6384" width="9.06640625" style="8"/>
  </cols>
  <sheetData>
    <row r="1" spans="1:9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</row>
    <row r="2" spans="1:9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f>Total_Tokens-Table1[[#This Row],[Target Words Tagged]]</f>
        <v>5243</v>
      </c>
      <c r="E2" s="20">
        <f>Total_Tokens-Table1[[#This Row],[Actual Words Tagged]]</f>
        <v>5243</v>
      </c>
      <c r="F2" s="8"/>
      <c r="G2" s="19">
        <f>Total_Tokens - MAX(C2:C13)</f>
        <v>5223</v>
      </c>
      <c r="H2" s="22">
        <f>(Total_Tokens-Table2[[#This Row],[Tokens Remaining]])/Total_Tokens</f>
        <v>0.37568730576141524</v>
      </c>
      <c r="I2" s="20">
        <f>G2/COUNTBLANK(C2:C13)</f>
        <v>522.29999999999995</v>
      </c>
    </row>
    <row r="3" spans="1:9" x14ac:dyDescent="0.45">
      <c r="A3" s="1">
        <v>44077</v>
      </c>
      <c r="B3" s="20">
        <f t="shared" si="0"/>
        <v>3599.6363636363635</v>
      </c>
      <c r="C3" s="20">
        <v>3143</v>
      </c>
      <c r="D3" s="20">
        <f>Total_Tokens-Table1[[#This Row],[Target Words Tagged]]</f>
        <v>4766.363636363636</v>
      </c>
      <c r="E3" s="20">
        <f>Total_Tokens-Table1[[#This Row],[Actual Words Tagged]]</f>
        <v>5223</v>
      </c>
      <c r="F3" s="8"/>
      <c r="G3" s="6"/>
      <c r="H3" s="23"/>
    </row>
    <row r="4" spans="1:9" x14ac:dyDescent="0.45">
      <c r="A4" s="1">
        <v>44078</v>
      </c>
      <c r="B4" s="20">
        <f t="shared" si="0"/>
        <v>4076.272727272727</v>
      </c>
      <c r="C4" s="20"/>
      <c r="D4" s="20">
        <f>Total_Tokens-Table1[[#This Row],[Target Words Tagged]]</f>
        <v>4289.727272727273</v>
      </c>
      <c r="E4" s="20"/>
      <c r="F4" s="8"/>
      <c r="G4" s="6"/>
      <c r="H4" s="23"/>
    </row>
    <row r="5" spans="1:9" x14ac:dyDescent="0.45">
      <c r="A5" s="1">
        <v>44079</v>
      </c>
      <c r="B5" s="20">
        <f t="shared" si="0"/>
        <v>4552.909090909091</v>
      </c>
      <c r="C5" s="20"/>
      <c r="D5" s="20">
        <f>Total_Tokens-Table1[[#This Row],[Target Words Tagged]]</f>
        <v>3813.090909090909</v>
      </c>
      <c r="E5" s="20"/>
      <c r="F5" s="8"/>
      <c r="G5" s="6"/>
      <c r="H5" s="23"/>
    </row>
    <row r="6" spans="1:9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9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9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9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9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9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9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9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9" x14ac:dyDescent="0.45">
      <c r="A14" s="7"/>
    </row>
    <row r="15" spans="1:9" x14ac:dyDescent="0.45">
      <c r="A15" s="7"/>
    </row>
    <row r="16" spans="1:9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2020-09-03T17:05:35Z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