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7271FE13-6030-4C1E-8E88-94B61F6A0729}" xr6:coauthVersionLast="47" xr6:coauthVersionMax="47" xr10:uidLastSave="{00000000-0000-0000-0000-000000000000}"/>
  <bookViews>
    <workbookView xWindow="2805" yWindow="4095" windowWidth="22590" windowHeight="11235" xr2:uid="{00000000-000D-0000-FFFF-FFFF00000000}"/>
  </bookViews>
  <sheets>
    <sheet name="Worksheet" sheetId="1" r:id="rId1"/>
  </sheets>
  <definedNames>
    <definedName name="_xlnm._FilterDatabase" localSheetId="0" hidden="1">Worksheet!$A$1:$S$35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6" i="1"/>
  <c r="N25" i="1"/>
  <c r="M32" i="1"/>
  <c r="M31" i="1"/>
  <c r="M30" i="1"/>
  <c r="M29" i="1"/>
  <c r="M28" i="1"/>
  <c r="M27" i="1"/>
  <c r="M26" i="1"/>
  <c r="M25" i="1"/>
  <c r="L32" i="1"/>
  <c r="L31" i="1"/>
  <c r="L30" i="1"/>
  <c r="L29" i="1"/>
  <c r="L28" i="1"/>
  <c r="L27" i="1"/>
  <c r="L26" i="1"/>
  <c r="L25" i="1"/>
  <c r="K32" i="1"/>
  <c r="K31" i="1"/>
  <c r="K30" i="1"/>
  <c r="K29" i="1"/>
  <c r="K28" i="1"/>
  <c r="K27" i="1"/>
  <c r="K26" i="1"/>
  <c r="K25" i="1"/>
  <c r="J32" i="1"/>
  <c r="J31" i="1"/>
  <c r="J30" i="1"/>
  <c r="J29" i="1"/>
  <c r="J28" i="1"/>
  <c r="J27" i="1"/>
  <c r="J26" i="1"/>
  <c r="J25" i="1"/>
  <c r="H32" i="1"/>
  <c r="H31" i="1"/>
  <c r="H30" i="1"/>
  <c r="H29" i="1"/>
  <c r="H28" i="1"/>
  <c r="H27" i="1"/>
  <c r="H26" i="1"/>
  <c r="H25" i="1"/>
  <c r="N23" i="1"/>
  <c r="N22" i="1"/>
  <c r="N21" i="1"/>
  <c r="N20" i="1"/>
  <c r="N19" i="1"/>
  <c r="M23" i="1"/>
  <c r="M22" i="1"/>
  <c r="M21" i="1"/>
  <c r="M20" i="1"/>
  <c r="M19" i="1"/>
  <c r="L23" i="1"/>
  <c r="L22" i="1"/>
  <c r="L21" i="1"/>
  <c r="L20" i="1"/>
  <c r="L19" i="1"/>
  <c r="K23" i="1"/>
  <c r="K22" i="1"/>
  <c r="K21" i="1"/>
  <c r="K20" i="1"/>
  <c r="K19" i="1"/>
  <c r="J23" i="1"/>
  <c r="J22" i="1"/>
  <c r="J21" i="1"/>
  <c r="J20" i="1"/>
  <c r="J19" i="1"/>
  <c r="H23" i="1"/>
  <c r="H22" i="1"/>
  <c r="H21" i="1"/>
  <c r="H20" i="1"/>
  <c r="H19" i="1"/>
  <c r="N17" i="1"/>
  <c r="N16" i="1"/>
  <c r="N15" i="1"/>
  <c r="M17" i="1"/>
  <c r="M16" i="1"/>
  <c r="M15" i="1"/>
  <c r="L17" i="1"/>
  <c r="L16" i="1"/>
  <c r="L15" i="1"/>
  <c r="K17" i="1"/>
  <c r="K16" i="1"/>
  <c r="K15" i="1"/>
  <c r="J17" i="1"/>
  <c r="J16" i="1"/>
  <c r="J15" i="1"/>
  <c r="H17" i="1"/>
  <c r="H16" i="1"/>
  <c r="H15" i="1"/>
  <c r="N13" i="1"/>
  <c r="N12" i="1"/>
  <c r="M13" i="1"/>
  <c r="M12" i="1"/>
  <c r="L13" i="1"/>
  <c r="L12" i="1"/>
  <c r="K13" i="1"/>
  <c r="K12" i="1"/>
  <c r="J13" i="1"/>
  <c r="J12" i="1"/>
  <c r="H13" i="1"/>
  <c r="H12" i="1"/>
  <c r="N9" i="1"/>
  <c r="N8" i="1"/>
  <c r="M9" i="1"/>
  <c r="M8" i="1"/>
  <c r="L9" i="1"/>
  <c r="L8" i="1"/>
  <c r="K9" i="1"/>
  <c r="K8" i="1"/>
  <c r="J9" i="1"/>
  <c r="J8" i="1"/>
  <c r="H9" i="1"/>
  <c r="H8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7" i="1"/>
  <c r="E16" i="1"/>
  <c r="E15" i="1"/>
  <c r="E13" i="1"/>
  <c r="E12" i="1"/>
  <c r="E9" i="1"/>
  <c r="E8" i="1"/>
</calcChain>
</file>

<file path=xl/sharedStrings.xml><?xml version="1.0" encoding="utf-8"?>
<sst xmlns="http://schemas.openxmlformats.org/spreadsheetml/2006/main" count="257" uniqueCount="94">
  <si>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</si>
  <si>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</si>
  <si>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</si>
  <si>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</si>
  <si>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</si>
  <si>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</si>
  <si>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</si>
  <si>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</si>
  <si>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</si>
  <si>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</si>
  <si>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</si>
  <si>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</si>
  <si>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</si>
  <si>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</si>
  <si>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</si>
  <si>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</si>
  <si>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</si>
  <si>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</si>
  <si>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</si>
  <si>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5 Diamonds</t>
  </si>
  <si>
    <t>N</t>
  </si>
  <si>
    <t>DF</t>
  </si>
  <si>
    <t>Y</t>
  </si>
  <si>
    <t>ffp5</t>
  </si>
  <si>
    <t>https://cdn1.codashop.com/S/content/common/images/denom-image/FreeFire/Freefire_diamonds.png</t>
  </si>
  <si>
    <t>50 Diamonds</t>
  </si>
  <si>
    <t>ffp50</t>
  </si>
  <si>
    <t>70 Diamonds</t>
  </si>
  <si>
    <t>ffp70</t>
  </si>
  <si>
    <t>Level Up Pass</t>
  </si>
  <si>
    <t>fflup</t>
  </si>
  <si>
    <t>https://ik.imagekit.io/ljwckh9hmdf/lapakgaming/images/rebranding/Icon_per_Denom/free_fire_weekly.png?tr=w-32%2Cq-75</t>
  </si>
  <si>
    <t>140 Diamonds</t>
  </si>
  <si>
    <t>ffp140</t>
  </si>
  <si>
    <t>Member Mingguan</t>
  </si>
  <si>
    <t>ffmm</t>
  </si>
  <si>
    <t>BP Card</t>
  </si>
  <si>
    <t>ffbpc</t>
  </si>
  <si>
    <t>https://www.lapakgaming.com/static/product/free_fire_bp_card.webp?tr=w-32%2Cq-75</t>
  </si>
  <si>
    <t>355 Diamonds</t>
  </si>
  <si>
    <t>ffp355</t>
  </si>
  <si>
    <t>Member Bulanan</t>
  </si>
  <si>
    <t>ffmb</t>
  </si>
  <si>
    <t>https://ik.imagekit.io/ljwckh9hmdf/lapakgaming/images/rebranding/Icon_per_Denom/free_fire_monthly.png?tr=w-32%2Cq-75</t>
  </si>
  <si>
    <t>720 Diamonds</t>
  </si>
  <si>
    <t>ffp720</t>
  </si>
  <si>
    <t>7290 Diamonds</t>
  </si>
  <si>
    <t>ffp7290</t>
  </si>
  <si>
    <t>36500 Diamonds</t>
  </si>
  <si>
    <t>ffp36500</t>
  </si>
  <si>
    <t>73100 Diamonds</t>
  </si>
  <si>
    <t>ffp73100</t>
  </si>
  <si>
    <t>12 Diamonds</t>
  </si>
  <si>
    <t>24 Diamonds</t>
  </si>
  <si>
    <t>36 Diamonds</t>
  </si>
  <si>
    <t>82 Diamonds</t>
  </si>
  <si>
    <t>100 Diamonds</t>
  </si>
  <si>
    <t>210 Diamonds</t>
  </si>
  <si>
    <t>280 Diamonds</t>
  </si>
  <si>
    <t>405 Diamonds</t>
  </si>
  <si>
    <t>425 Diamonds</t>
  </si>
  <si>
    <t>500 Diamonds</t>
  </si>
  <si>
    <t>565 Diamonds</t>
  </si>
  <si>
    <t>635 Diamonds</t>
  </si>
  <si>
    <t>790 Diamonds</t>
  </si>
  <si>
    <t>860 Diamonds</t>
  </si>
  <si>
    <t>930 Diamonds</t>
  </si>
  <si>
    <t>1000 Diamonds</t>
  </si>
  <si>
    <t>1440 Diamonds</t>
  </si>
  <si>
    <t>2160 Diamonds</t>
  </si>
  <si>
    <t>2880 Diamonds</t>
  </si>
  <si>
    <t>3600 Diamonds</t>
  </si>
  <si>
    <t>ffp12</t>
  </si>
  <si>
    <t>ffp12,ffp12</t>
  </si>
  <si>
    <t>ffp12,ffp12,ffp12</t>
  </si>
  <si>
    <t>ffp70,ffp12</t>
  </si>
  <si>
    <t>ffp140,ffp12</t>
  </si>
  <si>
    <t>ffp50,ffp50</t>
  </si>
  <si>
    <t>ffp140,ffp70</t>
  </si>
  <si>
    <t>ffp140,ffp140</t>
  </si>
  <si>
    <t>ffp355,ffp50</t>
  </si>
  <si>
    <t>ffp355,ffp70</t>
  </si>
  <si>
    <t>ffp355,ffp140,ffp5</t>
  </si>
  <si>
    <t>ffp355,ffp140,ffp70</t>
  </si>
  <si>
    <t>ffp355,ffp140,ffp140</t>
  </si>
  <si>
    <t>ffp720,ffp70</t>
  </si>
  <si>
    <t>ffp720,ffp140</t>
  </si>
  <si>
    <t>ffp720,ffp140,ffp70</t>
  </si>
  <si>
    <t>ffp720,ffp140,ffp140</t>
  </si>
  <si>
    <t>ffp720,ffp720</t>
  </si>
  <si>
    <t>ffp720,ffp720,ffp720</t>
  </si>
  <si>
    <t>ffp720,ffp720,ffp720,ffp720</t>
  </si>
  <si>
    <t>ffp720,ffp720,ffp720,ffp720,ffp720</t>
  </si>
  <si>
    <t>152 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</si>
</sst>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10" workbookViewId="0">
      <selection activeCell="N25" sqref="N25:N32"/>
    </sheetView>
  </sheetViews>
  <sheetFormatPr defaultRowHeight="15" x14ac:dyDescent="0.25"/>
  <cols>
    <col min="3" max="3" width="18" customWidth="1"/>
    <col min="18" max="18" width="33.140625" customWidth="1"/>
    <col min="19" max="19" width="1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6</v>
      </c>
      <c r="B2">
        <v>1</v>
      </c>
      <c r="C2" t="s">
        <v>29</v>
      </c>
      <c r="E2">
        <v>50</v>
      </c>
      <c r="F2">
        <v>1</v>
      </c>
      <c r="G2" t="s">
        <v>20</v>
      </c>
      <c r="H2">
        <v>12720</v>
      </c>
      <c r="I2">
        <v>15000</v>
      </c>
      <c r="J2">
        <v>13534</v>
      </c>
      <c r="K2">
        <v>13114</v>
      </c>
      <c r="L2">
        <v>12914</v>
      </c>
      <c r="M2">
        <v>12849</v>
      </c>
      <c r="N2">
        <v>12720</v>
      </c>
      <c r="O2" t="s">
        <v>21</v>
      </c>
      <c r="P2" t="s">
        <v>20</v>
      </c>
      <c r="Q2" t="s">
        <v>20</v>
      </c>
      <c r="R2" t="s">
        <v>30</v>
      </c>
      <c r="S2" t="s">
        <v>31</v>
      </c>
    </row>
    <row r="3" spans="1:19" x14ac:dyDescent="0.25">
      <c r="A3">
        <v>6</v>
      </c>
      <c r="B3">
        <v>1</v>
      </c>
      <c r="C3" t="s">
        <v>36</v>
      </c>
      <c r="E3">
        <v>150</v>
      </c>
      <c r="F3">
        <v>2</v>
      </c>
      <c r="G3" t="s">
        <v>20</v>
      </c>
      <c r="H3">
        <v>38257</v>
      </c>
      <c r="I3">
        <v>45000</v>
      </c>
      <c r="J3">
        <v>40699</v>
      </c>
      <c r="K3">
        <v>39440</v>
      </c>
      <c r="L3">
        <v>38840</v>
      </c>
      <c r="M3">
        <v>38643</v>
      </c>
      <c r="N3">
        <v>38257</v>
      </c>
      <c r="O3" t="s">
        <v>21</v>
      </c>
      <c r="P3" t="s">
        <v>20</v>
      </c>
      <c r="Q3" t="s">
        <v>20</v>
      </c>
      <c r="R3" t="s">
        <v>37</v>
      </c>
      <c r="S3" t="s">
        <v>38</v>
      </c>
    </row>
    <row r="4" spans="1:19" x14ac:dyDescent="0.25">
      <c r="A4">
        <v>6</v>
      </c>
      <c r="B4">
        <v>1</v>
      </c>
      <c r="C4" t="s">
        <v>34</v>
      </c>
      <c r="E4">
        <v>100</v>
      </c>
      <c r="F4">
        <v>3</v>
      </c>
      <c r="G4" t="s">
        <v>20</v>
      </c>
      <c r="H4">
        <v>25435</v>
      </c>
      <c r="I4">
        <v>28000</v>
      </c>
      <c r="J4">
        <v>27059</v>
      </c>
      <c r="K4">
        <v>26222</v>
      </c>
      <c r="L4">
        <v>25822</v>
      </c>
      <c r="M4">
        <v>25692</v>
      </c>
      <c r="N4">
        <v>25435</v>
      </c>
      <c r="O4" t="s">
        <v>21</v>
      </c>
      <c r="P4" t="s">
        <v>22</v>
      </c>
      <c r="Q4" t="s">
        <v>20</v>
      </c>
      <c r="R4" t="s">
        <v>35</v>
      </c>
      <c r="S4" t="s">
        <v>31</v>
      </c>
    </row>
    <row r="5" spans="1:19" x14ac:dyDescent="0.25">
      <c r="A5">
        <v>6</v>
      </c>
      <c r="B5">
        <v>1</v>
      </c>
      <c r="C5" t="s">
        <v>41</v>
      </c>
      <c r="E5">
        <v>300</v>
      </c>
      <c r="F5">
        <v>4</v>
      </c>
      <c r="G5" t="s">
        <v>20</v>
      </c>
      <c r="H5">
        <v>76235</v>
      </c>
      <c r="I5">
        <v>85000</v>
      </c>
      <c r="J5">
        <v>81104</v>
      </c>
      <c r="K5">
        <v>78594</v>
      </c>
      <c r="L5">
        <v>77397</v>
      </c>
      <c r="M5">
        <v>77006</v>
      </c>
      <c r="N5">
        <v>76235</v>
      </c>
      <c r="O5" t="s">
        <v>21</v>
      </c>
      <c r="P5" t="s">
        <v>22</v>
      </c>
      <c r="Q5" t="s">
        <v>20</v>
      </c>
      <c r="R5" t="s">
        <v>42</v>
      </c>
      <c r="S5" t="s">
        <v>43</v>
      </c>
    </row>
    <row r="6" spans="1:19" x14ac:dyDescent="0.25">
      <c r="A6">
        <v>6</v>
      </c>
      <c r="B6">
        <v>2</v>
      </c>
      <c r="C6" t="s">
        <v>19</v>
      </c>
      <c r="E6">
        <v>3</v>
      </c>
      <c r="F6">
        <v>1</v>
      </c>
      <c r="G6" t="s">
        <v>20</v>
      </c>
      <c r="H6">
        <v>763</v>
      </c>
      <c r="I6">
        <v>1000</v>
      </c>
      <c r="J6">
        <v>812</v>
      </c>
      <c r="K6">
        <v>787</v>
      </c>
      <c r="L6">
        <v>775</v>
      </c>
      <c r="M6">
        <v>771</v>
      </c>
      <c r="N6">
        <v>763</v>
      </c>
      <c r="O6" t="s">
        <v>21</v>
      </c>
      <c r="P6" t="s">
        <v>22</v>
      </c>
      <c r="Q6" t="s">
        <v>20</v>
      </c>
      <c r="R6" t="s">
        <v>23</v>
      </c>
      <c r="S6" t="s">
        <v>24</v>
      </c>
    </row>
    <row r="7" spans="1:19" x14ac:dyDescent="0.25">
      <c r="A7">
        <v>6</v>
      </c>
      <c r="B7">
        <v>2</v>
      </c>
      <c r="C7" t="s">
        <v>52</v>
      </c>
      <c r="E7">
        <v>7</v>
      </c>
      <c r="F7">
        <v>2</v>
      </c>
      <c r="G7" s="1" t="s">
        <v>20</v>
      </c>
      <c r="H7">
        <v>1663</v>
      </c>
      <c r="I7">
        <v>2000</v>
      </c>
      <c r="J7">
        <v>1763</v>
      </c>
      <c r="K7">
        <v>1713</v>
      </c>
      <c r="L7">
        <v>1688</v>
      </c>
      <c r="M7">
        <v>1680</v>
      </c>
      <c r="N7">
        <v>1663</v>
      </c>
      <c r="O7" t="s">
        <v>21</v>
      </c>
      <c r="P7" s="1" t="s">
        <v>22</v>
      </c>
      <c r="Q7" s="1" t="s">
        <v>20</v>
      </c>
      <c r="R7" s="1" t="s">
        <v>72</v>
      </c>
      <c r="S7" t="s">
        <v>24</v>
      </c>
    </row>
    <row r="8" spans="1:19" x14ac:dyDescent="0.25">
      <c r="A8">
        <v>6</v>
      </c>
      <c r="B8">
        <v>2</v>
      </c>
      <c r="C8" t="s">
        <v>53</v>
      </c>
      <c r="E8">
        <f>E7*2</f>
        <v>14</v>
      </c>
      <c r="F8">
        <v>3</v>
      </c>
      <c r="G8" t="s">
        <v>20</v>
      </c>
      <c r="H8">
        <f>H7*2</f>
        <v>3326</v>
      </c>
      <c r="I8">
        <v>4000</v>
      </c>
      <c r="J8">
        <f>J7*2</f>
        <v>3526</v>
      </c>
      <c r="K8">
        <f>K7*2</f>
        <v>3426</v>
      </c>
      <c r="L8">
        <f>L7*2</f>
        <v>3376</v>
      </c>
      <c r="M8">
        <f>M7*2</f>
        <v>3360</v>
      </c>
      <c r="N8">
        <f>N7*2</f>
        <v>3326</v>
      </c>
      <c r="O8" t="s">
        <v>21</v>
      </c>
      <c r="P8" s="1" t="s">
        <v>20</v>
      </c>
      <c r="Q8" s="1" t="s">
        <v>22</v>
      </c>
      <c r="R8" s="1" t="s">
        <v>73</v>
      </c>
      <c r="S8" t="s">
        <v>24</v>
      </c>
    </row>
    <row r="9" spans="1:19" x14ac:dyDescent="0.25">
      <c r="A9">
        <v>6</v>
      </c>
      <c r="B9">
        <v>2</v>
      </c>
      <c r="C9" t="s">
        <v>54</v>
      </c>
      <c r="E9">
        <f>E7*3</f>
        <v>21</v>
      </c>
      <c r="F9">
        <v>4</v>
      </c>
      <c r="G9" s="1" t="s">
        <v>20</v>
      </c>
      <c r="H9">
        <f>H7*3</f>
        <v>4989</v>
      </c>
      <c r="I9">
        <v>6000</v>
      </c>
      <c r="J9">
        <f>J7*3</f>
        <v>5289</v>
      </c>
      <c r="K9">
        <f>K7*3</f>
        <v>5139</v>
      </c>
      <c r="L9">
        <f>L7*3</f>
        <v>5064</v>
      </c>
      <c r="M9">
        <f>M7*3</f>
        <v>5040</v>
      </c>
      <c r="N9">
        <f>N7*3</f>
        <v>4989</v>
      </c>
      <c r="O9" t="s">
        <v>21</v>
      </c>
      <c r="P9" s="1" t="s">
        <v>20</v>
      </c>
      <c r="Q9" s="1" t="s">
        <v>22</v>
      </c>
      <c r="R9" s="1" t="s">
        <v>74</v>
      </c>
      <c r="S9" t="s">
        <v>24</v>
      </c>
    </row>
    <row r="10" spans="1:19" x14ac:dyDescent="0.25">
      <c r="A10">
        <v>6</v>
      </c>
      <c r="B10">
        <v>2</v>
      </c>
      <c r="C10" t="s">
        <v>25</v>
      </c>
      <c r="E10">
        <v>24</v>
      </c>
      <c r="F10">
        <v>5</v>
      </c>
      <c r="G10" t="s">
        <v>20</v>
      </c>
      <c r="H10">
        <v>6070</v>
      </c>
      <c r="I10">
        <v>8000</v>
      </c>
      <c r="J10">
        <v>6464</v>
      </c>
      <c r="K10">
        <v>6261</v>
      </c>
      <c r="L10">
        <v>6164</v>
      </c>
      <c r="M10">
        <v>6132</v>
      </c>
      <c r="N10">
        <v>6070</v>
      </c>
      <c r="O10" t="s">
        <v>21</v>
      </c>
      <c r="P10" t="s">
        <v>22</v>
      </c>
      <c r="Q10" t="s">
        <v>20</v>
      </c>
      <c r="R10" t="s">
        <v>26</v>
      </c>
      <c r="S10" t="s">
        <v>24</v>
      </c>
    </row>
    <row r="11" spans="1:19" x14ac:dyDescent="0.25">
      <c r="A11">
        <v>6</v>
      </c>
      <c r="B11">
        <v>2</v>
      </c>
      <c r="C11" t="s">
        <v>27</v>
      </c>
      <c r="E11">
        <v>33</v>
      </c>
      <c r="F11">
        <v>6</v>
      </c>
      <c r="G11" s="1" t="s">
        <v>20</v>
      </c>
      <c r="H11">
        <v>8290</v>
      </c>
      <c r="I11">
        <v>10000</v>
      </c>
      <c r="J11">
        <v>8818</v>
      </c>
      <c r="K11">
        <v>8546</v>
      </c>
      <c r="L11">
        <v>8416</v>
      </c>
      <c r="M11">
        <v>8374</v>
      </c>
      <c r="N11">
        <v>8290</v>
      </c>
      <c r="O11" t="s">
        <v>21</v>
      </c>
      <c r="P11" t="s">
        <v>22</v>
      </c>
      <c r="Q11" t="s">
        <v>20</v>
      </c>
      <c r="R11" t="s">
        <v>28</v>
      </c>
      <c r="S11" t="s">
        <v>24</v>
      </c>
    </row>
    <row r="12" spans="1:19" x14ac:dyDescent="0.25">
      <c r="A12">
        <v>6</v>
      </c>
      <c r="B12">
        <v>2</v>
      </c>
      <c r="C12" t="s">
        <v>55</v>
      </c>
      <c r="E12">
        <f>E11+E7</f>
        <v>40</v>
      </c>
      <c r="F12">
        <v>7</v>
      </c>
      <c r="G12" t="s">
        <v>20</v>
      </c>
      <c r="H12">
        <f>H11+H7</f>
        <v>9953</v>
      </c>
      <c r="I12">
        <v>11000</v>
      </c>
      <c r="J12">
        <f>J11+J7</f>
        <v>10581</v>
      </c>
      <c r="K12">
        <f>K11+K7</f>
        <v>10259</v>
      </c>
      <c r="L12">
        <f>L11+L7</f>
        <v>10104</v>
      </c>
      <c r="M12">
        <f>M11+M7</f>
        <v>10054</v>
      </c>
      <c r="N12">
        <f>N11+N7</f>
        <v>9953</v>
      </c>
      <c r="O12" t="s">
        <v>21</v>
      </c>
      <c r="P12" s="1" t="s">
        <v>20</v>
      </c>
      <c r="Q12" s="1" t="s">
        <v>22</v>
      </c>
      <c r="R12" s="1" t="s">
        <v>75</v>
      </c>
      <c r="S12" t="s">
        <v>24</v>
      </c>
    </row>
    <row r="13" spans="1:19" x14ac:dyDescent="0.25">
      <c r="A13">
        <v>6</v>
      </c>
      <c r="B13">
        <v>2</v>
      </c>
      <c r="C13" t="s">
        <v>56</v>
      </c>
      <c r="E13">
        <f>E10*2</f>
        <v>48</v>
      </c>
      <c r="F13">
        <v>8</v>
      </c>
      <c r="G13" s="1" t="s">
        <v>20</v>
      </c>
      <c r="H13">
        <f>H10*2</f>
        <v>12140</v>
      </c>
      <c r="I13">
        <v>16000</v>
      </c>
      <c r="J13">
        <f>J10*2</f>
        <v>12928</v>
      </c>
      <c r="K13">
        <f>K10*2</f>
        <v>12522</v>
      </c>
      <c r="L13">
        <f>L10*2</f>
        <v>12328</v>
      </c>
      <c r="M13">
        <f>M10*2</f>
        <v>12264</v>
      </c>
      <c r="N13">
        <f>N10*2</f>
        <v>12140</v>
      </c>
      <c r="O13" t="s">
        <v>21</v>
      </c>
      <c r="P13" s="1" t="s">
        <v>20</v>
      </c>
      <c r="Q13" s="1" t="s">
        <v>22</v>
      </c>
      <c r="R13" s="1" t="s">
        <v>77</v>
      </c>
      <c r="S13" t="s">
        <v>24</v>
      </c>
    </row>
    <row r="14" spans="1:19" x14ac:dyDescent="0.25">
      <c r="A14">
        <v>6</v>
      </c>
      <c r="B14">
        <v>2</v>
      </c>
      <c r="C14" t="s">
        <v>32</v>
      </c>
      <c r="E14">
        <v>66</v>
      </c>
      <c r="F14">
        <v>9</v>
      </c>
      <c r="G14" t="s">
        <v>20</v>
      </c>
      <c r="H14">
        <v>16550</v>
      </c>
      <c r="I14">
        <v>20000</v>
      </c>
      <c r="J14">
        <v>17606</v>
      </c>
      <c r="K14">
        <v>17062</v>
      </c>
      <c r="L14">
        <v>16802</v>
      </c>
      <c r="M14">
        <v>16717</v>
      </c>
      <c r="N14">
        <v>16550</v>
      </c>
      <c r="O14" t="s">
        <v>21</v>
      </c>
      <c r="P14" t="s">
        <v>22</v>
      </c>
      <c r="Q14" t="s">
        <v>20</v>
      </c>
      <c r="R14" s="1" t="s">
        <v>33</v>
      </c>
      <c r="S14" t="s">
        <v>24</v>
      </c>
    </row>
    <row r="15" spans="1:19" x14ac:dyDescent="0.25">
      <c r="A15">
        <v>6</v>
      </c>
      <c r="B15">
        <v>2</v>
      </c>
      <c r="C15" s="1" t="s">
        <v>93</v>
      </c>
      <c r="E15">
        <f>E10*3</f>
        <v>72</v>
      </c>
      <c r="F15">
        <v>10</v>
      </c>
      <c r="G15" s="1" t="s">
        <v>20</v>
      </c>
      <c r="H15">
        <f>H10*3</f>
        <v>18210</v>
      </c>
      <c r="I15">
        <v>22000</v>
      </c>
      <c r="J15">
        <f>J10*3</f>
        <v>19392</v>
      </c>
      <c r="K15">
        <f>K10*3</f>
        <v>18783</v>
      </c>
      <c r="L15">
        <f>L10*3</f>
        <v>18492</v>
      </c>
      <c r="M15">
        <f>M10*3</f>
        <v>18396</v>
      </c>
      <c r="N15">
        <f>N10*3</f>
        <v>18210</v>
      </c>
      <c r="O15" t="s">
        <v>21</v>
      </c>
      <c r="P15" s="1" t="s">
        <v>20</v>
      </c>
      <c r="Q15" s="1" t="s">
        <v>22</v>
      </c>
      <c r="R15" s="1" t="s">
        <v>76</v>
      </c>
      <c r="S15" t="s">
        <v>24</v>
      </c>
    </row>
    <row r="16" spans="1:19" x14ac:dyDescent="0.25">
      <c r="A16">
        <v>6</v>
      </c>
      <c r="B16">
        <v>2</v>
      </c>
      <c r="C16" t="s">
        <v>57</v>
      </c>
      <c r="E16">
        <f>E14+E11</f>
        <v>99</v>
      </c>
      <c r="F16">
        <v>11</v>
      </c>
      <c r="G16" t="s">
        <v>20</v>
      </c>
      <c r="H16">
        <f>H14+H11</f>
        <v>24840</v>
      </c>
      <c r="I16">
        <v>30000</v>
      </c>
      <c r="J16">
        <f>J14+J11</f>
        <v>26424</v>
      </c>
      <c r="K16">
        <f>K14+K11</f>
        <v>25608</v>
      </c>
      <c r="L16">
        <f>L14+L11</f>
        <v>25218</v>
      </c>
      <c r="M16">
        <f>M14+M11</f>
        <v>25091</v>
      </c>
      <c r="N16">
        <f>N14+N11</f>
        <v>24840</v>
      </c>
      <c r="O16" t="s">
        <v>21</v>
      </c>
      <c r="P16" s="1" t="s">
        <v>20</v>
      </c>
      <c r="Q16" s="1" t="s">
        <v>22</v>
      </c>
      <c r="R16" s="1" t="s">
        <v>78</v>
      </c>
      <c r="S16" t="s">
        <v>24</v>
      </c>
    </row>
    <row r="17" spans="1:19" x14ac:dyDescent="0.25">
      <c r="A17">
        <v>6</v>
      </c>
      <c r="B17">
        <v>2</v>
      </c>
      <c r="C17" t="s">
        <v>58</v>
      </c>
      <c r="E17">
        <f>E14*2</f>
        <v>132</v>
      </c>
      <c r="F17">
        <v>12</v>
      </c>
      <c r="G17" s="1" t="s">
        <v>20</v>
      </c>
      <c r="H17">
        <f>H14*2</f>
        <v>33100</v>
      </c>
      <c r="I17">
        <f>I14*2</f>
        <v>40000</v>
      </c>
      <c r="J17">
        <f>J14*2</f>
        <v>35212</v>
      </c>
      <c r="K17">
        <f>K14*2</f>
        <v>34124</v>
      </c>
      <c r="L17">
        <f>L14*2</f>
        <v>33604</v>
      </c>
      <c r="M17">
        <f>M14*2</f>
        <v>33434</v>
      </c>
      <c r="N17">
        <f>N14*2</f>
        <v>33100</v>
      </c>
      <c r="O17" t="s">
        <v>21</v>
      </c>
      <c r="P17" s="1" t="s">
        <v>20</v>
      </c>
      <c r="Q17" s="1" t="s">
        <v>22</v>
      </c>
      <c r="R17" s="1" t="s">
        <v>79</v>
      </c>
      <c r="S17" t="s">
        <v>24</v>
      </c>
    </row>
    <row r="18" spans="1:19" x14ac:dyDescent="0.25">
      <c r="A18">
        <v>6</v>
      </c>
      <c r="B18">
        <v>2</v>
      </c>
      <c r="C18" t="s">
        <v>39</v>
      </c>
      <c r="E18">
        <v>165</v>
      </c>
      <c r="F18">
        <v>13</v>
      </c>
      <c r="G18" t="s">
        <v>20</v>
      </c>
      <c r="H18">
        <v>41380</v>
      </c>
      <c r="I18">
        <v>50000</v>
      </c>
      <c r="J18">
        <v>44021</v>
      </c>
      <c r="K18">
        <v>42660</v>
      </c>
      <c r="L18">
        <v>42010</v>
      </c>
      <c r="M18">
        <v>41798</v>
      </c>
      <c r="N18">
        <v>41380</v>
      </c>
      <c r="O18" t="s">
        <v>21</v>
      </c>
      <c r="P18" t="s">
        <v>22</v>
      </c>
      <c r="Q18" t="s">
        <v>20</v>
      </c>
      <c r="R18" t="s">
        <v>40</v>
      </c>
      <c r="S18" t="s">
        <v>24</v>
      </c>
    </row>
    <row r="19" spans="1:19" x14ac:dyDescent="0.25">
      <c r="A19">
        <v>6</v>
      </c>
      <c r="B19">
        <v>2</v>
      </c>
      <c r="C19" t="s">
        <v>59</v>
      </c>
      <c r="E19">
        <f>E18+E10</f>
        <v>189</v>
      </c>
      <c r="F19">
        <v>14</v>
      </c>
      <c r="G19" s="1" t="s">
        <v>20</v>
      </c>
      <c r="H19">
        <f>H18+H10</f>
        <v>47450</v>
      </c>
      <c r="I19">
        <f>I18+I10</f>
        <v>58000</v>
      </c>
      <c r="J19">
        <f>J18+J10</f>
        <v>50485</v>
      </c>
      <c r="K19">
        <f>K18+K10</f>
        <v>48921</v>
      </c>
      <c r="L19">
        <f>L18+L10</f>
        <v>48174</v>
      </c>
      <c r="M19">
        <f>M18+M10</f>
        <v>47930</v>
      </c>
      <c r="N19">
        <f>N18+N10</f>
        <v>47450</v>
      </c>
      <c r="O19" t="s">
        <v>21</v>
      </c>
      <c r="P19" s="1" t="s">
        <v>20</v>
      </c>
      <c r="Q19" s="1" t="s">
        <v>22</v>
      </c>
      <c r="R19" s="1" t="s">
        <v>80</v>
      </c>
      <c r="S19" t="s">
        <v>24</v>
      </c>
    </row>
    <row r="20" spans="1:19" x14ac:dyDescent="0.25">
      <c r="A20">
        <v>6</v>
      </c>
      <c r="B20">
        <v>2</v>
      </c>
      <c r="C20" t="s">
        <v>60</v>
      </c>
      <c r="E20">
        <f>E18+E11</f>
        <v>198</v>
      </c>
      <c r="F20">
        <v>15</v>
      </c>
      <c r="G20" t="s">
        <v>20</v>
      </c>
      <c r="H20">
        <f>H18+H11</f>
        <v>49670</v>
      </c>
      <c r="I20">
        <f>I18+I11</f>
        <v>60000</v>
      </c>
      <c r="J20">
        <f>J18+J11</f>
        <v>52839</v>
      </c>
      <c r="K20">
        <f>K18+K11</f>
        <v>51206</v>
      </c>
      <c r="L20">
        <f>L18+L11</f>
        <v>50426</v>
      </c>
      <c r="M20">
        <f>M18+M11</f>
        <v>50172</v>
      </c>
      <c r="N20">
        <f>N18+N11</f>
        <v>49670</v>
      </c>
      <c r="O20" t="s">
        <v>21</v>
      </c>
      <c r="P20" s="1" t="s">
        <v>20</v>
      </c>
      <c r="Q20" s="1" t="s">
        <v>22</v>
      </c>
      <c r="R20" s="1" t="s">
        <v>81</v>
      </c>
      <c r="S20" t="s">
        <v>24</v>
      </c>
    </row>
    <row r="21" spans="1:19" x14ac:dyDescent="0.25">
      <c r="A21">
        <v>6</v>
      </c>
      <c r="B21">
        <v>2</v>
      </c>
      <c r="C21" t="s">
        <v>61</v>
      </c>
      <c r="E21">
        <f>E18+E14+E6</f>
        <v>234</v>
      </c>
      <c r="F21">
        <v>16</v>
      </c>
      <c r="G21" s="1" t="s">
        <v>20</v>
      </c>
      <c r="H21">
        <f>H18+H14+H6</f>
        <v>58693</v>
      </c>
      <c r="I21">
        <f>I18+I14+I6</f>
        <v>71000</v>
      </c>
      <c r="J21">
        <f>J18+J14+J6</f>
        <v>62439</v>
      </c>
      <c r="K21">
        <f>K18+K14+K6</f>
        <v>60509</v>
      </c>
      <c r="L21">
        <f>L18+L14+L6</f>
        <v>59587</v>
      </c>
      <c r="M21">
        <f>M18+M14+M6</f>
        <v>59286</v>
      </c>
      <c r="N21">
        <f>N18+N14+N6</f>
        <v>58693</v>
      </c>
      <c r="O21" t="s">
        <v>21</v>
      </c>
      <c r="P21" s="1" t="s">
        <v>20</v>
      </c>
      <c r="Q21" s="1" t="s">
        <v>22</v>
      </c>
      <c r="R21" s="1" t="s">
        <v>82</v>
      </c>
      <c r="S21" t="s">
        <v>24</v>
      </c>
    </row>
    <row r="22" spans="1:19" x14ac:dyDescent="0.25">
      <c r="A22">
        <v>6</v>
      </c>
      <c r="B22">
        <v>2</v>
      </c>
      <c r="C22" s="1" t="s">
        <v>62</v>
      </c>
      <c r="E22">
        <f>E18+E14+E11</f>
        <v>264</v>
      </c>
      <c r="F22">
        <v>17</v>
      </c>
      <c r="G22" t="s">
        <v>20</v>
      </c>
      <c r="H22">
        <f>H18+H14+H11</f>
        <v>66220</v>
      </c>
      <c r="I22">
        <f>I18+I14+I11</f>
        <v>80000</v>
      </c>
      <c r="J22">
        <f>J18+J14+J11</f>
        <v>70445</v>
      </c>
      <c r="K22">
        <f>K18+K14+K11</f>
        <v>68268</v>
      </c>
      <c r="L22">
        <f>L18+L14+L11</f>
        <v>67228</v>
      </c>
      <c r="M22">
        <f>M18+M14+M11</f>
        <v>66889</v>
      </c>
      <c r="N22">
        <f>N18+N14+N11</f>
        <v>66220</v>
      </c>
      <c r="O22" t="s">
        <v>21</v>
      </c>
      <c r="P22" s="1" t="s">
        <v>20</v>
      </c>
      <c r="Q22" s="1" t="s">
        <v>22</v>
      </c>
      <c r="R22" s="1" t="s">
        <v>83</v>
      </c>
      <c r="S22" t="s">
        <v>24</v>
      </c>
    </row>
    <row r="23" spans="1:19" x14ac:dyDescent="0.25">
      <c r="A23">
        <v>6</v>
      </c>
      <c r="B23">
        <v>2</v>
      </c>
      <c r="C23" s="1" t="s">
        <v>63</v>
      </c>
      <c r="E23">
        <f>E18+E14+E14</f>
        <v>297</v>
      </c>
      <c r="F23">
        <v>18</v>
      </c>
      <c r="G23" s="1" t="s">
        <v>20</v>
      </c>
      <c r="H23">
        <f>H18+H14+H14</f>
        <v>74480</v>
      </c>
      <c r="I23">
        <f>I18+I14+I14</f>
        <v>90000</v>
      </c>
      <c r="J23">
        <f>J18+J14+J14</f>
        <v>79233</v>
      </c>
      <c r="K23">
        <f>K18+K14+K14</f>
        <v>76784</v>
      </c>
      <c r="L23">
        <f>L18+L14+L14</f>
        <v>75614</v>
      </c>
      <c r="M23">
        <f>M18+M14+M14</f>
        <v>75232</v>
      </c>
      <c r="N23">
        <f>N18+N14+N14</f>
        <v>74480</v>
      </c>
      <c r="O23" t="s">
        <v>21</v>
      </c>
      <c r="P23" s="1" t="s">
        <v>20</v>
      </c>
      <c r="Q23" s="1" t="s">
        <v>22</v>
      </c>
      <c r="R23" s="1" t="s">
        <v>84</v>
      </c>
      <c r="S23" t="s">
        <v>24</v>
      </c>
    </row>
    <row r="24" spans="1:19" x14ac:dyDescent="0.25">
      <c r="A24">
        <v>6</v>
      </c>
      <c r="B24">
        <v>2</v>
      </c>
      <c r="C24" t="s">
        <v>44</v>
      </c>
      <c r="E24">
        <v>330</v>
      </c>
      <c r="F24">
        <v>19</v>
      </c>
      <c r="G24" s="1" t="s">
        <v>22</v>
      </c>
      <c r="H24">
        <v>82500</v>
      </c>
      <c r="I24">
        <v>100000</v>
      </c>
      <c r="J24">
        <v>87782</v>
      </c>
      <c r="K24">
        <v>85059</v>
      </c>
      <c r="L24">
        <v>83760</v>
      </c>
      <c r="M24">
        <v>83336</v>
      </c>
      <c r="N24">
        <v>82500</v>
      </c>
      <c r="O24" t="s">
        <v>21</v>
      </c>
      <c r="P24" t="s">
        <v>22</v>
      </c>
      <c r="Q24" t="s">
        <v>20</v>
      </c>
      <c r="R24" s="1" t="s">
        <v>45</v>
      </c>
      <c r="S24" t="s">
        <v>24</v>
      </c>
    </row>
    <row r="25" spans="1:19" x14ac:dyDescent="0.25">
      <c r="A25">
        <v>6</v>
      </c>
      <c r="B25">
        <v>2</v>
      </c>
      <c r="C25" s="1" t="s">
        <v>64</v>
      </c>
      <c r="E25">
        <f>E24+E11</f>
        <v>363</v>
      </c>
      <c r="F25">
        <v>20</v>
      </c>
      <c r="G25" s="1" t="s">
        <v>20</v>
      </c>
      <c r="H25">
        <f>H24+H11</f>
        <v>90790</v>
      </c>
      <c r="I25">
        <f>I24+I11</f>
        <v>110000</v>
      </c>
      <c r="J25">
        <f>J24+J11</f>
        <v>96600</v>
      </c>
      <c r="K25">
        <f>K24+K11</f>
        <v>93605</v>
      </c>
      <c r="L25">
        <f>L24+L11</f>
        <v>92176</v>
      </c>
      <c r="M25">
        <f>M24+M11</f>
        <v>91710</v>
      </c>
      <c r="N25">
        <f>N24+N11</f>
        <v>90790</v>
      </c>
      <c r="O25" t="s">
        <v>21</v>
      </c>
      <c r="P25" s="1" t="s">
        <v>20</v>
      </c>
      <c r="Q25" s="1" t="s">
        <v>22</v>
      </c>
      <c r="R25" s="1" t="s">
        <v>85</v>
      </c>
      <c r="S25" t="s">
        <v>24</v>
      </c>
    </row>
    <row r="26" spans="1:19" x14ac:dyDescent="0.25">
      <c r="A26">
        <v>6</v>
      </c>
      <c r="B26">
        <v>2</v>
      </c>
      <c r="C26" s="1" t="s">
        <v>65</v>
      </c>
      <c r="E26">
        <f>E24+E14</f>
        <v>396</v>
      </c>
      <c r="F26">
        <v>21</v>
      </c>
      <c r="G26" t="s">
        <v>20</v>
      </c>
      <c r="H26">
        <f>H24+H14</f>
        <v>99050</v>
      </c>
      <c r="I26">
        <f>I24+I14</f>
        <v>120000</v>
      </c>
      <c r="J26">
        <f>J24+J14</f>
        <v>105388</v>
      </c>
      <c r="K26">
        <f>K24+K14</f>
        <v>102121</v>
      </c>
      <c r="L26">
        <f>L24+L14</f>
        <v>100562</v>
      </c>
      <c r="M26">
        <f>M24+M14</f>
        <v>100053</v>
      </c>
      <c r="N26">
        <f>N24+N14</f>
        <v>99050</v>
      </c>
      <c r="O26" t="s">
        <v>21</v>
      </c>
      <c r="P26" s="1" t="s">
        <v>20</v>
      </c>
      <c r="Q26" s="1" t="s">
        <v>22</v>
      </c>
      <c r="R26" s="1" t="s">
        <v>86</v>
      </c>
      <c r="S26" t="s">
        <v>24</v>
      </c>
    </row>
    <row r="27" spans="1:19" x14ac:dyDescent="0.25">
      <c r="A27">
        <v>6</v>
      </c>
      <c r="B27">
        <v>2</v>
      </c>
      <c r="C27" s="1" t="s">
        <v>66</v>
      </c>
      <c r="E27">
        <f>E24+E14+E11</f>
        <v>429</v>
      </c>
      <c r="F27">
        <v>22</v>
      </c>
      <c r="G27" s="1" t="s">
        <v>20</v>
      </c>
      <c r="H27">
        <f>H24+H14+H11</f>
        <v>107340</v>
      </c>
      <c r="I27">
        <f>I24+I14+I11</f>
        <v>130000</v>
      </c>
      <c r="J27">
        <f>J24+J14+J11</f>
        <v>114206</v>
      </c>
      <c r="K27">
        <f>K24+K14+K11</f>
        <v>110667</v>
      </c>
      <c r="L27">
        <f>L24+L14+L11</f>
        <v>108978</v>
      </c>
      <c r="M27">
        <f>M24+M14+M11</f>
        <v>108427</v>
      </c>
      <c r="N27">
        <f>N24+N14+N11</f>
        <v>107340</v>
      </c>
      <c r="O27" t="s">
        <v>21</v>
      </c>
      <c r="P27" s="1" t="s">
        <v>20</v>
      </c>
      <c r="Q27" s="1" t="s">
        <v>22</v>
      </c>
      <c r="R27" s="1" t="s">
        <v>87</v>
      </c>
      <c r="S27" t="s">
        <v>24</v>
      </c>
    </row>
    <row r="28" spans="1:19" x14ac:dyDescent="0.25">
      <c r="A28">
        <v>6</v>
      </c>
      <c r="B28">
        <v>2</v>
      </c>
      <c r="C28" s="1" t="s">
        <v>67</v>
      </c>
      <c r="E28">
        <f>E24+E14+E14</f>
        <v>462</v>
      </c>
      <c r="F28">
        <v>23</v>
      </c>
      <c r="G28" t="s">
        <v>20</v>
      </c>
      <c r="H28">
        <f>H24+H14+H14</f>
        <v>115600</v>
      </c>
      <c r="I28">
        <f>I24+I14+I14</f>
        <v>140000</v>
      </c>
      <c r="J28">
        <f>J24+J14+J14</f>
        <v>122994</v>
      </c>
      <c r="K28">
        <f>K24+K14+K14</f>
        <v>119183</v>
      </c>
      <c r="L28">
        <f>L24+L14+L14</f>
        <v>117364</v>
      </c>
      <c r="M28">
        <f>M24+M14+M14</f>
        <v>116770</v>
      </c>
      <c r="N28">
        <f>N24+N14+N14</f>
        <v>115600</v>
      </c>
      <c r="O28" t="s">
        <v>21</v>
      </c>
      <c r="P28" s="1" t="s">
        <v>20</v>
      </c>
      <c r="Q28" s="1" t="s">
        <v>22</v>
      </c>
      <c r="R28" s="1" t="s">
        <v>88</v>
      </c>
      <c r="S28" t="s">
        <v>24</v>
      </c>
    </row>
    <row r="29" spans="1:19" x14ac:dyDescent="0.25">
      <c r="A29">
        <v>6</v>
      </c>
      <c r="B29">
        <v>2</v>
      </c>
      <c r="C29" s="1" t="s">
        <v>68</v>
      </c>
      <c r="E29">
        <f>E24*2</f>
        <v>660</v>
      </c>
      <c r="F29">
        <v>24</v>
      </c>
      <c r="G29" s="1" t="s">
        <v>20</v>
      </c>
      <c r="H29">
        <f>H24*2</f>
        <v>165000</v>
      </c>
      <c r="I29">
        <f>I24*2</f>
        <v>200000</v>
      </c>
      <c r="J29">
        <f>J24*2</f>
        <v>175564</v>
      </c>
      <c r="K29">
        <f>K24*2</f>
        <v>170118</v>
      </c>
      <c r="L29">
        <f>L24*2</f>
        <v>167520</v>
      </c>
      <c r="M29">
        <f>M24*2</f>
        <v>166672</v>
      </c>
      <c r="N29">
        <f>N24*2</f>
        <v>165000</v>
      </c>
      <c r="O29" t="s">
        <v>21</v>
      </c>
      <c r="P29" s="1" t="s">
        <v>20</v>
      </c>
      <c r="Q29" s="1" t="s">
        <v>22</v>
      </c>
      <c r="R29" s="1" t="s">
        <v>89</v>
      </c>
      <c r="S29" t="s">
        <v>24</v>
      </c>
    </row>
    <row r="30" spans="1:19" x14ac:dyDescent="0.25">
      <c r="A30">
        <v>6</v>
      </c>
      <c r="B30">
        <v>2</v>
      </c>
      <c r="C30" s="1" t="s">
        <v>69</v>
      </c>
      <c r="E30">
        <f>E24*3</f>
        <v>990</v>
      </c>
      <c r="F30">
        <v>25</v>
      </c>
      <c r="G30" t="s">
        <v>20</v>
      </c>
      <c r="H30">
        <f>H24*3</f>
        <v>247500</v>
      </c>
      <c r="I30">
        <f>I24*3</f>
        <v>300000</v>
      </c>
      <c r="J30">
        <f>J24*3</f>
        <v>263346</v>
      </c>
      <c r="K30">
        <f>K24*3</f>
        <v>255177</v>
      </c>
      <c r="L30">
        <f>L24*3</f>
        <v>251280</v>
      </c>
      <c r="M30">
        <f>M24*3</f>
        <v>250008</v>
      </c>
      <c r="N30">
        <f>N24*3</f>
        <v>247500</v>
      </c>
      <c r="O30" t="s">
        <v>21</v>
      </c>
      <c r="P30" s="1" t="s">
        <v>20</v>
      </c>
      <c r="Q30" s="1" t="s">
        <v>22</v>
      </c>
      <c r="R30" s="1" t="s">
        <v>90</v>
      </c>
      <c r="S30" t="s">
        <v>24</v>
      </c>
    </row>
    <row r="31" spans="1:19" x14ac:dyDescent="0.25">
      <c r="A31">
        <v>6</v>
      </c>
      <c r="B31">
        <v>2</v>
      </c>
      <c r="C31" s="1" t="s">
        <v>70</v>
      </c>
      <c r="E31">
        <f>E24*4</f>
        <v>1320</v>
      </c>
      <c r="F31">
        <v>26</v>
      </c>
      <c r="G31" s="1" t="s">
        <v>20</v>
      </c>
      <c r="H31">
        <f>H24*4</f>
        <v>330000</v>
      </c>
      <c r="I31">
        <f>I24*4</f>
        <v>400000</v>
      </c>
      <c r="J31">
        <f>J24*4</f>
        <v>351128</v>
      </c>
      <c r="K31">
        <f>K24*4</f>
        <v>340236</v>
      </c>
      <c r="L31">
        <f>L24*4</f>
        <v>335040</v>
      </c>
      <c r="M31">
        <f>M24*4</f>
        <v>333344</v>
      </c>
      <c r="N31">
        <f>N24*4</f>
        <v>330000</v>
      </c>
      <c r="O31" t="s">
        <v>21</v>
      </c>
      <c r="P31" s="1" t="s">
        <v>20</v>
      </c>
      <c r="Q31" s="1" t="s">
        <v>22</v>
      </c>
      <c r="R31" s="1" t="s">
        <v>91</v>
      </c>
      <c r="S31" t="s">
        <v>24</v>
      </c>
    </row>
    <row r="32" spans="1:19" x14ac:dyDescent="0.25">
      <c r="A32">
        <v>6</v>
      </c>
      <c r="B32">
        <v>2</v>
      </c>
      <c r="C32" s="1" t="s">
        <v>71</v>
      </c>
      <c r="E32">
        <f>E24*5</f>
        <v>1650</v>
      </c>
      <c r="F32">
        <v>27</v>
      </c>
      <c r="G32" t="s">
        <v>20</v>
      </c>
      <c r="H32">
        <f>H24*5</f>
        <v>412500</v>
      </c>
      <c r="I32">
        <f>I24*5</f>
        <v>500000</v>
      </c>
      <c r="J32">
        <f>J24*5</f>
        <v>438910</v>
      </c>
      <c r="K32">
        <f>K24*5</f>
        <v>425295</v>
      </c>
      <c r="L32">
        <f>L24*5</f>
        <v>418800</v>
      </c>
      <c r="M32">
        <f>M24*5</f>
        <v>416680</v>
      </c>
      <c r="N32">
        <f>N24*5</f>
        <v>412500</v>
      </c>
      <c r="O32" t="s">
        <v>21</v>
      </c>
      <c r="P32" s="1" t="s">
        <v>20</v>
      </c>
      <c r="Q32" s="1" t="s">
        <v>22</v>
      </c>
      <c r="R32" s="1" t="s">
        <v>92</v>
      </c>
      <c r="S32" t="s">
        <v>24</v>
      </c>
    </row>
    <row r="33" spans="1:19" x14ac:dyDescent="0.25">
      <c r="A33">
        <v>6</v>
      </c>
      <c r="B33">
        <v>2</v>
      </c>
      <c r="C33" t="s">
        <v>46</v>
      </c>
      <c r="E33">
        <v>3300</v>
      </c>
      <c r="F33">
        <v>28</v>
      </c>
      <c r="G33" s="1" t="s">
        <v>20</v>
      </c>
      <c r="H33">
        <v>831638</v>
      </c>
      <c r="I33">
        <v>1000000</v>
      </c>
      <c r="J33">
        <v>884457</v>
      </c>
      <c r="K33">
        <v>857231</v>
      </c>
      <c r="L33">
        <v>844240</v>
      </c>
      <c r="M33">
        <v>839997</v>
      </c>
      <c r="N33">
        <v>831638</v>
      </c>
      <c r="O33" t="s">
        <v>21</v>
      </c>
      <c r="P33" t="s">
        <v>22</v>
      </c>
      <c r="Q33" t="s">
        <v>20</v>
      </c>
      <c r="R33" t="s">
        <v>47</v>
      </c>
      <c r="S33" t="s">
        <v>24</v>
      </c>
    </row>
    <row r="34" spans="1:19" x14ac:dyDescent="0.25">
      <c r="A34">
        <v>6</v>
      </c>
      <c r="B34">
        <v>2</v>
      </c>
      <c r="C34" t="s">
        <v>48</v>
      </c>
      <c r="E34">
        <v>16500</v>
      </c>
      <c r="F34">
        <v>29</v>
      </c>
      <c r="G34" t="s">
        <v>20</v>
      </c>
      <c r="H34">
        <v>4191035</v>
      </c>
      <c r="I34">
        <v>5000000</v>
      </c>
      <c r="J34">
        <v>4455131</v>
      </c>
      <c r="K34">
        <v>4318999</v>
      </c>
      <c r="L34">
        <v>4254043</v>
      </c>
      <c r="M34">
        <v>4232828</v>
      </c>
      <c r="N34">
        <v>4191035</v>
      </c>
      <c r="O34" t="s">
        <v>21</v>
      </c>
      <c r="P34" t="s">
        <v>22</v>
      </c>
      <c r="Q34" t="s">
        <v>20</v>
      </c>
      <c r="R34" t="s">
        <v>49</v>
      </c>
      <c r="S34" t="s">
        <v>24</v>
      </c>
    </row>
    <row r="35" spans="1:19" x14ac:dyDescent="0.25">
      <c r="A35">
        <v>6</v>
      </c>
      <c r="B35">
        <v>2</v>
      </c>
      <c r="C35" t="s">
        <v>50</v>
      </c>
      <c r="E35">
        <v>33000</v>
      </c>
      <c r="F35">
        <v>30</v>
      </c>
      <c r="G35" s="1" t="s">
        <v>20</v>
      </c>
      <c r="H35">
        <v>8382035</v>
      </c>
      <c r="I35">
        <v>10000000</v>
      </c>
      <c r="J35">
        <v>8910226</v>
      </c>
      <c r="K35">
        <v>8637963</v>
      </c>
      <c r="L35">
        <v>8508050</v>
      </c>
      <c r="M35">
        <v>8465621</v>
      </c>
      <c r="N35">
        <v>8382035</v>
      </c>
      <c r="O35" t="s">
        <v>21</v>
      </c>
      <c r="P35" t="s">
        <v>22</v>
      </c>
      <c r="Q35" t="s">
        <v>20</v>
      </c>
      <c r="R35" t="s">
        <v>51</v>
      </c>
      <c r="S35" t="s">
        <v>24</v>
      </c>
    </row>
  </sheetData>
  <autoFilter ref="A1:S35" xr:uid="{00000000-0001-0000-0000-000000000000}">
    <sortState xmlns:xlrd2="http://schemas.microsoft.com/office/spreadsheetml/2017/richdata2" ref="A2:S35">
      <sortCondition ref="I1:I35"/>
    </sortState>
  </autoFilter>
  <sortState xmlns:xlrd2="http://schemas.microsoft.com/office/spreadsheetml/2017/richdata2" ref="A6:S35">
    <sortCondition ref="I1:I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2024-11-26T08:38:05Z</dcterms:created>
  <dcterms:modified xsi:type="dcterms:W3CDTF">2024-11-26T09:17:27Z</dcterms:modified>
  <cp:category/>
</cp:coreProperties>
</file>