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16995" windowHeight="105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K96" i="1" l="1"/>
  <c r="AK95" i="1"/>
  <c r="AJ95" i="1"/>
  <c r="AK94" i="1"/>
  <c r="AJ94" i="1"/>
</calcChain>
</file>

<file path=xl/sharedStrings.xml><?xml version="1.0" encoding="utf-8"?>
<sst xmlns="http://schemas.openxmlformats.org/spreadsheetml/2006/main" count="221" uniqueCount="96">
  <si>
    <t>deleted after start of cursor</t>
  </si>
  <si>
    <t>should still see it</t>
  </si>
  <si>
    <t>inserted after start of cursor</t>
  </si>
  <si>
    <t>shouldn't see it</t>
  </si>
  <si>
    <t>moves</t>
  </si>
  <si>
    <t>hdr</t>
  </si>
  <si>
    <t>r1</t>
  </si>
  <si>
    <t>r2</t>
  </si>
  <si>
    <t>r3</t>
  </si>
  <si>
    <t>r4</t>
  </si>
  <si>
    <t>r5</t>
  </si>
  <si>
    <t>record's ordinal in extent:</t>
  </si>
  <si>
    <t>makeCursor()</t>
  </si>
  <si>
    <t>n:5</t>
  </si>
  <si>
    <t xml:space="preserve">  endPoint = (lastExtent,lastExtent.n)</t>
  </si>
  <si>
    <t xml:space="preserve">  startPoint = (firstExtent,0)</t>
  </si>
  <si>
    <t xml:space="preserve">  register *this in a global list</t>
  </si>
  <si>
    <t>records</t>
  </si>
  <si>
    <t>record_offsets</t>
  </si>
  <si>
    <t>header</t>
  </si>
  <si>
    <t>empty</t>
  </si>
  <si>
    <t>/ /</t>
  </si>
  <si>
    <t>this indicates where next record would be placed</t>
  </si>
  <si>
    <t>Extent #1</t>
  </si>
  <si>
    <t xml:space="preserve"> </t>
  </si>
  <si>
    <t>compaction</t>
  </si>
  <si>
    <t>?</t>
  </si>
  <si>
    <t>Extent #2</t>
  </si>
  <si>
    <t xml:space="preserve">  </t>
  </si>
  <si>
    <t xml:space="preserve">intra-extent ordinals: </t>
  </si>
  <si>
    <t>Deletes</t>
  </si>
  <si>
    <t>vloc</t>
  </si>
  <si>
    <t>data</t>
  </si>
  <si>
    <t>pad</t>
  </si>
  <si>
    <t>record structure:</t>
  </si>
  <si>
    <t>deleted record:</t>
  </si>
  <si>
    <t>optime</t>
  </si>
  <si>
    <t>^- time deleted</t>
  </si>
  <si>
    <t xml:space="preserve">  stop when hit endPoint</t>
  </si>
  <si>
    <t>…</t>
  </si>
  <si>
    <t>Extent Last</t>
  </si>
  <si>
    <t>see state of record at start of query</t>
  </si>
  <si>
    <t>move()</t>
  </si>
  <si>
    <t xml:space="preserve">  atomically: </t>
  </si>
  <si>
    <t xml:space="preserve">    delete old record</t>
  </si>
  <si>
    <t xml:space="preserve">    insert as a new one</t>
  </si>
  <si>
    <t>update</t>
  </si>
  <si>
    <t>see current state.  Hmmm</t>
  </si>
  <si>
    <t>Lockless inserts</t>
  </si>
  <si>
    <t>Extent</t>
  </si>
  <si>
    <t>^- negative indicates "in progress"</t>
  </si>
  <si>
    <r>
      <t xml:space="preserve">insert 60 byte </t>
    </r>
    <r>
      <rPr>
        <i/>
        <sz val="11"/>
        <color theme="1"/>
        <rFont val="Calibri"/>
        <family val="2"/>
        <scheme val="minor"/>
      </rPr>
      <t>recj</t>
    </r>
    <r>
      <rPr>
        <sz val="11"/>
        <color theme="1"/>
        <rFont val="Calibri"/>
        <family val="2"/>
        <scheme val="minor"/>
      </rPr>
      <t xml:space="preserve"> attempt:</t>
    </r>
  </si>
  <si>
    <r>
      <t xml:space="preserve">insert 200 byte </t>
    </r>
    <r>
      <rPr>
        <i/>
        <sz val="11"/>
        <color theme="1"/>
        <rFont val="Calibri"/>
        <family val="2"/>
        <scheme val="minor"/>
      </rPr>
      <t>reci</t>
    </r>
    <r>
      <rPr>
        <sz val="11"/>
        <color theme="1"/>
        <rFont val="Calibri"/>
        <family val="2"/>
        <scheme val="minor"/>
      </rPr>
      <t xml:space="preserve"> attempt:</t>
    </r>
  </si>
  <si>
    <r>
      <rPr>
        <i/>
        <sz val="11"/>
        <color theme="1"/>
        <rFont val="Calibri"/>
        <family val="2"/>
        <scheme val="minor"/>
      </rPr>
      <t>recj</t>
    </r>
    <r>
      <rPr>
        <sz val="11"/>
        <color theme="1"/>
        <rFont val="Calibri"/>
        <family val="2"/>
        <scheme val="minor"/>
      </rPr>
      <t xml:space="preserve"> is done</t>
    </r>
  </si>
  <si>
    <t>recj</t>
  </si>
  <si>
    <r>
      <rPr>
        <i/>
        <sz val="11"/>
        <color theme="1"/>
        <rFont val="Calibri"/>
        <family val="2"/>
        <scheme val="minor"/>
      </rPr>
      <t>reci</t>
    </r>
    <r>
      <rPr>
        <sz val="11"/>
        <color theme="1"/>
        <rFont val="Calibri"/>
        <family val="2"/>
        <scheme val="minor"/>
      </rPr>
      <t xml:space="preserve"> is done</t>
    </r>
  </si>
  <si>
    <t>reci</t>
  </si>
  <si>
    <t>write the record data before flipping bit in record_offsets, obviously (and with mem barriers)</t>
  </si>
  <si>
    <t>time</t>
  </si>
  <si>
    <t>Ordinal:</t>
  </si>
  <si>
    <t xml:space="preserve">PhysLoc: </t>
  </si>
  <si>
    <t>a</t>
  </si>
  <si>
    <t>b</t>
  </si>
  <si>
    <t>c</t>
  </si>
  <si>
    <t>d</t>
  </si>
  <si>
    <t>e</t>
  </si>
  <si>
    <t>&lt;- an extent</t>
  </si>
  <si>
    <t>&lt;- next extent as we grow; no header required</t>
  </si>
  <si>
    <t>-</t>
  </si>
  <si>
    <t>header contains an array of extent DiskLocs that comprise the entire VLocDict</t>
  </si>
  <si>
    <t>VLocDict</t>
  </si>
  <si>
    <t>(per collection)</t>
  </si>
  <si>
    <t>x</t>
  </si>
  <si>
    <t>y</t>
  </si>
  <si>
    <t>z</t>
  </si>
  <si>
    <t xml:space="preserve">PhysLoc </t>
  </si>
  <si>
    <t>(extent_ordinal,ordinal_in_extent)</t>
  </si>
  <si>
    <t xml:space="preserve">max extents: </t>
  </si>
  <si>
    <t>(per collection say)</t>
  </si>
  <si>
    <t xml:space="preserve">max recs: </t>
  </si>
  <si>
    <t>(in one extent)</t>
  </si>
  <si>
    <t>ExtentLocs</t>
  </si>
  <si>
    <t>e1</t>
  </si>
  <si>
    <t>e2</t>
  </si>
  <si>
    <t>e3</t>
  </si>
  <si>
    <t>e4</t>
  </si>
  <si>
    <t>&lt;n&gt;</t>
  </si>
  <si>
    <t>^- if full, realloc whole thing, never need more than ~200MB</t>
  </si>
  <si>
    <t>(extent_ordinal -&gt; DiskLoc).  Per collection.  NSDetailsi points to this.</t>
  </si>
  <si>
    <t>VLocDict on deletions</t>
  </si>
  <si>
    <t>^- no longer used, can be recycled when cursors have passed this point in time</t>
  </si>
  <si>
    <t>FreeVLocsList</t>
  </si>
  <si>
    <t>n</t>
  </si>
  <si>
    <t>pop_back and decrement n (atomically or something)</t>
  </si>
  <si>
    <t>note if -1 were written above, this structure could be regenerated.</t>
  </si>
  <si>
    <t>note also tombstoning VLocDict is not required would be defensive.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</si>
</sst>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" xfId="0" quotePrefix="1" applyBorder="1" applyAlignment="1">
      <alignment horizontal="center"/>
    </xf>
    <xf numFmtId="0" fontId="0" fillId="0" borderId="7" xfId="0" applyBorder="1"/>
    <xf numFmtId="49" fontId="0" fillId="0" borderId="2" xfId="0" applyNumberFormat="1" applyBorder="1" applyAlignment="1">
      <alignment horizontal="right" vertical="center"/>
    </xf>
    <xf numFmtId="49" fontId="0" fillId="0" borderId="2" xfId="0" applyNumberFormat="1" applyBorder="1" applyAlignment="1">
      <alignment vertical="center"/>
    </xf>
    <xf numFmtId="0" fontId="0" fillId="0" borderId="3" xfId="0" applyBorder="1"/>
    <xf numFmtId="0" fontId="3" fillId="0" borderId="3" xfId="0" applyFont="1" applyBorder="1"/>
    <xf numFmtId="0" fontId="0" fillId="2" borderId="3" xfId="0" applyFill="1" applyBorder="1"/>
    <xf numFmtId="0" fontId="0" fillId="2" borderId="8" xfId="0" applyFill="1" applyBorder="1"/>
    <xf numFmtId="0" fontId="0" fillId="2" borderId="9" xfId="0" applyFill="1" applyBorder="1"/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3" fillId="0" borderId="1" xfId="0" applyFont="1" applyBorder="1"/>
    <xf numFmtId="0" fontId="3" fillId="2" borderId="8" xfId="0" applyFont="1" applyFill="1" applyBorder="1" applyAlignment="1">
      <alignment horizontal="center"/>
    </xf>
    <xf numFmtId="0" fontId="2" fillId="0" borderId="0" xfId="0" applyFont="1"/>
    <xf numFmtId="165" fontId="0" fillId="0" borderId="0" xfId="1" applyNumberFormat="1" applyFont="1"/>
    <xf numFmtId="0" fontId="0" fillId="0" borderId="0" xfId="0" applyFont="1"/>
    <xf numFmtId="0" fontId="0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171450</xdr:colOff>
      <xdr:row>9</xdr:row>
      <xdr:rowOff>57150</xdr:rowOff>
    </xdr:from>
    <xdr:to>
      <xdr:col>35</xdr:col>
      <xdr:colOff>171450</xdr:colOff>
      <xdr:row>10</xdr:row>
      <xdr:rowOff>114300</xdr:rowOff>
    </xdr:to>
    <xdr:cxnSp macro="">
      <xdr:nvCxnSpPr>
        <xdr:cNvPr id="3" name="Straight Arrow Connector 2"/>
        <xdr:cNvCxnSpPr/>
      </xdr:nvCxnSpPr>
      <xdr:spPr>
        <a:xfrm flipV="1">
          <a:off x="7305675" y="3105150"/>
          <a:ext cx="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31</xdr:row>
      <xdr:rowOff>28575</xdr:rowOff>
    </xdr:from>
    <xdr:to>
      <xdr:col>11</xdr:col>
      <xdr:colOff>0</xdr:colOff>
      <xdr:row>33</xdr:row>
      <xdr:rowOff>180975</xdr:rowOff>
    </xdr:to>
    <xdr:cxnSp macro="">
      <xdr:nvCxnSpPr>
        <xdr:cNvPr id="6" name="Straight Connector 5"/>
        <xdr:cNvCxnSpPr/>
      </xdr:nvCxnSpPr>
      <xdr:spPr>
        <a:xfrm flipH="1">
          <a:off x="3867151" y="5934075"/>
          <a:ext cx="1552574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31</xdr:row>
      <xdr:rowOff>9525</xdr:rowOff>
    </xdr:from>
    <xdr:to>
      <xdr:col>12</xdr:col>
      <xdr:colOff>9526</xdr:colOff>
      <xdr:row>34</xdr:row>
      <xdr:rowOff>0</xdr:rowOff>
    </xdr:to>
    <xdr:cxnSp macro="">
      <xdr:nvCxnSpPr>
        <xdr:cNvPr id="7" name="Straight Connector 6"/>
        <xdr:cNvCxnSpPr/>
      </xdr:nvCxnSpPr>
      <xdr:spPr>
        <a:xfrm>
          <a:off x="5734050" y="5915025"/>
          <a:ext cx="9526" cy="561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133350</xdr:colOff>
      <xdr:row>56</xdr:row>
      <xdr:rowOff>95250</xdr:rowOff>
    </xdr:from>
    <xdr:to>
      <xdr:col>45</xdr:col>
      <xdr:colOff>142875</xdr:colOff>
      <xdr:row>65</xdr:row>
      <xdr:rowOff>123825</xdr:rowOff>
    </xdr:to>
    <xdr:cxnSp macro="">
      <xdr:nvCxnSpPr>
        <xdr:cNvPr id="15" name="Straight Arrow Connector 14"/>
        <xdr:cNvCxnSpPr/>
      </xdr:nvCxnSpPr>
      <xdr:spPr>
        <a:xfrm flipH="1">
          <a:off x="16802100" y="10763250"/>
          <a:ext cx="9525" cy="1743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82</xdr:row>
      <xdr:rowOff>180975</xdr:rowOff>
    </xdr:from>
    <xdr:to>
      <xdr:col>19</xdr:col>
      <xdr:colOff>19051</xdr:colOff>
      <xdr:row>90</xdr:row>
      <xdr:rowOff>0</xdr:rowOff>
    </xdr:to>
    <xdr:cxnSp macro="">
      <xdr:nvCxnSpPr>
        <xdr:cNvPr id="17" name="Straight Connector 16"/>
        <xdr:cNvCxnSpPr/>
      </xdr:nvCxnSpPr>
      <xdr:spPr>
        <a:xfrm flipH="1">
          <a:off x="6505575" y="15801975"/>
          <a:ext cx="1714501" cy="1343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285750</xdr:colOff>
      <xdr:row>93</xdr:row>
      <xdr:rowOff>180975</xdr:rowOff>
    </xdr:from>
    <xdr:to>
      <xdr:col>35</xdr:col>
      <xdr:colOff>295277</xdr:colOff>
      <xdr:row>101</xdr:row>
      <xdr:rowOff>114300</xdr:rowOff>
    </xdr:to>
    <xdr:cxnSp macro="">
      <xdr:nvCxnSpPr>
        <xdr:cNvPr id="19" name="Straight Connector 18"/>
        <xdr:cNvCxnSpPr/>
      </xdr:nvCxnSpPr>
      <xdr:spPr>
        <a:xfrm flipH="1">
          <a:off x="11791950" y="17897475"/>
          <a:ext cx="1895477" cy="1457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AS120"/>
  <sheetViews>
    <sheetView tabSelected="1" topLeftCell="A76" workbookViewId="0">
      <selection activeCell="T112" sqref="T112"/>
    </sheetView>
  </sheetViews>
  <sheetFormatPr defaultColWidth="4.7109375" defaultRowHeight="15" x14ac:dyDescent="0.25"/>
  <cols>
    <col min="6" max="6" width="34.140625" bestFit="1" customWidth="1"/>
    <col min="7" max="7" width="2" bestFit="1" customWidth="1"/>
    <col min="8" max="8" width="7.42578125" customWidth="1"/>
    <col min="15" max="15" width="7.85546875" customWidth="1"/>
    <col min="17" max="19" width="5" bestFit="1" customWidth="1"/>
    <col min="27" max="27" width="7.140625" customWidth="1"/>
    <col min="36" max="36" width="14.28515625" bestFit="1" customWidth="1"/>
    <col min="37" max="37" width="5.7109375" bestFit="1" customWidth="1"/>
  </cols>
  <sheetData>
    <row r="5" spans="6:41" x14ac:dyDescent="0.25">
      <c r="H5" t="s">
        <v>0</v>
      </c>
      <c r="O5" t="s">
        <v>1</v>
      </c>
    </row>
    <row r="6" spans="6:41" x14ac:dyDescent="0.25">
      <c r="H6" t="s">
        <v>2</v>
      </c>
      <c r="O6" t="s">
        <v>3</v>
      </c>
    </row>
    <row r="7" spans="6:41" x14ac:dyDescent="0.25">
      <c r="H7" t="s">
        <v>4</v>
      </c>
      <c r="O7" t="s">
        <v>41</v>
      </c>
      <c r="AA7" t="s">
        <v>23</v>
      </c>
    </row>
    <row r="8" spans="6:41" x14ac:dyDescent="0.25">
      <c r="H8" t="s">
        <v>46</v>
      </c>
      <c r="O8" t="s">
        <v>47</v>
      </c>
      <c r="AA8" s="5" t="s">
        <v>19</v>
      </c>
      <c r="AB8" s="6" t="s">
        <v>17</v>
      </c>
      <c r="AC8" s="6"/>
      <c r="AD8" s="6"/>
      <c r="AE8" s="6"/>
      <c r="AF8" s="6"/>
      <c r="AG8" s="6"/>
      <c r="AH8" s="6" t="s">
        <v>20</v>
      </c>
      <c r="AI8" s="6"/>
      <c r="AJ8" s="6" t="s">
        <v>18</v>
      </c>
      <c r="AK8" s="6"/>
      <c r="AL8" s="6"/>
      <c r="AM8" s="6"/>
      <c r="AN8" s="6"/>
      <c r="AO8" s="7"/>
    </row>
    <row r="9" spans="6:41" x14ac:dyDescent="0.25">
      <c r="G9" s="19"/>
      <c r="AA9" s="12" t="s">
        <v>13</v>
      </c>
      <c r="AB9" s="4" t="s">
        <v>6</v>
      </c>
      <c r="AC9" s="4" t="s">
        <v>7</v>
      </c>
      <c r="AD9" s="4" t="s">
        <v>8</v>
      </c>
      <c r="AE9" s="4" t="s">
        <v>9</v>
      </c>
      <c r="AF9" s="4" t="s">
        <v>10</v>
      </c>
      <c r="AG9" s="4"/>
      <c r="AH9" s="8" t="s">
        <v>21</v>
      </c>
      <c r="AI9" s="4"/>
      <c r="AJ9" s="4">
        <v>3300</v>
      </c>
      <c r="AK9" s="4">
        <v>3120</v>
      </c>
      <c r="AL9" s="4">
        <v>2300</v>
      </c>
      <c r="AM9" s="4">
        <v>2200</v>
      </c>
      <c r="AN9" s="4">
        <v>80</v>
      </c>
      <c r="AO9" s="9">
        <v>0</v>
      </c>
    </row>
    <row r="10" spans="6:41" x14ac:dyDescent="0.25">
      <c r="S10" t="s">
        <v>29</v>
      </c>
      <c r="AB10">
        <v>0</v>
      </c>
      <c r="AC10">
        <v>1</v>
      </c>
      <c r="AD10">
        <v>2</v>
      </c>
      <c r="AE10">
        <v>3</v>
      </c>
      <c r="AF10">
        <v>4</v>
      </c>
      <c r="AK10">
        <v>4</v>
      </c>
      <c r="AL10">
        <v>3</v>
      </c>
      <c r="AM10">
        <v>2</v>
      </c>
      <c r="AN10">
        <v>1</v>
      </c>
      <c r="AO10">
        <v>0</v>
      </c>
    </row>
    <row r="12" spans="6:41" x14ac:dyDescent="0.25">
      <c r="AJ12" t="s">
        <v>22</v>
      </c>
    </row>
    <row r="14" spans="6:41" x14ac:dyDescent="0.25">
      <c r="AA14" t="s">
        <v>27</v>
      </c>
    </row>
    <row r="15" spans="6:41" x14ac:dyDescent="0.25">
      <c r="F15" s="10" t="s">
        <v>24</v>
      </c>
      <c r="G15" s="17"/>
      <c r="AA15" s="5" t="s">
        <v>19</v>
      </c>
      <c r="AB15" s="6" t="s">
        <v>17</v>
      </c>
      <c r="AC15" s="6"/>
      <c r="AD15" s="6"/>
      <c r="AE15" s="6"/>
      <c r="AF15" s="6"/>
      <c r="AG15" s="6"/>
      <c r="AH15" s="6" t="s">
        <v>20</v>
      </c>
      <c r="AI15" s="6"/>
      <c r="AJ15" s="6" t="s">
        <v>18</v>
      </c>
      <c r="AK15" s="6"/>
      <c r="AL15" s="6"/>
      <c r="AM15" s="6"/>
      <c r="AN15" s="6"/>
      <c r="AO15" s="7"/>
    </row>
    <row r="16" spans="6:41" x14ac:dyDescent="0.25">
      <c r="F16" s="11"/>
      <c r="G16" s="18"/>
      <c r="AA16" s="13" t="s">
        <v>24</v>
      </c>
      <c r="AB16" s="4" t="s">
        <v>24</v>
      </c>
      <c r="AC16" s="4" t="s">
        <v>24</v>
      </c>
      <c r="AD16" s="4" t="s">
        <v>28</v>
      </c>
      <c r="AE16" s="4" t="s">
        <v>24</v>
      </c>
      <c r="AF16" s="4" t="s">
        <v>24</v>
      </c>
      <c r="AG16" s="4" t="s">
        <v>24</v>
      </c>
      <c r="AH16" s="8" t="s">
        <v>21</v>
      </c>
      <c r="AI16" s="4"/>
      <c r="AJ16" s="4" t="s">
        <v>24</v>
      </c>
      <c r="AK16" s="4" t="s">
        <v>24</v>
      </c>
      <c r="AL16" s="4" t="s">
        <v>24</v>
      </c>
      <c r="AM16" s="4" t="s">
        <v>24</v>
      </c>
      <c r="AN16" s="4" t="s">
        <v>24</v>
      </c>
      <c r="AO16" s="9">
        <v>0</v>
      </c>
    </row>
    <row r="17" spans="6:41" x14ac:dyDescent="0.25">
      <c r="F17" s="3" t="s">
        <v>11</v>
      </c>
      <c r="G17" s="3"/>
    </row>
    <row r="19" spans="6:41" x14ac:dyDescent="0.25">
      <c r="AH19" t="s">
        <v>39</v>
      </c>
    </row>
    <row r="21" spans="6:41" x14ac:dyDescent="0.25">
      <c r="F21" t="s">
        <v>12</v>
      </c>
    </row>
    <row r="22" spans="6:41" x14ac:dyDescent="0.25">
      <c r="F22" t="s">
        <v>14</v>
      </c>
      <c r="AA22" t="s">
        <v>40</v>
      </c>
    </row>
    <row r="23" spans="6:41" x14ac:dyDescent="0.25">
      <c r="F23" t="s">
        <v>15</v>
      </c>
      <c r="AA23" s="5" t="s">
        <v>19</v>
      </c>
      <c r="AB23" s="6" t="s">
        <v>17</v>
      </c>
      <c r="AC23" s="6"/>
      <c r="AD23" s="6"/>
      <c r="AE23" s="6"/>
      <c r="AF23" s="6"/>
      <c r="AG23" s="6"/>
      <c r="AH23" s="6" t="s">
        <v>20</v>
      </c>
      <c r="AI23" s="6"/>
      <c r="AJ23" s="6" t="s">
        <v>18</v>
      </c>
      <c r="AK23" s="6"/>
      <c r="AL23" s="6"/>
      <c r="AM23" s="6"/>
      <c r="AN23" s="6"/>
      <c r="AO23" s="7"/>
    </row>
    <row r="24" spans="6:41" x14ac:dyDescent="0.25">
      <c r="F24" t="s">
        <v>16</v>
      </c>
      <c r="AA24" s="13" t="s">
        <v>24</v>
      </c>
      <c r="AB24" s="4" t="s">
        <v>24</v>
      </c>
      <c r="AC24" s="4" t="s">
        <v>24</v>
      </c>
      <c r="AD24" s="4" t="s">
        <v>28</v>
      </c>
      <c r="AE24" s="4" t="s">
        <v>24</v>
      </c>
      <c r="AF24" s="4" t="s">
        <v>24</v>
      </c>
      <c r="AG24" s="4" t="s">
        <v>24</v>
      </c>
      <c r="AH24" s="8" t="s">
        <v>21</v>
      </c>
      <c r="AI24" s="4"/>
      <c r="AJ24" s="4" t="s">
        <v>24</v>
      </c>
      <c r="AK24" s="4" t="s">
        <v>24</v>
      </c>
      <c r="AL24" s="4" t="s">
        <v>24</v>
      </c>
      <c r="AM24" s="4" t="s">
        <v>24</v>
      </c>
      <c r="AN24" s="4" t="s">
        <v>24</v>
      </c>
      <c r="AO24" s="9">
        <v>0</v>
      </c>
    </row>
    <row r="25" spans="6:41" x14ac:dyDescent="0.25">
      <c r="F25" t="s">
        <v>38</v>
      </c>
    </row>
    <row r="27" spans="6:41" x14ac:dyDescent="0.25">
      <c r="F27" t="s">
        <v>25</v>
      </c>
    </row>
    <row r="28" spans="6:41" x14ac:dyDescent="0.25">
      <c r="F28" t="s">
        <v>26</v>
      </c>
    </row>
    <row r="29" spans="6:41" x14ac:dyDescent="0.25">
      <c r="I29" t="s">
        <v>30</v>
      </c>
    </row>
    <row r="31" spans="6:41" x14ac:dyDescent="0.25">
      <c r="I31" s="5" t="s">
        <v>19</v>
      </c>
      <c r="J31" s="6" t="s">
        <v>17</v>
      </c>
      <c r="K31" s="6"/>
      <c r="L31" s="6"/>
      <c r="M31" s="6"/>
      <c r="N31" s="6"/>
      <c r="O31" s="6"/>
      <c r="P31" s="6" t="s">
        <v>20</v>
      </c>
      <c r="Q31" s="6"/>
      <c r="R31" s="6" t="s">
        <v>18</v>
      </c>
      <c r="S31" s="6"/>
      <c r="T31" s="6"/>
      <c r="U31" s="6"/>
      <c r="V31" s="6"/>
      <c r="W31" s="7"/>
    </row>
    <row r="32" spans="6:41" x14ac:dyDescent="0.25">
      <c r="I32" s="12" t="s">
        <v>13</v>
      </c>
      <c r="J32" s="4" t="s">
        <v>6</v>
      </c>
      <c r="K32" s="4" t="s">
        <v>7</v>
      </c>
      <c r="L32" s="12" t="s">
        <v>8</v>
      </c>
      <c r="M32" s="4" t="s">
        <v>9</v>
      </c>
      <c r="N32" s="4" t="s">
        <v>10</v>
      </c>
      <c r="O32" s="4"/>
      <c r="P32" s="8" t="s">
        <v>21</v>
      </c>
      <c r="Q32" s="4"/>
      <c r="R32" s="4">
        <v>3300</v>
      </c>
      <c r="S32" s="4">
        <v>3120</v>
      </c>
      <c r="T32" s="4">
        <v>2300</v>
      </c>
      <c r="U32" s="4">
        <v>2200</v>
      </c>
      <c r="V32" s="4">
        <v>80</v>
      </c>
      <c r="W32" s="9">
        <v>0</v>
      </c>
    </row>
    <row r="35" spans="6:12" x14ac:dyDescent="0.25">
      <c r="F35" s="2" t="s">
        <v>34</v>
      </c>
      <c r="G35" s="20">
        <v>0</v>
      </c>
      <c r="H35" s="14" t="s">
        <v>31</v>
      </c>
      <c r="I35" s="15"/>
      <c r="J35" s="15" t="s">
        <v>32</v>
      </c>
      <c r="K35" s="16"/>
      <c r="L35" s="14" t="s">
        <v>33</v>
      </c>
    </row>
    <row r="36" spans="6:12" x14ac:dyDescent="0.25">
      <c r="G36" s="19"/>
    </row>
    <row r="37" spans="6:12" x14ac:dyDescent="0.25">
      <c r="F37" s="2" t="s">
        <v>35</v>
      </c>
      <c r="G37" s="20">
        <v>1</v>
      </c>
      <c r="H37" s="14" t="s">
        <v>36</v>
      </c>
      <c r="I37" s="15"/>
      <c r="J37" s="15" t="s">
        <v>32</v>
      </c>
      <c r="K37" s="16"/>
      <c r="L37" s="14" t="s">
        <v>33</v>
      </c>
    </row>
    <row r="38" spans="6:12" x14ac:dyDescent="0.25">
      <c r="G38" s="19"/>
      <c r="H38" t="s">
        <v>37</v>
      </c>
    </row>
    <row r="41" spans="6:12" x14ac:dyDescent="0.25">
      <c r="F41" t="s">
        <v>42</v>
      </c>
    </row>
    <row r="42" spans="6:12" x14ac:dyDescent="0.25">
      <c r="F42" t="s">
        <v>43</v>
      </c>
    </row>
    <row r="43" spans="6:12" x14ac:dyDescent="0.25">
      <c r="F43" t="s">
        <v>44</v>
      </c>
    </row>
    <row r="44" spans="6:12" x14ac:dyDescent="0.25">
      <c r="F44" t="s">
        <v>45</v>
      </c>
    </row>
    <row r="53" spans="20:45" x14ac:dyDescent="0.25">
      <c r="AA53" t="s">
        <v>48</v>
      </c>
    </row>
    <row r="55" spans="20:45" x14ac:dyDescent="0.25">
      <c r="AA55" t="s">
        <v>49</v>
      </c>
    </row>
    <row r="56" spans="20:45" x14ac:dyDescent="0.25">
      <c r="AA56" s="5" t="s">
        <v>19</v>
      </c>
      <c r="AB56" s="6" t="s">
        <v>17</v>
      </c>
      <c r="AC56" s="6"/>
      <c r="AD56" s="6"/>
      <c r="AE56" s="6"/>
      <c r="AF56" s="6"/>
      <c r="AG56" s="6"/>
      <c r="AH56" s="6" t="s">
        <v>20</v>
      </c>
      <c r="AI56" s="6"/>
      <c r="AJ56" s="6" t="s">
        <v>18</v>
      </c>
      <c r="AK56" s="6"/>
      <c r="AL56" s="6"/>
      <c r="AM56" s="6"/>
      <c r="AN56" s="6"/>
      <c r="AO56" s="7"/>
    </row>
    <row r="57" spans="20:45" x14ac:dyDescent="0.25">
      <c r="AA57" s="12" t="s">
        <v>24</v>
      </c>
      <c r="AB57" s="4" t="s">
        <v>6</v>
      </c>
      <c r="AC57" s="4" t="s">
        <v>7</v>
      </c>
      <c r="AD57" s="4" t="s">
        <v>8</v>
      </c>
      <c r="AE57" s="4" t="s">
        <v>24</v>
      </c>
      <c r="AF57" s="4" t="s">
        <v>24</v>
      </c>
      <c r="AG57" s="4"/>
      <c r="AH57" s="8" t="s">
        <v>21</v>
      </c>
      <c r="AI57" s="4">
        <v>-1</v>
      </c>
      <c r="AJ57" s="4">
        <v>-1</v>
      </c>
      <c r="AK57" s="4">
        <v>-1</v>
      </c>
      <c r="AL57" s="4">
        <v>2300</v>
      </c>
      <c r="AM57" s="4">
        <v>2200</v>
      </c>
      <c r="AN57" s="4">
        <v>80</v>
      </c>
      <c r="AO57" s="9">
        <v>0</v>
      </c>
    </row>
    <row r="59" spans="20:45" x14ac:dyDescent="0.25">
      <c r="T59" t="s">
        <v>52</v>
      </c>
      <c r="AA59" s="5" t="s">
        <v>19</v>
      </c>
      <c r="AB59" s="6" t="s">
        <v>17</v>
      </c>
      <c r="AC59" s="6"/>
      <c r="AD59" s="6"/>
      <c r="AE59" s="6"/>
      <c r="AF59" s="6"/>
      <c r="AG59" s="6"/>
      <c r="AH59" s="6" t="s">
        <v>20</v>
      </c>
      <c r="AI59" s="6"/>
      <c r="AJ59" s="6" t="s">
        <v>18</v>
      </c>
      <c r="AK59" s="6"/>
      <c r="AL59" s="6"/>
      <c r="AM59" s="6"/>
      <c r="AN59" s="6"/>
      <c r="AO59" s="7"/>
    </row>
    <row r="60" spans="20:45" x14ac:dyDescent="0.25">
      <c r="AA60" s="12" t="s">
        <v>24</v>
      </c>
      <c r="AB60" s="4" t="s">
        <v>6</v>
      </c>
      <c r="AC60" s="4" t="s">
        <v>7</v>
      </c>
      <c r="AD60" s="4" t="s">
        <v>8</v>
      </c>
      <c r="AE60" s="4" t="s">
        <v>24</v>
      </c>
      <c r="AF60" s="4" t="s">
        <v>24</v>
      </c>
      <c r="AG60" s="4"/>
      <c r="AH60" s="8" t="s">
        <v>21</v>
      </c>
      <c r="AI60" s="4">
        <v>-1</v>
      </c>
      <c r="AJ60" s="4">
        <v>-1</v>
      </c>
      <c r="AK60" s="4">
        <v>-2500</v>
      </c>
      <c r="AL60" s="4">
        <v>2300</v>
      </c>
      <c r="AM60" s="4">
        <v>2200</v>
      </c>
      <c r="AN60" s="4">
        <v>80</v>
      </c>
      <c r="AO60" s="9">
        <v>0</v>
      </c>
    </row>
    <row r="61" spans="20:45" x14ac:dyDescent="0.25">
      <c r="AK61" t="s">
        <v>50</v>
      </c>
    </row>
    <row r="62" spans="20:45" x14ac:dyDescent="0.25">
      <c r="AS62" t="s">
        <v>58</v>
      </c>
    </row>
    <row r="63" spans="20:45" x14ac:dyDescent="0.25">
      <c r="T63" t="s">
        <v>51</v>
      </c>
      <c r="AA63" s="5" t="s">
        <v>19</v>
      </c>
      <c r="AB63" s="6" t="s">
        <v>17</v>
      </c>
      <c r="AC63" s="6"/>
      <c r="AD63" s="6"/>
      <c r="AE63" s="6"/>
      <c r="AF63" s="6"/>
      <c r="AG63" s="6"/>
      <c r="AH63" s="6" t="s">
        <v>20</v>
      </c>
      <c r="AI63" s="6"/>
      <c r="AJ63" s="6" t="s">
        <v>18</v>
      </c>
      <c r="AK63" s="6"/>
      <c r="AL63" s="6"/>
      <c r="AM63" s="6"/>
      <c r="AN63" s="6"/>
      <c r="AO63" s="7"/>
    </row>
    <row r="64" spans="20:45" x14ac:dyDescent="0.25">
      <c r="AA64" s="12" t="s">
        <v>24</v>
      </c>
      <c r="AB64" s="4" t="s">
        <v>6</v>
      </c>
      <c r="AC64" s="4" t="s">
        <v>7</v>
      </c>
      <c r="AD64" s="4" t="s">
        <v>8</v>
      </c>
      <c r="AE64" s="4" t="s">
        <v>24</v>
      </c>
      <c r="AF64" s="4" t="s">
        <v>24</v>
      </c>
      <c r="AG64" s="4"/>
      <c r="AH64" s="8" t="s">
        <v>21</v>
      </c>
      <c r="AI64" s="4">
        <v>-1</v>
      </c>
      <c r="AJ64" s="4">
        <v>-2560</v>
      </c>
      <c r="AK64" s="4">
        <v>-2500</v>
      </c>
      <c r="AL64" s="4">
        <v>2300</v>
      </c>
      <c r="AM64" s="4">
        <v>2200</v>
      </c>
      <c r="AN64" s="4">
        <v>80</v>
      </c>
      <c r="AO64" s="9">
        <v>0</v>
      </c>
    </row>
    <row r="66" spans="20:41" x14ac:dyDescent="0.25">
      <c r="T66" t="s">
        <v>53</v>
      </c>
      <c r="AA66" s="5" t="s">
        <v>19</v>
      </c>
      <c r="AB66" s="6" t="s">
        <v>17</v>
      </c>
      <c r="AC66" s="6"/>
      <c r="AD66" s="6"/>
      <c r="AE66" s="6"/>
      <c r="AF66" s="6"/>
      <c r="AG66" s="6"/>
      <c r="AH66" s="6" t="s">
        <v>20</v>
      </c>
      <c r="AI66" s="6"/>
      <c r="AJ66" s="6" t="s">
        <v>18</v>
      </c>
      <c r="AK66" s="6"/>
      <c r="AL66" s="6"/>
      <c r="AM66" s="6"/>
      <c r="AN66" s="6"/>
      <c r="AO66" s="7"/>
    </row>
    <row r="67" spans="20:41" x14ac:dyDescent="0.25">
      <c r="AA67" s="12" t="s">
        <v>24</v>
      </c>
      <c r="AB67" s="4" t="s">
        <v>6</v>
      </c>
      <c r="AC67" s="4" t="s">
        <v>7</v>
      </c>
      <c r="AD67" s="4" t="s">
        <v>8</v>
      </c>
      <c r="AE67" s="4" t="s">
        <v>24</v>
      </c>
      <c r="AF67" s="21" t="s">
        <v>54</v>
      </c>
      <c r="AG67" s="4"/>
      <c r="AH67" s="8" t="s">
        <v>21</v>
      </c>
      <c r="AI67" s="4">
        <v>-1</v>
      </c>
      <c r="AJ67" s="4">
        <v>2560</v>
      </c>
      <c r="AK67" s="4">
        <v>-2500</v>
      </c>
      <c r="AL67" s="4">
        <v>2300</v>
      </c>
      <c r="AM67" s="4">
        <v>2200</v>
      </c>
      <c r="AN67" s="4">
        <v>80</v>
      </c>
      <c r="AO67" s="9">
        <v>0</v>
      </c>
    </row>
    <row r="69" spans="20:41" x14ac:dyDescent="0.25">
      <c r="T69" t="s">
        <v>55</v>
      </c>
      <c r="AA69" s="5" t="s">
        <v>19</v>
      </c>
      <c r="AB69" s="6" t="s">
        <v>17</v>
      </c>
      <c r="AC69" s="6"/>
      <c r="AD69" s="6"/>
      <c r="AE69" s="6"/>
      <c r="AF69" s="6"/>
      <c r="AG69" s="6"/>
      <c r="AH69" s="6" t="s">
        <v>20</v>
      </c>
      <c r="AI69" s="6"/>
      <c r="AJ69" s="6" t="s">
        <v>18</v>
      </c>
      <c r="AK69" s="6"/>
      <c r="AL69" s="6"/>
      <c r="AM69" s="6"/>
      <c r="AN69" s="6"/>
      <c r="AO69" s="7"/>
    </row>
    <row r="70" spans="20:41" x14ac:dyDescent="0.25">
      <c r="AA70" s="12" t="s">
        <v>24</v>
      </c>
      <c r="AB70" s="4" t="s">
        <v>6</v>
      </c>
      <c r="AC70" s="4" t="s">
        <v>7</v>
      </c>
      <c r="AD70" s="4" t="s">
        <v>8</v>
      </c>
      <c r="AE70" s="21" t="s">
        <v>56</v>
      </c>
      <c r="AF70" s="21" t="s">
        <v>54</v>
      </c>
      <c r="AG70" s="4"/>
      <c r="AH70" s="8" t="s">
        <v>21</v>
      </c>
      <c r="AI70" s="4">
        <v>-1</v>
      </c>
      <c r="AJ70" s="4">
        <v>2560</v>
      </c>
      <c r="AK70" s="4">
        <v>2500</v>
      </c>
      <c r="AL70" s="4">
        <v>2300</v>
      </c>
      <c r="AM70" s="4">
        <v>2200</v>
      </c>
      <c r="AN70" s="4">
        <v>80</v>
      </c>
      <c r="AO70" s="9">
        <v>0</v>
      </c>
    </row>
    <row r="72" spans="20:41" x14ac:dyDescent="0.25">
      <c r="AB72" s="1" t="s">
        <v>57</v>
      </c>
    </row>
    <row r="79" spans="20:41" x14ac:dyDescent="0.25">
      <c r="T79" s="23" t="s">
        <v>70</v>
      </c>
    </row>
    <row r="80" spans="20:41" x14ac:dyDescent="0.25">
      <c r="T80" t="s">
        <v>71</v>
      </c>
    </row>
    <row r="82" spans="15:38" x14ac:dyDescent="0.25">
      <c r="R82" t="s">
        <v>59</v>
      </c>
      <c r="U82" s="19">
        <v>0</v>
      </c>
      <c r="V82" s="19">
        <v>1</v>
      </c>
      <c r="W82" s="19">
        <v>2</v>
      </c>
      <c r="X82" s="19">
        <v>3</v>
      </c>
      <c r="Y82" s="19">
        <v>4</v>
      </c>
      <c r="Z82" t="s">
        <v>39</v>
      </c>
    </row>
    <row r="83" spans="15:38" x14ac:dyDescent="0.25">
      <c r="R83" t="s">
        <v>60</v>
      </c>
      <c r="T83" s="14" t="s">
        <v>5</v>
      </c>
      <c r="U83" s="22" t="s">
        <v>61</v>
      </c>
      <c r="V83" s="22" t="s">
        <v>62</v>
      </c>
      <c r="W83" s="22" t="s">
        <v>63</v>
      </c>
      <c r="X83" s="22" t="s">
        <v>64</v>
      </c>
      <c r="Y83" s="22" t="s">
        <v>65</v>
      </c>
      <c r="Z83" s="15" t="s">
        <v>39</v>
      </c>
      <c r="AA83" s="15"/>
      <c r="AB83" s="15"/>
      <c r="AC83" s="15"/>
      <c r="AD83" s="15"/>
      <c r="AE83" s="15"/>
      <c r="AF83" s="15"/>
      <c r="AG83" s="16"/>
      <c r="AH83" t="s">
        <v>66</v>
      </c>
    </row>
    <row r="85" spans="15:38" x14ac:dyDescent="0.25">
      <c r="U85" s="19" t="s">
        <v>24</v>
      </c>
      <c r="V85" s="19" t="s">
        <v>24</v>
      </c>
      <c r="W85" s="19" t="s">
        <v>24</v>
      </c>
      <c r="X85" s="19" t="s">
        <v>24</v>
      </c>
      <c r="Y85" s="19" t="s">
        <v>24</v>
      </c>
      <c r="Z85" t="s">
        <v>28</v>
      </c>
    </row>
    <row r="86" spans="15:38" x14ac:dyDescent="0.25">
      <c r="T86" s="14" t="s">
        <v>68</v>
      </c>
      <c r="U86" s="22" t="s">
        <v>72</v>
      </c>
      <c r="V86" s="22" t="s">
        <v>73</v>
      </c>
      <c r="W86" s="22" t="s">
        <v>74</v>
      </c>
      <c r="X86" s="22" t="s">
        <v>39</v>
      </c>
      <c r="Y86" s="22" t="s">
        <v>24</v>
      </c>
      <c r="Z86" s="15" t="s">
        <v>24</v>
      </c>
      <c r="AA86" s="15"/>
      <c r="AB86" s="15"/>
      <c r="AC86" s="15"/>
      <c r="AD86" s="15"/>
      <c r="AE86" s="15"/>
      <c r="AF86" s="15"/>
      <c r="AG86" s="16"/>
      <c r="AH86" t="s">
        <v>67</v>
      </c>
    </row>
    <row r="91" spans="15:38" x14ac:dyDescent="0.25">
      <c r="O91" t="s">
        <v>69</v>
      </c>
    </row>
    <row r="94" spans="15:38" x14ac:dyDescent="0.25">
      <c r="T94" s="23" t="s">
        <v>75</v>
      </c>
      <c r="AG94" t="s">
        <v>77</v>
      </c>
      <c r="AJ94" s="24">
        <f>48*1024*1024/2</f>
        <v>25165824</v>
      </c>
      <c r="AK94">
        <f>LOG(AJ94,2)</f>
        <v>24.584962500721158</v>
      </c>
      <c r="AL94" t="s">
        <v>78</v>
      </c>
    </row>
    <row r="95" spans="15:38" x14ac:dyDescent="0.25">
      <c r="T95" t="s">
        <v>76</v>
      </c>
      <c r="AG95" t="s">
        <v>79</v>
      </c>
      <c r="AJ95" s="24">
        <f>2*1024*2014/20</f>
        <v>206233.60000000001</v>
      </c>
      <c r="AK95">
        <f>LOG(AJ95,2)</f>
        <v>17.653919873119424</v>
      </c>
      <c r="AL95" t="s">
        <v>80</v>
      </c>
    </row>
    <row r="96" spans="15:38" x14ac:dyDescent="0.25">
      <c r="AK96">
        <f>SUM(AK94:AK95)</f>
        <v>42.238882373840582</v>
      </c>
    </row>
    <row r="99" spans="19:33" x14ac:dyDescent="0.25">
      <c r="T99" s="23" t="s">
        <v>81</v>
      </c>
      <c r="W99" t="s">
        <v>88</v>
      </c>
    </row>
    <row r="100" spans="19:33" x14ac:dyDescent="0.25">
      <c r="T100" s="19">
        <v>0</v>
      </c>
      <c r="U100" s="19">
        <v>1</v>
      </c>
      <c r="V100" s="19">
        <v>2</v>
      </c>
      <c r="W100" s="19">
        <v>3</v>
      </c>
      <c r="X100" t="s">
        <v>39</v>
      </c>
      <c r="Y100" t="s">
        <v>24</v>
      </c>
    </row>
    <row r="101" spans="19:33" x14ac:dyDescent="0.25">
      <c r="S101" s="14" t="s">
        <v>86</v>
      </c>
      <c r="T101" s="22" t="s">
        <v>82</v>
      </c>
      <c r="U101" s="22" t="s">
        <v>83</v>
      </c>
      <c r="V101" s="22" t="s">
        <v>84</v>
      </c>
      <c r="W101" s="22" t="s">
        <v>85</v>
      </c>
      <c r="X101" s="15" t="s">
        <v>39</v>
      </c>
      <c r="Y101" s="15" t="s">
        <v>24</v>
      </c>
      <c r="Z101" s="15"/>
      <c r="AA101" s="15"/>
      <c r="AB101" s="15"/>
      <c r="AC101" s="15"/>
      <c r="AD101" s="15"/>
      <c r="AE101" s="15"/>
      <c r="AF101" s="16"/>
      <c r="AG101" t="s">
        <v>66</v>
      </c>
    </row>
    <row r="102" spans="19:33" x14ac:dyDescent="0.25">
      <c r="T102" t="s">
        <v>87</v>
      </c>
    </row>
    <row r="107" spans="19:33" x14ac:dyDescent="0.25">
      <c r="T107" s="23" t="s">
        <v>89</v>
      </c>
    </row>
    <row r="108" spans="19:33" x14ac:dyDescent="0.25">
      <c r="U108" s="19">
        <v>0</v>
      </c>
      <c r="V108" s="19">
        <v>1</v>
      </c>
      <c r="W108" s="19">
        <v>2</v>
      </c>
      <c r="X108" s="19">
        <v>3</v>
      </c>
      <c r="Y108" s="19">
        <v>4</v>
      </c>
      <c r="Z108" t="s">
        <v>39</v>
      </c>
    </row>
    <row r="109" spans="19:33" x14ac:dyDescent="0.25">
      <c r="T109" s="14" t="s">
        <v>5</v>
      </c>
      <c r="U109" s="22" t="s">
        <v>61</v>
      </c>
      <c r="V109" s="22" t="s">
        <v>62</v>
      </c>
      <c r="W109" s="26">
        <v>-1</v>
      </c>
      <c r="X109" s="22" t="s">
        <v>64</v>
      </c>
      <c r="Y109" s="22" t="s">
        <v>65</v>
      </c>
      <c r="Z109" s="15" t="s">
        <v>39</v>
      </c>
      <c r="AA109" s="15"/>
      <c r="AB109" s="15"/>
      <c r="AC109" s="15"/>
      <c r="AD109" s="15"/>
      <c r="AE109" s="15"/>
      <c r="AF109" s="15"/>
      <c r="AG109" s="16"/>
    </row>
    <row r="110" spans="19:33" x14ac:dyDescent="0.25">
      <c r="W110" t="s">
        <v>90</v>
      </c>
    </row>
    <row r="112" spans="19:33" x14ac:dyDescent="0.25">
      <c r="T112" s="23" t="s">
        <v>91</v>
      </c>
    </row>
    <row r="113" spans="20:33" x14ac:dyDescent="0.25">
      <c r="T113" s="27" t="s">
        <v>92</v>
      </c>
      <c r="U113" s="22">
        <v>2</v>
      </c>
      <c r="V113" s="28">
        <v>9</v>
      </c>
      <c r="W113" s="26" t="s">
        <v>39</v>
      </c>
      <c r="X113" s="22" t="s">
        <v>24</v>
      </c>
      <c r="Y113" s="22" t="s">
        <v>28</v>
      </c>
      <c r="Z113" s="15"/>
      <c r="AA113" s="15"/>
      <c r="AB113" s="15"/>
      <c r="AC113" s="15"/>
      <c r="AD113" s="15"/>
      <c r="AE113" s="15"/>
      <c r="AF113" s="15"/>
      <c r="AG113" s="16"/>
    </row>
    <row r="114" spans="20:33" x14ac:dyDescent="0.25">
      <c r="V114" t="s">
        <v>93</v>
      </c>
    </row>
    <row r="115" spans="20:33" x14ac:dyDescent="0.25">
      <c r="V115" t="s">
        <v>94</v>
      </c>
    </row>
    <row r="116" spans="20:33" x14ac:dyDescent="0.25">
      <c r="V116" t="s">
        <v>95</v>
      </c>
    </row>
    <row r="120" spans="20:33" x14ac:dyDescent="0.25">
      <c r="X120" s="25"/>
    </row>
  </sheetData>
  <mergeCells count="1">
    <mergeCell ref="F15:F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dm</cp:lastModifiedBy>
  <dcterms:created xsi:type="dcterms:W3CDTF">2013-10-08T16:44:13Z</dcterms:created>
  <dcterms:modified xsi:type="dcterms:W3CDTF">2013-10-08T18:34:58Z</dcterms:modified>
</cp:coreProperties>
</file>