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295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<sst xmlns="http://schemas.openxmlformats.org/spreadsheetml/2006/main" count="14">
  <si>
    <t>F1</t>
  </si>
  <si>
    <t>F2</t>
  </si>
  <si>
    <t>KELAS</t>
  </si>
  <si>
    <t>A</t>
  </si>
  <si>
    <t>B</t>
  </si>
  <si>
    <t xml:space="preserve">No </t>
  </si>
  <si>
    <t>R</t>
  </si>
  <si>
    <t>G</t>
  </si>
  <si>
    <t>Kelas</t>
  </si>
  <si>
    <t>Tidak Formalin</t>
  </si>
  <si>
    <t>Formalin</t>
  </si>
  <si>
    <t>No</t>
  </si>
  <si>
    <t>data uji</t>
  </si>
  <si>
    <t>formalin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</si>
</sst>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22" borderId="7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9" fillId="22" borderId="4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8" sqref="A8"/>
    </sheetView>
  </sheetViews>
  <sheetFormatPr defaultColWidth="9" defaultRowHeight="15" outlineLevelRow="5" outlineLevelCol="5"/>
  <sheetData>
    <row r="1" spans="2:6">
      <c r="B1" t="s">
        <v>0</v>
      </c>
      <c r="C1" t="s">
        <v>1</v>
      </c>
      <c r="D1" t="s">
        <v>2</v>
      </c>
      <c r="F1">
        <f>SQRT((B6-B2)^2+((2-4))^2)</f>
        <v>2.82842712474619</v>
      </c>
    </row>
    <row r="2" spans="1:4">
      <c r="A2">
        <v>1</v>
      </c>
      <c r="B2">
        <v>1</v>
      </c>
      <c r="C2">
        <v>4</v>
      </c>
      <c r="D2" t="s">
        <v>3</v>
      </c>
    </row>
    <row r="3" spans="1:6">
      <c r="A3">
        <v>2</v>
      </c>
      <c r="B3">
        <v>1</v>
      </c>
      <c r="C3">
        <v>3</v>
      </c>
      <c r="D3" t="s">
        <v>4</v>
      </c>
      <c r="F3">
        <f>SQRT((3-1)^2+((2-3))^2)</f>
        <v>2.23606797749979</v>
      </c>
    </row>
    <row r="4" spans="1:4">
      <c r="A4">
        <v>3</v>
      </c>
      <c r="B4">
        <v>2</v>
      </c>
      <c r="C4">
        <v>5</v>
      </c>
      <c r="D4" t="s">
        <v>3</v>
      </c>
    </row>
    <row r="5" spans="1:4">
      <c r="A5">
        <v>4</v>
      </c>
      <c r="B5">
        <v>4</v>
      </c>
      <c r="C5">
        <v>2</v>
      </c>
      <c r="D5" t="s">
        <v>4</v>
      </c>
    </row>
    <row r="6" spans="1:3">
      <c r="A6">
        <v>5</v>
      </c>
      <c r="B6" s="2">
        <v>3</v>
      </c>
      <c r="C6">
        <v>2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"/>
  <sheetViews>
    <sheetView workbookViewId="0">
      <selection activeCell="H12" sqref="H12"/>
    </sheetView>
  </sheetViews>
  <sheetFormatPr defaultColWidth="9" defaultRowHeight="15"/>
  <cols>
    <col min="2" max="2" width="13.1428571428571" customWidth="1"/>
    <col min="3" max="3" width="14" customWidth="1"/>
    <col min="4" max="4" width="14.1428571428571" customWidth="1"/>
    <col min="5" max="5" width="13.8571428571429" customWidth="1"/>
    <col min="7" max="8" width="12.8571428571429" customWidth="1"/>
    <col min="9" max="9" width="12.8571428571429"/>
    <col min="10" max="10" width="12.8571428571429" customWidth="1"/>
    <col min="11" max="14" width="12.8571428571429"/>
  </cols>
  <sheetData>
    <row r="1" spans="1:5">
      <c r="A1" t="s">
        <v>5</v>
      </c>
      <c r="B1" t="s">
        <v>6</v>
      </c>
      <c r="C1" t="s">
        <v>7</v>
      </c>
      <c r="D1" t="s">
        <v>4</v>
      </c>
      <c r="E1" t="s">
        <v>8</v>
      </c>
    </row>
    <row r="2" spans="1:10">
      <c r="A2">
        <v>1</v>
      </c>
      <c r="B2">
        <v>0.11150822</v>
      </c>
      <c r="C2">
        <v>0.051709758</v>
      </c>
      <c r="D2">
        <v>0</v>
      </c>
      <c r="E2" t="s">
        <v>9</v>
      </c>
      <c r="G2" s="1">
        <f>((B12-B2)^2)+((C12-C2)^2)+((D12-D2)^2)</f>
        <v>1.30884708245683</v>
      </c>
      <c r="H2">
        <f t="shared" ref="H2:H7" si="0">SQRT(G2)</f>
        <v>1.14404854899468</v>
      </c>
      <c r="J2">
        <f>MIN(H2:H7)</f>
        <v>0.495789956727812</v>
      </c>
    </row>
    <row r="3" spans="1:8">
      <c r="A3">
        <v>2</v>
      </c>
      <c r="B3">
        <v>0</v>
      </c>
      <c r="C3">
        <v>0</v>
      </c>
      <c r="D3">
        <v>0.384548611</v>
      </c>
      <c r="E3" t="s">
        <v>9</v>
      </c>
      <c r="G3">
        <f>((B12-B3)^2)+((C12-C3)^2)+((D12-D3)^2)</f>
        <v>0.800898067091488</v>
      </c>
      <c r="H3">
        <f t="shared" si="0"/>
        <v>0.894929084951142</v>
      </c>
    </row>
    <row r="4" spans="1:8">
      <c r="A4">
        <v>3</v>
      </c>
      <c r="B4">
        <v>0.164403145</v>
      </c>
      <c r="C4">
        <v>0.085904921</v>
      </c>
      <c r="D4">
        <v>0.623263889</v>
      </c>
      <c r="E4" t="s">
        <v>9</v>
      </c>
      <c r="G4">
        <f>((B12-B4)^2)+((C12-C4)^2)+((D12-D4)^2)</f>
        <v>0.369394141036961</v>
      </c>
      <c r="H4">
        <f t="shared" si="0"/>
        <v>0.607778035994195</v>
      </c>
    </row>
    <row r="5" spans="1:8">
      <c r="A5">
        <v>4</v>
      </c>
      <c r="B5">
        <v>1</v>
      </c>
      <c r="C5">
        <v>0.646371977</v>
      </c>
      <c r="D5">
        <v>0.744791667</v>
      </c>
      <c r="E5" t="s">
        <v>10</v>
      </c>
      <c r="G5">
        <f>((B12-B5)^2)+((C12-C5)^2)+((D12-D5)^2)</f>
        <v>0.437973341128523</v>
      </c>
      <c r="H5">
        <f t="shared" si="0"/>
        <v>0.661795543297568</v>
      </c>
    </row>
    <row r="6" spans="1:8">
      <c r="A6">
        <v>5</v>
      </c>
      <c r="B6">
        <v>0.625446748</v>
      </c>
      <c r="C6">
        <v>1</v>
      </c>
      <c r="D6">
        <v>1</v>
      </c>
      <c r="E6" t="s">
        <v>10</v>
      </c>
      <c r="G6">
        <f>((B12-B6)^2)+((C12-C6)^2)+((D12-D6)^2)</f>
        <v>0.325341019607989</v>
      </c>
      <c r="H6">
        <f t="shared" si="0"/>
        <v>0.570386728113469</v>
      </c>
    </row>
    <row r="7" spans="1:8">
      <c r="A7">
        <v>6</v>
      </c>
      <c r="B7">
        <v>0.573981415</v>
      </c>
      <c r="C7">
        <v>0.673060884</v>
      </c>
      <c r="D7">
        <v>0.59375</v>
      </c>
      <c r="E7" t="s">
        <v>10</v>
      </c>
      <c r="G7">
        <f>((B12-B7)^2)+((C12-C7)^2)+((D12-D7)^2)</f>
        <v>0.245807681192166</v>
      </c>
      <c r="H7">
        <f t="shared" si="0"/>
        <v>0.495789956727812</v>
      </c>
    </row>
    <row r="11" spans="1:13">
      <c r="A11" t="s">
        <v>11</v>
      </c>
      <c r="B11" t="s">
        <v>6</v>
      </c>
      <c r="C11" t="s">
        <v>7</v>
      </c>
      <c r="D11" t="s">
        <v>4</v>
      </c>
      <c r="E11" t="s">
        <v>8</v>
      </c>
      <c r="G11">
        <v>14</v>
      </c>
      <c r="I11">
        <v>15</v>
      </c>
      <c r="K11">
        <v>16</v>
      </c>
      <c r="M11">
        <v>17</v>
      </c>
    </row>
    <row r="12" spans="1:14">
      <c r="A12">
        <v>1</v>
      </c>
      <c r="B12">
        <v>0.425303788</v>
      </c>
      <c r="C12">
        <v>0.466221852</v>
      </c>
      <c r="D12">
        <v>1.019097222</v>
      </c>
      <c r="G12">
        <f>(($A$14-B2)^2)+(($B$14-C2)^2)+(($C$14-D2)^2)</f>
        <v>1.2329190807686</v>
      </c>
      <c r="H12">
        <f t="shared" ref="H12:H17" si="1">SQRT(G12)</f>
        <v>1.11036889400262</v>
      </c>
      <c r="I12">
        <f>(($A$15-B2)^2)+(($B$15-C2)^2)+(($C$15-D2)^2)</f>
        <v>1.85638349031795</v>
      </c>
      <c r="J12">
        <f t="shared" ref="J12:J17" si="2">SQRT(I12)</f>
        <v>1.3624916477975</v>
      </c>
      <c r="K12">
        <f t="shared" ref="K12:K17" si="3">(($A$16-B2)^2)+(($B$16-C2)^2)+(($C$16-D2)^2)</f>
        <v>1.49745398068265</v>
      </c>
      <c r="L12">
        <f>SQRT(K12)</f>
        <v>1.22370502192426</v>
      </c>
      <c r="M12">
        <f>(($A$17-B2)^2)+(($B$17-C2)^2)+(($C$17-D2)^2)</f>
        <v>1.85824604522297</v>
      </c>
      <c r="N12">
        <f>SQRT(M12)</f>
        <v>1.36317498701486</v>
      </c>
    </row>
    <row r="13" spans="1:14">
      <c r="A13" t="s">
        <v>6</v>
      </c>
      <c r="B13" t="s">
        <v>7</v>
      </c>
      <c r="C13" t="s">
        <v>4</v>
      </c>
      <c r="G13">
        <f t="shared" ref="G12:G17" si="4">(($A$14-B3)^2)+(($B$14-C3)^2)+(($C$14-D3)^2)</f>
        <v>1.13024826346547</v>
      </c>
      <c r="H13">
        <f t="shared" si="1"/>
        <v>1.06313134817174</v>
      </c>
      <c r="I13">
        <f t="shared" ref="I12:I17" si="5">(($A$15-B3)^2)+(($B$15-C3)^2)+(($C$15-D3)^2)</f>
        <v>1.53267680663221</v>
      </c>
      <c r="J13">
        <f t="shared" si="2"/>
        <v>1.23801324978055</v>
      </c>
      <c r="K13">
        <f t="shared" si="3"/>
        <v>1.28693054932973</v>
      </c>
      <c r="L13">
        <f t="shared" ref="L13:L18" si="6">SQRT(K13)</f>
        <v>1.13442961409236</v>
      </c>
      <c r="M13">
        <f t="shared" ref="M13:M18" si="7">(($A$17-B3)^2)+(($B$17-C3)^2)+(($C$17-D3)^2)</f>
        <v>1.58415703478025</v>
      </c>
      <c r="N13">
        <f t="shared" ref="N13:N18" si="8">SQRT(M13)</f>
        <v>1.25863300241979</v>
      </c>
    </row>
    <row r="14" spans="1:14">
      <c r="A14">
        <v>0.808819</v>
      </c>
      <c r="B14">
        <v>0.645783</v>
      </c>
      <c r="C14">
        <v>0.627498</v>
      </c>
      <c r="G14">
        <f t="shared" si="4"/>
        <v>0.728753185216071</v>
      </c>
      <c r="H14">
        <f t="shared" si="1"/>
        <v>0.853670419550819</v>
      </c>
      <c r="I14">
        <f t="shared" si="5"/>
        <v>0.971244635814502</v>
      </c>
      <c r="J14">
        <f t="shared" si="2"/>
        <v>0.985517445717985</v>
      </c>
      <c r="K14">
        <f t="shared" si="3"/>
        <v>0.812947507594748</v>
      </c>
      <c r="L14">
        <f t="shared" si="6"/>
        <v>0.901636017245733</v>
      </c>
      <c r="M14">
        <f t="shared" si="7"/>
        <v>1.02136045022602</v>
      </c>
      <c r="N14">
        <f t="shared" si="8"/>
        <v>1.01062379262811</v>
      </c>
    </row>
    <row r="15" spans="1:14">
      <c r="A15">
        <v>0.785645</v>
      </c>
      <c r="B15">
        <v>0.787952</v>
      </c>
      <c r="C15">
        <v>0.927292</v>
      </c>
      <c r="G15">
        <f t="shared" si="4"/>
        <v>0.0503083259732134</v>
      </c>
      <c r="H15">
        <f t="shared" si="1"/>
        <v>0.224295175991847</v>
      </c>
      <c r="I15">
        <f t="shared" si="5"/>
        <v>0.0992993404827914</v>
      </c>
      <c r="J15">
        <f t="shared" si="2"/>
        <v>0.315117978672737</v>
      </c>
      <c r="K15">
        <f t="shared" si="3"/>
        <v>0.0567758996851174</v>
      </c>
      <c r="L15">
        <f t="shared" si="6"/>
        <v>0.238276939054365</v>
      </c>
      <c r="M15">
        <f t="shared" si="7"/>
        <v>0.0513267215853974</v>
      </c>
      <c r="N15">
        <f t="shared" si="8"/>
        <v>0.226554014719222</v>
      </c>
    </row>
    <row r="16" spans="1:14">
      <c r="A16">
        <v>0.778243</v>
      </c>
      <c r="B16">
        <v>0.729776</v>
      </c>
      <c r="C16">
        <v>0.770159</v>
      </c>
      <c r="G16">
        <f t="shared" si="4"/>
        <v>0.297852805896551</v>
      </c>
      <c r="H16">
        <f t="shared" si="1"/>
        <v>0.545758926538587</v>
      </c>
      <c r="I16">
        <f t="shared" si="5"/>
        <v>0.0759142875118555</v>
      </c>
      <c r="J16">
        <f t="shared" si="2"/>
        <v>0.275525475250213</v>
      </c>
      <c r="K16">
        <f t="shared" si="3"/>
        <v>0.149194590082248</v>
      </c>
      <c r="L16">
        <f t="shared" si="6"/>
        <v>0.386257155379997</v>
      </c>
      <c r="M16">
        <f t="shared" si="7"/>
        <v>0.126404707724423</v>
      </c>
      <c r="N16">
        <f t="shared" si="8"/>
        <v>0.355534397385715</v>
      </c>
    </row>
    <row r="17" spans="1:14">
      <c r="A17">
        <v>0.865787</v>
      </c>
      <c r="B17">
        <v>0.765577</v>
      </c>
      <c r="C17">
        <v>0.883008</v>
      </c>
      <c r="G17">
        <f t="shared" si="4"/>
        <v>0.0570317017881497</v>
      </c>
      <c r="H17">
        <f t="shared" si="1"/>
        <v>0.238813110586814</v>
      </c>
      <c r="I17">
        <f t="shared" si="5"/>
        <v>0.169251707514778</v>
      </c>
      <c r="J17">
        <f t="shared" si="2"/>
        <v>0.411402123857884</v>
      </c>
      <c r="K17">
        <f t="shared" si="3"/>
        <v>0.0760595347706057</v>
      </c>
      <c r="L17">
        <f t="shared" si="6"/>
        <v>0.275788931559274</v>
      </c>
      <c r="M17">
        <f t="shared" si="7"/>
        <v>0.177379921720918</v>
      </c>
      <c r="N17">
        <f t="shared" si="8"/>
        <v>0.421164957850149</v>
      </c>
    </row>
    <row r="18" spans="1:14">
      <c r="A18">
        <v>0.722834</v>
      </c>
      <c r="B18">
        <v>0.739071</v>
      </c>
      <c r="C18">
        <v>0.86561</v>
      </c>
      <c r="H18">
        <f>MIN(H12:H17)</f>
        <v>0.224295175991847</v>
      </c>
      <c r="J18">
        <f>MIN(J12:J17)</f>
        <v>0.275525475250213</v>
      </c>
      <c r="L18">
        <f>MIN(L12:L17)</f>
        <v>0.238276939054365</v>
      </c>
      <c r="N18">
        <f>MIN(N12:N17)</f>
        <v>0.226554014719222</v>
      </c>
    </row>
    <row r="19" spans="1:3">
      <c r="A19">
        <v>0.817831</v>
      </c>
      <c r="B19">
        <v>0.727022</v>
      </c>
      <c r="C19">
        <v>0.868367</v>
      </c>
    </row>
    <row r="20" spans="1:3">
      <c r="A20">
        <v>0.69971</v>
      </c>
      <c r="B20">
        <v>0.62031</v>
      </c>
      <c r="C20">
        <v>0.611303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tabSelected="1" zoomScale="80" zoomScaleNormal="80" topLeftCell="I1" workbookViewId="0">
      <selection activeCell="Y19" sqref="Y19"/>
    </sheetView>
  </sheetViews>
  <sheetFormatPr defaultColWidth="9.14285714285714" defaultRowHeight="15"/>
  <cols>
    <col min="2" max="4" width="12.8571428571429" customWidth="1"/>
    <col min="5" max="5" width="15.1428571428571" customWidth="1"/>
    <col min="6" max="25" width="12.8571428571429"/>
  </cols>
  <sheetData>
    <row r="1" spans="1:5">
      <c r="A1" t="s">
        <v>5</v>
      </c>
      <c r="B1" t="s">
        <v>6</v>
      </c>
      <c r="C1" t="s">
        <v>7</v>
      </c>
      <c r="D1" t="s">
        <v>4</v>
      </c>
      <c r="E1" t="s">
        <v>8</v>
      </c>
    </row>
    <row r="2" spans="1:5">
      <c r="A2">
        <v>1</v>
      </c>
      <c r="B2">
        <v>0.11150822</v>
      </c>
      <c r="C2">
        <v>0.051709758</v>
      </c>
      <c r="D2">
        <v>0</v>
      </c>
      <c r="E2" t="s">
        <v>9</v>
      </c>
    </row>
    <row r="3" spans="1:5">
      <c r="A3">
        <v>2</v>
      </c>
      <c r="B3">
        <v>0</v>
      </c>
      <c r="C3">
        <v>0</v>
      </c>
      <c r="D3">
        <v>0.384548611</v>
      </c>
      <c r="E3" t="s">
        <v>9</v>
      </c>
    </row>
    <row r="4" spans="1:5">
      <c r="A4">
        <v>3</v>
      </c>
      <c r="B4">
        <v>0.164403145</v>
      </c>
      <c r="C4">
        <v>0.085904921</v>
      </c>
      <c r="D4">
        <v>0.623263889</v>
      </c>
      <c r="E4" t="s">
        <v>9</v>
      </c>
    </row>
    <row r="5" spans="1:5">
      <c r="A5">
        <v>4</v>
      </c>
      <c r="B5">
        <v>1</v>
      </c>
      <c r="C5">
        <v>0.646371977</v>
      </c>
      <c r="D5">
        <v>0.744791667</v>
      </c>
      <c r="E5" t="s">
        <v>10</v>
      </c>
    </row>
    <row r="6" spans="1:5">
      <c r="A6">
        <v>5</v>
      </c>
      <c r="B6">
        <v>0.625446748</v>
      </c>
      <c r="C6">
        <v>1</v>
      </c>
      <c r="D6">
        <v>1</v>
      </c>
      <c r="E6" t="s">
        <v>10</v>
      </c>
    </row>
    <row r="7" spans="1:5">
      <c r="A7">
        <v>6</v>
      </c>
      <c r="B7">
        <v>0.573981415</v>
      </c>
      <c r="C7">
        <v>0.673060884</v>
      </c>
      <c r="D7">
        <v>0.59375</v>
      </c>
      <c r="E7" t="s">
        <v>10</v>
      </c>
    </row>
    <row r="9" spans="1:1">
      <c r="A9" t="s">
        <v>12</v>
      </c>
    </row>
    <row r="10" spans="1:25">
      <c r="A10" t="s">
        <v>5</v>
      </c>
      <c r="B10" t="s">
        <v>6</v>
      </c>
      <c r="C10" t="s">
        <v>7</v>
      </c>
      <c r="D10" t="s">
        <v>4</v>
      </c>
      <c r="F10">
        <v>1</v>
      </c>
      <c r="G10">
        <v>2</v>
      </c>
      <c r="H10">
        <v>3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P10">
        <v>11</v>
      </c>
      <c r="Q10">
        <v>12</v>
      </c>
      <c r="R10">
        <v>13</v>
      </c>
      <c r="S10">
        <v>14</v>
      </c>
      <c r="T10">
        <v>15</v>
      </c>
      <c r="U10">
        <v>16</v>
      </c>
      <c r="V10">
        <v>17</v>
      </c>
      <c r="W10">
        <v>18</v>
      </c>
      <c r="X10">
        <v>19</v>
      </c>
      <c r="Y10">
        <v>20</v>
      </c>
    </row>
    <row r="11" spans="1:25">
      <c r="A11">
        <v>1</v>
      </c>
      <c r="B11">
        <v>0.808819</v>
      </c>
      <c r="C11">
        <v>0.645783</v>
      </c>
      <c r="D11">
        <v>0.627498</v>
      </c>
      <c r="F11">
        <f>SQRT((($B$11-$B2)^2)+(($C$11-$C2)^2)+(($D$11-$D2)^2))</f>
        <v>1.11036889400262</v>
      </c>
      <c r="G11">
        <f>SQRT((($B$12-$B2)^2)+(($C$12-$C2)^2)+(($D$12-$D2)^2))</f>
        <v>1.3624916477975</v>
      </c>
      <c r="H11">
        <f>SQRT((($B$13-$B2)^2)+(($C$13-$C2)^2)+(($D$13-$D2)^2))</f>
        <v>1.22370502192426</v>
      </c>
      <c r="I11">
        <f>SQRT((($B$14-$B2)^2)+(($C$14-$C2)^2)+(($D$14-$D2)^2))</f>
        <v>1.36317498701486</v>
      </c>
      <c r="J11">
        <f>SQRT((($B$15-$B2)^2)+(($C$15-$C2)^2)+(($D$15-$D2)^2))</f>
        <v>1.26311731774859</v>
      </c>
      <c r="K11">
        <f>SQRT((($B$16-$B2)^2)+(($C$16-$C2)^2)+(($D$16-$D2)^2))</f>
        <v>1.30728716831115</v>
      </c>
      <c r="L11">
        <f>SQRT((($B$17-$B2)^2)+(($C$17-$C2)^2)+(($D$17-$D2)^2))</f>
        <v>1.02126339746739</v>
      </c>
      <c r="M11">
        <f>SQRT((($B$18-$B2)^2)+(($C$18-$C2)^2)+(($D$18-$D2)^2))</f>
        <v>1.21847097601144</v>
      </c>
      <c r="N11">
        <f>SQRT((($B$19-$B2)^2)+(($C$19-$C2)^2)+(($D$19-$D2)^2))</f>
        <v>1.43093831678436</v>
      </c>
      <c r="O11">
        <f>SQRT((($B$20-$B2)^2)+(($C$20-$C2)^2)+(($D$20-$D2)^2))</f>
        <v>1.04834550589569</v>
      </c>
      <c r="P11">
        <f>SQRT((($B$21-$B2)^2)+(($C$21-$C2)^2)+(($D$21-$D2)^2))</f>
        <v>1.07337260016185</v>
      </c>
      <c r="Q11">
        <f>SQRT((($B$22-$B2)^2)+(($C$22-$C2)^2)+(($D$22-$D2)^2))</f>
        <v>1.44182871739578</v>
      </c>
      <c r="R11">
        <f>SQRT((($B$23-$B2)^2)+(($C$23-$C2)^2)+(($D$23-$D2)^2))</f>
        <v>1.19680155207109</v>
      </c>
      <c r="S11">
        <f>SQRT((($B$24-$B2)^2)+(($C$24-$C2)^2)+(($D$24-$D2)^2))</f>
        <v>1.35143879252162</v>
      </c>
      <c r="T11">
        <f>SQRT((($B$25-$B2)^2)+(($C$25-$C2)^2)+(($D$25-$D2)^2))</f>
        <v>1.24033529651898</v>
      </c>
      <c r="U11">
        <f>SQRT((($B$26-$B2)^2)+(($C$26-$C2)^2)+(($D$26-$D2)^2))</f>
        <v>1.31861313374945</v>
      </c>
      <c r="V11">
        <f>SQRT((($B$27-$B2)^2)+(($C$27-$C2)^2)+(($D$27-$D2)^2))</f>
        <v>1.06862489561476</v>
      </c>
      <c r="W11">
        <f>SQRT((($B$28-$B2)^2)+(($C$28-$C2)^2)+(($D$28-$D2)^2))</f>
        <v>1.29436854938172</v>
      </c>
      <c r="X11">
        <f>SQRT((($B$29-$B2)^2)+(($C$29-$C2)^2)+(($D$29-$D2)^2))</f>
        <v>1.41234956214642</v>
      </c>
      <c r="Y11">
        <f>SQRT((($B$30-$B2)^2)+(($C$30-$C2)^2)+(($D$30-$D2)^2))</f>
        <v>1.00410286530218</v>
      </c>
    </row>
    <row r="12" spans="1:25">
      <c r="A12">
        <v>2</v>
      </c>
      <c r="B12">
        <v>0.785645</v>
      </c>
      <c r="C12">
        <v>0.787952</v>
      </c>
      <c r="D12">
        <v>0.927292</v>
      </c>
      <c r="F12">
        <f>SQRT((($B$11-$B3)^2)+(($C$11-$C3)^2)+(($D$11-$D3)^2))</f>
        <v>1.06313134817175</v>
      </c>
      <c r="G12">
        <f>SQRT((($B$12-$B3)^2)+(($C$12-$C3)^2)+(($D$12-$D3)^2))</f>
        <v>1.23801324978055</v>
      </c>
      <c r="H12">
        <f>SQRT((($B$13-$B3)^2)+(($C$13-$C3)^2)+(($D$13-$D3)^2))</f>
        <v>1.13442961409236</v>
      </c>
      <c r="I12">
        <f>SQRT((($B$14-$B3)^2)+(($C$14-$C3)^2)+(($D$14-$D3)^2))</f>
        <v>1.25863300241979</v>
      </c>
      <c r="J12">
        <f>SQRT((($B$15-$B3)^2)+(($C$15-$C3)^2)+(($D$15-$D3)^2))</f>
        <v>1.14023462260344</v>
      </c>
      <c r="K12">
        <f>SQRT((($B$16-$B3)^2)+(($C$16-$C3)^2)+(($D$16-$D3)^2))</f>
        <v>1.19644839695641</v>
      </c>
      <c r="L12">
        <f>SQRT((($B$17-$B3)^2)+(($C$17-$C3)^2)+(($D$17-$D3)^2))</f>
        <v>0.962183003971055</v>
      </c>
      <c r="M12">
        <f>SQRT((($B$18-$B3)^2)+(($C$18-$C3)^2)+(($D$18-$D3)^2))</f>
        <v>1.18247959140208</v>
      </c>
      <c r="N12">
        <f>SQRT((($B$19-$B3)^2)+(($C$19-$C3)^2)+(($D$19-$D3)^2))</f>
        <v>1.31342781248824</v>
      </c>
      <c r="O12">
        <f>SQRT((($B$20-$B3)^2)+(($C$20-$C3)^2)+(($D$20-$D3)^2))</f>
        <v>0.94219714071225</v>
      </c>
      <c r="P12">
        <f>SQRT((($B$21-$B3)^2)+(($C$21-$C3)^2)+(($D$21-$D3)^2))</f>
        <v>1.03177466071967</v>
      </c>
      <c r="Q12">
        <f>SQRT((($B$22-$B3)^2)+(($C$22-$C3)^2)+(($D$22-$D3)^2))</f>
        <v>1.30787151006627</v>
      </c>
      <c r="R12">
        <f>SQRT((($B$23-$B3)^2)+(($C$23-$C3)^2)+(($D$23-$D3)^2))</f>
        <v>1.09630399637299</v>
      </c>
      <c r="S12">
        <f>SQRT((($B$24-$B3)^2)+(($C$24-$C3)^2)+(($D$24-$D3)^2))</f>
        <v>1.27770034226276</v>
      </c>
      <c r="T12">
        <f>SQRT((($B$25-$B3)^2)+(($C$25-$C3)^2)+(($D$25-$D3)^2))</f>
        <v>1.1255691798575</v>
      </c>
      <c r="U12">
        <f>SQRT((($B$26-$B3)^2)+(($C$26-$C3)^2)+(($D$26-$D3)^2))</f>
        <v>1.1947087426169</v>
      </c>
      <c r="V12">
        <f>SQRT((($B$27-$B3)^2)+(($C$27-$C3)^2)+(($D$27-$D3)^2))</f>
        <v>1.02653878988242</v>
      </c>
      <c r="W12">
        <f>SQRT((($B$28-$B3)^2)+(($C$28-$C3)^2)+(($D$28-$D3)^2))</f>
        <v>1.25499665081331</v>
      </c>
      <c r="X12">
        <f>SQRT((($B$29-$B3)^2)+(($C$29-$C3)^2)+(($D$29-$D3)^2))</f>
        <v>1.31264779408817</v>
      </c>
      <c r="Y12">
        <f>SQRT((($B$30-$B3)^2)+(($C$30-$C3)^2)+(($D$30-$D3)^2))</f>
        <v>0.933170542533284</v>
      </c>
    </row>
    <row r="13" spans="1:25">
      <c r="A13">
        <v>3</v>
      </c>
      <c r="B13">
        <v>0.778243</v>
      </c>
      <c r="C13">
        <v>0.729776</v>
      </c>
      <c r="D13">
        <v>0.770159</v>
      </c>
      <c r="F13">
        <f>SQRT((($B$11-$B4)^2)+(($C$11-$C4)^2)+(($D$11-$D4)^2))</f>
        <v>0.853670419550819</v>
      </c>
      <c r="G13">
        <f>SQRT((($B$12-$B4)^2)+(($C$12-$C4)^2)+(($D$12-$D4)^2))</f>
        <v>0.985517445717985</v>
      </c>
      <c r="H13">
        <f>SQRT((($B$13-$B4)^2)+(($C$13-$C4)^2)+(($D$13-$D4)^2))</f>
        <v>0.901636017245733</v>
      </c>
      <c r="I13">
        <f>SQRT((($B$14-$B4)^2)+(($C$14-$C4)^2)+(($D$14-$D4)^2))</f>
        <v>1.01062379262811</v>
      </c>
      <c r="J13">
        <f>SQRT((($B$15-$B4)^2)+(($C$15-$C4)^2)+(($D$15-$D4)^2))</f>
        <v>0.892862018505149</v>
      </c>
      <c r="K13">
        <f>SQRT((($B$16-$B4)^2)+(($C$16-$C4)^2)+(($D$16-$D4)^2))</f>
        <v>0.947667982838542</v>
      </c>
      <c r="L13">
        <f>SQRT((($B$17-$B4)^2)+(($C$17-$C4)^2)+(($D$17-$D4)^2))</f>
        <v>0.756495393466912</v>
      </c>
      <c r="M13">
        <f>SQRT((($B$18-$B4)^2)+(($C$18-$C4)^2)+(($D$18-$D4)^2))</f>
        <v>0.971515523128273</v>
      </c>
      <c r="N13">
        <f>SQRT((($B$19-$B4)^2)+(($C$19-$C4)^2)+(($D$19-$D4)^2))</f>
        <v>1.0795870789204</v>
      </c>
      <c r="O13">
        <f>SQRT((($B$20-$B4)^2)+(($C$20-$C4)^2)+(($D$20-$D4)^2))</f>
        <v>0.717251242026529</v>
      </c>
      <c r="P13">
        <f>SQRT((($B$21-$B4)^2)+(($C$21-$C4)^2)+(($D$21-$D4)^2))</f>
        <v>0.82803476822413</v>
      </c>
      <c r="Q13">
        <f>SQRT((($B$22-$B4)^2)+(($C$22-$C4)^2)+(($D$22-$D4)^2))</f>
        <v>1.04760306568307</v>
      </c>
      <c r="R13">
        <f>SQRT((($B$23-$B4)^2)+(($C$23-$C4)^2)+(($D$23-$D4)^2))</f>
        <v>0.858361174155592</v>
      </c>
      <c r="S13">
        <f>SQRT((($B$24-$B4)^2)+(($C$24-$C4)^2)+(($D$24-$D4)^2))</f>
        <v>1.04416862799029</v>
      </c>
      <c r="T13">
        <f>SQRT((($B$25-$B4)^2)+(($C$25-$C4)^2)+(($D$25-$D4)^2))</f>
        <v>0.885409780835825</v>
      </c>
      <c r="U13">
        <f>SQRT((($B$26-$B4)^2)+(($C$26-$C4)^2)+(($D$26-$D4)^2))</f>
        <v>0.937763292564308</v>
      </c>
      <c r="V13">
        <f>SQRT((($B$27-$B4)^2)+(($C$27-$C4)^2)+(($D$27-$D4)^2))</f>
        <v>0.828859756206142</v>
      </c>
      <c r="W13">
        <f>SQRT((($B$28-$B4)^2)+(($C$28-$C4)^2)+(($D$28-$D4)^2))</f>
        <v>1.03628111713625</v>
      </c>
      <c r="X13">
        <f>SQRT((($B$29-$B4)^2)+(($C$29-$C4)^2)+(($D$29-$D4)^2))</f>
        <v>1.08757391765996</v>
      </c>
      <c r="Y13">
        <f>SQRT((($B$30-$B4)^2)+(($C$30-$C4)^2)+(($D$30-$D4)^2))</f>
        <v>0.738943608742328</v>
      </c>
    </row>
    <row r="14" spans="1:25">
      <c r="A14">
        <v>4</v>
      </c>
      <c r="B14">
        <v>0.865787</v>
      </c>
      <c r="C14">
        <v>0.765577</v>
      </c>
      <c r="D14">
        <v>0.883008</v>
      </c>
      <c r="F14">
        <f>SQRT((($B$11-$B5)^2)+(($C$11-$C5)^2)+(($D$11-$D5)^2))</f>
        <v>0.224295175991847</v>
      </c>
      <c r="G14">
        <f>SQRT((($B$12-$B5)^2)+(($C$12-$C5)^2)+(($D$12-$D5)^2))</f>
        <v>0.315117978672737</v>
      </c>
      <c r="H14">
        <f>SQRT((($B$13-$B5)^2)+(($C$13-$C5)^2)+(($D$13-$D5)^2))</f>
        <v>0.238276939054365</v>
      </c>
      <c r="I14">
        <f>SQRT((($B$14-$B5)^2)+(($C$14-$C5)^2)+(($D$14-$D5)^2))</f>
        <v>0.226554014719222</v>
      </c>
      <c r="J14">
        <f>SQRT((($B$15-$B5)^2)+(($C$15-$C5)^2)+(($D$15-$D5)^2))</f>
        <v>0.3162454268603</v>
      </c>
      <c r="K14">
        <f>SQRT((($B$16-$B5)^2)+(($C$16-$C5)^2)+(($D$16-$D5)^2))</f>
        <v>0.23443727028133</v>
      </c>
      <c r="L14">
        <f>SQRT((($B$17-$B5)^2)+(($C$17-$C5)^2)+(($D$17-$D5)^2))</f>
        <v>0.329655175846801</v>
      </c>
      <c r="M14">
        <f>SQRT((($B$18-$B5)^2)+(($C$18-$C5)^2)+(($D$18-$D5)^2))</f>
        <v>0.142358642055898</v>
      </c>
      <c r="N14">
        <f>SQRT((($B$19-$B5)^2)+(($C$19-$C5)^2)+(($D$19-$D5)^2))</f>
        <v>0.494512548770732</v>
      </c>
      <c r="O14">
        <f>SQRT((($B$20-$B5)^2)+(($C$20-$C5)^2)+(($D$20-$D5)^2))</f>
        <v>0.397599634152628</v>
      </c>
      <c r="P14">
        <f>SQRT((($B$21-$B5)^2)+(($C$21-$C5)^2)+(($D$21-$D5)^2))</f>
        <v>0.256511325977215</v>
      </c>
      <c r="Q14">
        <f>SQRT((($B$22-$B5)^2)+(($C$22-$C5)^2)+(($D$22-$D5)^2))</f>
        <v>0.344089343900347</v>
      </c>
      <c r="R14">
        <f>SQRT((($B$23-$B5)^2)+(($C$23-$C5)^2)+(($D$23-$D5)^2))</f>
        <v>0.253880472252866</v>
      </c>
      <c r="S14">
        <f>SQRT((($B$24-$B5)^2)+(($C$24-$C5)^2)+(($D$24-$D5)^2))</f>
        <v>0.173575487079905</v>
      </c>
      <c r="T14">
        <f>SQRT((($B$25-$B5)^2)+(($C$25-$C5)^2)+(($D$25-$D5)^2))</f>
        <v>0.329449345065027</v>
      </c>
      <c r="U14">
        <f>SQRT((($B$26-$B5)^2)+(($C$26-$C5)^2)+(($D$26-$D5)^2))</f>
        <v>0.245314018944216</v>
      </c>
      <c r="V14">
        <f>SQRT((($B$27-$B5)^2)+(($C$27-$C5)^2)+(($D$27-$D5)^2))</f>
        <v>0.31160597554574</v>
      </c>
      <c r="W14">
        <f>SQRT((($B$28-$B5)^2)+(($C$28-$C5)^2)+(($D$28-$D5)^2))</f>
        <v>0.0761464371527481</v>
      </c>
      <c r="X14">
        <f>SQRT((($B$29-$B5)^2)+(($C$29-$C5)^2)+(($D$29-$D5)^2))</f>
        <v>0.477395297889729</v>
      </c>
      <c r="Y14">
        <f>SQRT((($B$30-$B5)^2)+(($C$30-$C5)^2)+(($D$30-$D5)^2))</f>
        <v>0.45499756201508</v>
      </c>
    </row>
    <row r="15" spans="1:25">
      <c r="A15">
        <v>5</v>
      </c>
      <c r="B15">
        <v>0.722834</v>
      </c>
      <c r="C15">
        <v>0.739071</v>
      </c>
      <c r="D15">
        <v>0.86561</v>
      </c>
      <c r="F15">
        <f>SQRT((($B$11-$B6)^2)+(($C$11-$C6)^2)+(($D$11-$D6)^2))</f>
        <v>0.545758926538588</v>
      </c>
      <c r="G15">
        <f>SQRT((($B$12-$B6)^2)+(($C$12-$C6)^2)+(($D$12-$D6)^2))</f>
        <v>0.275525475250213</v>
      </c>
      <c r="H15">
        <f>SQRT((($B$13-$B6)^2)+(($C$13-$C6)^2)+(($D$13-$D6)^2))</f>
        <v>0.386257155379997</v>
      </c>
      <c r="I15">
        <f>SQRT((($B$14-$B6)^2)+(($C$14-$C6)^2)+(($D$14-$D6)^2))</f>
        <v>0.355534397385715</v>
      </c>
      <c r="J15">
        <f>SQRT((($B$15-$B6)^2)+(($C$15-$C6)^2)+(($D$15-$D6)^2))</f>
        <v>0.309239214837173</v>
      </c>
      <c r="K15">
        <f>SQRT((($B$16-$B6)^2)+(($C$16-$C6)^2)+(($D$16-$D6)^2))</f>
        <v>0.358965089654411</v>
      </c>
      <c r="L15">
        <f>SQRT((($B$17-$B6)^2)+(($C$17-$C6)^2)+(($D$17-$D6)^2))</f>
        <v>0.54842035384057</v>
      </c>
      <c r="M15">
        <f>SQRT((($B$18-$B6)^2)+(($C$18-$C6)^2)+(($D$18-$D6)^2))</f>
        <v>0.546816136472273</v>
      </c>
      <c r="N15">
        <f>SQRT((($B$19-$B6)^2)+(($C$19-$C6)^2)+(($D$19-$D6)^2))</f>
        <v>0.0988247163382476</v>
      </c>
      <c r="O15">
        <f>SQRT((($B$20-$B6)^2)+(($C$20-$C6)^2)+(($D$20-$D6)^2))</f>
        <v>0.458450749346928</v>
      </c>
      <c r="P15">
        <f>SQRT((($B$21-$B6)^2)+(($C$21-$C6)^2)+(($D$21-$D6)^2))</f>
        <v>0.569701388580665</v>
      </c>
      <c r="Q15">
        <f>SQRT((($B$22-$B6)^2)+(($C$22-$C6)^2)+(($D$22-$D6)^2))</f>
        <v>0.284373078738082</v>
      </c>
      <c r="R15">
        <f>SQRT((($B$23-$B6)^2)+(($C$23-$C6)^2)+(($D$23-$D6)^2))</f>
        <v>0.399139189888492</v>
      </c>
      <c r="S15">
        <f>SQRT((($B$24-$B6)^2)+(($C$24-$C6)^2)+(($D$24-$D6)^2))</f>
        <v>0.412755849087617</v>
      </c>
      <c r="T15">
        <f>SQRT((($B$25-$B6)^2)+(($C$25-$C6)^2)+(($D$25-$D6)^2))</f>
        <v>0.305049202667005</v>
      </c>
      <c r="U15">
        <f>SQRT((($B$26-$B6)^2)+(($C$26-$C6)^2)+(($D$26-$D6)^2))</f>
        <v>0.379001973759768</v>
      </c>
      <c r="V15">
        <f>SQRT((($B$27-$B6)^2)+(($C$27-$C6)^2)+(($D$27-$D6)^2))</f>
        <v>0.523573337715388</v>
      </c>
      <c r="W15">
        <f>SQRT((($B$28-$B6)^2)+(($C$28-$C6)^2)+(($D$28-$D6)^2))</f>
        <v>0.575490840184946</v>
      </c>
      <c r="X15">
        <f>SQRT((($B$29-$B6)^2)+(($C$29-$C6)^2)+(($D$29-$D6)^2))</f>
        <v>0.156204089552846</v>
      </c>
      <c r="Y15">
        <f>SQRT((($B$30-$B6)^2)+(($C$30-$C6)^2)+(($D$30-$D6)^2))</f>
        <v>0.49200443938041</v>
      </c>
    </row>
    <row r="16" spans="1:25">
      <c r="A16">
        <v>6</v>
      </c>
      <c r="B16">
        <v>0.817831</v>
      </c>
      <c r="C16">
        <v>0.727022</v>
      </c>
      <c r="D16">
        <v>0.868367</v>
      </c>
      <c r="F16">
        <f>SQRT((($B$11-$B7)^2)+(($C$11-$C7)^2)+(($D$11-$D7)^2))</f>
        <v>0.238813110586814</v>
      </c>
      <c r="G16">
        <f>SQRT((($B$12-$B7)^2)+(($C$12-$C7)^2)+(($D$12-$D7)^2))</f>
        <v>0.411402123857884</v>
      </c>
      <c r="H16">
        <f>SQRT((($B$13-$B7)^2)+(($C$13-$C7)^2)+(($D$13-$D7)^2))</f>
        <v>0.275788931559274</v>
      </c>
      <c r="I16">
        <f>SQRT((($B$14-$B7)^2)+(($C$14-$C7)^2)+(($D$14-$D7)^2))</f>
        <v>0.421164957850149</v>
      </c>
      <c r="J16">
        <f>SQRT((($B$15-$B7)^2)+(($C$15-$C7)^2)+(($D$15-$D7)^2))</f>
        <v>0.31689475709692</v>
      </c>
      <c r="K16">
        <f>SQRT((($B$16-$B7)^2)+(($C$16-$C7)^2)+(($D$16-$D7)^2))</f>
        <v>0.371199297997232</v>
      </c>
      <c r="L16">
        <f>SQRT((($B$17-$B7)^2)+(($C$17-$C7)^2)+(($D$17-$D7)^2))</f>
        <v>0.137471599459247</v>
      </c>
      <c r="M16">
        <f>SQRT((($B$18-$B7)^2)+(($C$18-$C7)^2)+(($D$18-$D7)^2))</f>
        <v>0.346319660215856</v>
      </c>
      <c r="N16">
        <f>SQRT((($B$19-$B7)^2)+(($C$19-$C7)^2)+(($D$19-$D7)^2))</f>
        <v>0.465458962095103</v>
      </c>
      <c r="O16">
        <f>SQRT((($B$20-$B7)^2)+(($C$20-$C7)^2)+(($D$20-$D7)^2))</f>
        <v>0.122460730923437</v>
      </c>
      <c r="P16">
        <f>SQRT((($B$21-$B7)^2)+(($C$21-$C7)^2)+(($D$21-$D7)^2))</f>
        <v>0.219650343784902</v>
      </c>
      <c r="Q16">
        <f>SQRT((($B$22-$B7)^2)+(($C$22-$C7)^2)+(($D$22-$D7)^2))</f>
        <v>0.497064360681252</v>
      </c>
      <c r="R16">
        <f>SQRT((($B$23-$B7)^2)+(($C$23-$C7)^2)+(($D$23-$D7)^2))</f>
        <v>0.261225883925625</v>
      </c>
      <c r="S16">
        <f>SQRT((($B$24-$B7)^2)+(($C$24-$C7)^2)+(($D$24-$D7)^2))</f>
        <v>0.414562733678433</v>
      </c>
      <c r="T16">
        <f>SQRT((($B$25-$B7)^2)+(($C$25-$C7)^2)+(($D$25-$D7)^2))</f>
        <v>0.282874264125027</v>
      </c>
      <c r="U16">
        <f>SQRT((($B$26-$B7)^2)+(($C$26-$C7)^2)+(($D$26-$D7)^2))</f>
        <v>0.401822379297312</v>
      </c>
      <c r="V16">
        <f>SQRT((($B$27-$B7)^2)+(($C$27-$C7)^2)+(($D$27-$D7)^2))</f>
        <v>0.158619865287762</v>
      </c>
      <c r="W16">
        <f>SQRT((($B$28-$B7)^2)+(($C$28-$C7)^2)+(($D$28-$D7)^2))</f>
        <v>0.436605772792527</v>
      </c>
      <c r="X16">
        <f>SQRT((($B$29-$B7)^2)+(($C$29-$C7)^2)+(($D$29-$D7)^2))</f>
        <v>0.443144149363775</v>
      </c>
      <c r="Y16">
        <f>SQRT((($B$30-$B7)^2)+(($C$30-$C7)^2)+(($D$30-$D7)^2))</f>
        <v>0.0358759329189372</v>
      </c>
    </row>
    <row r="17" spans="1:25">
      <c r="A17">
        <v>7</v>
      </c>
      <c r="B17">
        <v>0.69971</v>
      </c>
      <c r="C17">
        <v>0.62031</v>
      </c>
      <c r="D17">
        <v>0.611303</v>
      </c>
      <c r="F17">
        <f>MIN(F11:F16)</f>
        <v>0.224295175991847</v>
      </c>
      <c r="G17">
        <f t="shared" ref="G17:Y17" si="0">MIN(G11:G16)</f>
        <v>0.275525475250213</v>
      </c>
      <c r="H17">
        <f t="shared" si="0"/>
        <v>0.238276939054365</v>
      </c>
      <c r="I17">
        <f t="shared" si="0"/>
        <v>0.226554014719222</v>
      </c>
      <c r="J17">
        <f t="shared" si="0"/>
        <v>0.309239214837173</v>
      </c>
      <c r="K17">
        <f t="shared" si="0"/>
        <v>0.23443727028133</v>
      </c>
      <c r="L17">
        <f t="shared" si="0"/>
        <v>0.137471599459247</v>
      </c>
      <c r="M17">
        <f t="shared" si="0"/>
        <v>0.142358642055898</v>
      </c>
      <c r="N17">
        <f t="shared" si="0"/>
        <v>0.0988247163382476</v>
      </c>
      <c r="O17">
        <f t="shared" si="0"/>
        <v>0.122460730923437</v>
      </c>
      <c r="P17">
        <f t="shared" si="0"/>
        <v>0.219650343784902</v>
      </c>
      <c r="Q17">
        <f t="shared" si="0"/>
        <v>0.284373078738082</v>
      </c>
      <c r="R17">
        <f t="shared" si="0"/>
        <v>0.253880472252866</v>
      </c>
      <c r="S17">
        <f t="shared" si="0"/>
        <v>0.173575487079905</v>
      </c>
      <c r="T17">
        <f t="shared" si="0"/>
        <v>0.282874264125027</v>
      </c>
      <c r="U17">
        <f t="shared" si="0"/>
        <v>0.245314018944216</v>
      </c>
      <c r="V17">
        <f t="shared" si="0"/>
        <v>0.158619865287762</v>
      </c>
      <c r="W17">
        <f t="shared" si="0"/>
        <v>0.0761464371527481</v>
      </c>
      <c r="X17">
        <f t="shared" si="0"/>
        <v>0.156204089552846</v>
      </c>
      <c r="Y17">
        <f t="shared" si="0"/>
        <v>0.0358759329189372</v>
      </c>
    </row>
    <row r="18" spans="1:25">
      <c r="A18">
        <v>8</v>
      </c>
      <c r="B18">
        <v>0.915297</v>
      </c>
      <c r="C18">
        <v>0.701971</v>
      </c>
      <c r="D18">
        <v>0.644791</v>
      </c>
      <c r="F18" t="s">
        <v>13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 t="s">
        <v>13</v>
      </c>
      <c r="M18" t="s">
        <v>13</v>
      </c>
      <c r="N18" t="s">
        <v>13</v>
      </c>
      <c r="O18" t="s">
        <v>13</v>
      </c>
      <c r="P18" t="s">
        <v>13</v>
      </c>
      <c r="Q18" t="s">
        <v>13</v>
      </c>
      <c r="R18" t="s">
        <v>13</v>
      </c>
      <c r="S18" t="s">
        <v>13</v>
      </c>
      <c r="T18" t="s">
        <v>13</v>
      </c>
      <c r="U18" t="s">
        <v>13</v>
      </c>
      <c r="V18" t="s">
        <v>13</v>
      </c>
      <c r="W18" t="s">
        <v>13</v>
      </c>
      <c r="X18" t="s">
        <v>13</v>
      </c>
      <c r="Y18" t="s">
        <v>13</v>
      </c>
    </row>
    <row r="19" spans="1:4">
      <c r="A19">
        <v>9</v>
      </c>
      <c r="B19">
        <v>0.6846749</v>
      </c>
      <c r="C19">
        <v>0.983217</v>
      </c>
      <c r="D19">
        <v>0.922691</v>
      </c>
    </row>
    <row r="20" spans="1:4">
      <c r="A20">
        <v>10</v>
      </c>
      <c r="B20">
        <v>0.603981</v>
      </c>
      <c r="C20">
        <v>0.6460884</v>
      </c>
      <c r="D20">
        <v>0.709375</v>
      </c>
    </row>
    <row r="21" spans="1:4">
      <c r="A21">
        <v>11</v>
      </c>
      <c r="B21">
        <v>0.789068</v>
      </c>
      <c r="C21">
        <v>0.628941</v>
      </c>
      <c r="D21">
        <v>0.5998713</v>
      </c>
    </row>
    <row r="22" spans="1:4">
      <c r="A22">
        <v>12</v>
      </c>
      <c r="B22">
        <v>0.829675</v>
      </c>
      <c r="C22">
        <v>0.802114</v>
      </c>
      <c r="D22">
        <v>1</v>
      </c>
    </row>
    <row r="23" spans="1:4">
      <c r="A23">
        <v>13</v>
      </c>
      <c r="B23">
        <v>0.75287619</v>
      </c>
      <c r="C23">
        <v>0.689936</v>
      </c>
      <c r="D23">
        <v>0.7833571</v>
      </c>
    </row>
    <row r="24" spans="1:4">
      <c r="A24">
        <v>14</v>
      </c>
      <c r="B24">
        <v>0.916331</v>
      </c>
      <c r="C24">
        <v>0.7893688</v>
      </c>
      <c r="D24">
        <v>0.796559</v>
      </c>
    </row>
    <row r="25" spans="1:4">
      <c r="A25">
        <v>15</v>
      </c>
      <c r="B25">
        <v>0.70225</v>
      </c>
      <c r="C25">
        <v>0.757791</v>
      </c>
      <c r="D25">
        <v>0.831207</v>
      </c>
    </row>
    <row r="26" spans="1:4">
      <c r="A26">
        <v>16</v>
      </c>
      <c r="B26">
        <v>0.822791</v>
      </c>
      <c r="C26">
        <v>0.6895356</v>
      </c>
      <c r="D26">
        <v>0.908843</v>
      </c>
    </row>
    <row r="27" spans="1:4">
      <c r="A27">
        <v>17</v>
      </c>
      <c r="B27">
        <v>0.731754</v>
      </c>
      <c r="C27">
        <v>0.689357</v>
      </c>
      <c r="D27">
        <v>0.5921658</v>
      </c>
    </row>
    <row r="28" spans="1:4">
      <c r="A28">
        <v>18</v>
      </c>
      <c r="B28">
        <v>1</v>
      </c>
      <c r="C28">
        <v>0.695528</v>
      </c>
      <c r="D28">
        <v>0.686637</v>
      </c>
    </row>
    <row r="29" spans="1:4">
      <c r="A29">
        <v>19</v>
      </c>
      <c r="B29">
        <v>0.702267</v>
      </c>
      <c r="C29">
        <v>1</v>
      </c>
      <c r="D29">
        <v>0.8639913</v>
      </c>
    </row>
    <row r="30" spans="1:4">
      <c r="A30">
        <v>20</v>
      </c>
      <c r="B30">
        <v>0.568979</v>
      </c>
      <c r="C30">
        <v>0.7041322</v>
      </c>
      <c r="D30">
        <v>0.610973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Leina</dc:creator>
  <cp:lastModifiedBy>HeartBreaking</cp:lastModifiedBy>
  <dcterms:created xsi:type="dcterms:W3CDTF">2019-05-02T09:36:00Z</dcterms:created>
  <dcterms:modified xsi:type="dcterms:W3CDTF">2019-05-02T15:38:06Z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