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kwillis/code/dwillis.github.io/docs/jour405/"/>
    </mc:Choice>
  </mc:AlternateContent>
  <xr:revisionPtr revIDLastSave="0" documentId="13_ncr:1_{5B803442-AAAB-A746-A5F1-202CC7DEEBE6}" xr6:coauthVersionLast="47" xr6:coauthVersionMax="47" xr10:uidLastSave="{00000000-0000-0000-0000-000000000000}"/>
  <bookViews>
    <workbookView xWindow="4640" yWindow="500" windowWidth="25560" windowHeight="17480" activeTab="1" xr2:uid="{4A040756-DFF4-B945-8217-0D14D58340AB}"/>
  </bookViews>
  <sheets>
    <sheet name="unemp" sheetId="1" r:id="rId1"/>
    <sheet name="r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E37" i="1"/>
  <c r="D37" i="1"/>
</calcChain>
</file>

<file path=xl/sharedStrings.xml><?xml version="1.0" encoding="utf-8"?>
<sst xmlns="http://schemas.openxmlformats.org/spreadsheetml/2006/main" count="9" uniqueCount="8">
  <si>
    <t>Year</t>
  </si>
  <si>
    <t>Unemployment Rate</t>
  </si>
  <si>
    <t>Enrollment</t>
  </si>
  <si>
    <t>Crimes</t>
  </si>
  <si>
    <t>Rate per 1000</t>
  </si>
  <si>
    <t>2009 enrollment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</si>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</sst>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9" formatCode="0.0"/>
    <numFmt numFmtId="172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9" fontId="3" fillId="0" borderId="0" xfId="0" applyNumberFormat="1" applyFont="1"/>
    <xf numFmtId="172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unemp!$B$1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unemp!$A$29:$A$35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unemp!$B$29:$B$35</c:f>
              <c:numCache>
                <c:formatCode>0.0%</c:formatCode>
                <c:ptCount val="7"/>
                <c:pt idx="0">
                  <c:v>4.7E-2</c:v>
                </c:pt>
                <c:pt idx="1">
                  <c:v>4.1000000000000002E-2</c:v>
                </c:pt>
                <c:pt idx="2">
                  <c:v>3.9E-2</c:v>
                </c:pt>
                <c:pt idx="3">
                  <c:v>3.5999999999999997E-2</c:v>
                </c:pt>
                <c:pt idx="4">
                  <c:v>6.7000000000000004E-2</c:v>
                </c:pt>
                <c:pt idx="5">
                  <c:v>3.9E-2</c:v>
                </c:pt>
                <c:pt idx="6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5-2A48-947F-C11C5E2C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171119"/>
        <c:axId val="1971949199"/>
      </c:lineChart>
      <c:catAx>
        <c:axId val="198117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49199"/>
        <c:crosses val="autoZero"/>
        <c:auto val="1"/>
        <c:lblAlgn val="ctr"/>
        <c:lblOffset val="100"/>
        <c:noMultiLvlLbl val="0"/>
      </c:catAx>
      <c:valAx>
        <c:axId val="19719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7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unemp!$B$1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unemp!$A$21:$A$28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unemp!$B$21:$B$28</c:f>
              <c:numCache>
                <c:formatCode>0.0%</c:formatCode>
                <c:ptCount val="8"/>
                <c:pt idx="0">
                  <c:v>7.2999999999999995E-2</c:v>
                </c:pt>
                <c:pt idx="1">
                  <c:v>9.9000000000000005E-2</c:v>
                </c:pt>
                <c:pt idx="2">
                  <c:v>9.2999999999999999E-2</c:v>
                </c:pt>
                <c:pt idx="3">
                  <c:v>8.5000000000000006E-2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5.6000000000000001E-2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8-B54C-9A3A-2428292C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171119"/>
        <c:axId val="1971949199"/>
      </c:lineChart>
      <c:catAx>
        <c:axId val="198117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49199"/>
        <c:crosses val="autoZero"/>
        <c:auto val="1"/>
        <c:lblAlgn val="ctr"/>
        <c:lblOffset val="100"/>
        <c:noMultiLvlLbl val="0"/>
      </c:catAx>
      <c:valAx>
        <c:axId val="19719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7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unemp!$B$1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unemp!$A$2:$A$35</c:f>
              <c:numCache>
                <c:formatCode>General</c:formatCode>
                <c:ptCount val="34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</c:numCache>
            </c:numRef>
          </c:cat>
          <c:val>
            <c:numRef>
              <c:f>unemp!$B$2:$B$35</c:f>
              <c:numCache>
                <c:formatCode>0.0%</c:formatCode>
                <c:ptCount val="34"/>
                <c:pt idx="0">
                  <c:v>5.3999999999999999E-2</c:v>
                </c:pt>
                <c:pt idx="1">
                  <c:v>6.3E-2</c:v>
                </c:pt>
                <c:pt idx="2">
                  <c:v>7.2999999999999995E-2</c:v>
                </c:pt>
                <c:pt idx="3">
                  <c:v>7.3999999999999996E-2</c:v>
                </c:pt>
                <c:pt idx="4">
                  <c:v>6.5000000000000002E-2</c:v>
                </c:pt>
                <c:pt idx="5">
                  <c:v>5.5E-2</c:v>
                </c:pt>
                <c:pt idx="6">
                  <c:v>5.6000000000000001E-2</c:v>
                </c:pt>
                <c:pt idx="7">
                  <c:v>5.3999999999999999E-2</c:v>
                </c:pt>
                <c:pt idx="8">
                  <c:v>4.7E-2</c:v>
                </c:pt>
                <c:pt idx="9">
                  <c:v>4.3999999999999997E-2</c:v>
                </c:pt>
                <c:pt idx="10">
                  <c:v>0.04</c:v>
                </c:pt>
                <c:pt idx="11">
                  <c:v>3.9E-2</c:v>
                </c:pt>
                <c:pt idx="12">
                  <c:v>5.7000000000000002E-2</c:v>
                </c:pt>
                <c:pt idx="13">
                  <c:v>0.06</c:v>
                </c:pt>
                <c:pt idx="14">
                  <c:v>5.7000000000000002E-2</c:v>
                </c:pt>
                <c:pt idx="15">
                  <c:v>5.3999999999999999E-2</c:v>
                </c:pt>
                <c:pt idx="16">
                  <c:v>4.9000000000000002E-2</c:v>
                </c:pt>
                <c:pt idx="17">
                  <c:v>4.3999999999999997E-2</c:v>
                </c:pt>
                <c:pt idx="18">
                  <c:v>0.05</c:v>
                </c:pt>
                <c:pt idx="19">
                  <c:v>7.2999999999999995E-2</c:v>
                </c:pt>
                <c:pt idx="20">
                  <c:v>9.9000000000000005E-2</c:v>
                </c:pt>
                <c:pt idx="21">
                  <c:v>9.2999999999999999E-2</c:v>
                </c:pt>
                <c:pt idx="22">
                  <c:v>8.5000000000000006E-2</c:v>
                </c:pt>
                <c:pt idx="23">
                  <c:v>7.9000000000000001E-2</c:v>
                </c:pt>
                <c:pt idx="24">
                  <c:v>6.7000000000000004E-2</c:v>
                </c:pt>
                <c:pt idx="25">
                  <c:v>5.6000000000000001E-2</c:v>
                </c:pt>
                <c:pt idx="26">
                  <c:v>0.05</c:v>
                </c:pt>
                <c:pt idx="27">
                  <c:v>4.7E-2</c:v>
                </c:pt>
                <c:pt idx="28">
                  <c:v>4.1000000000000002E-2</c:v>
                </c:pt>
                <c:pt idx="29">
                  <c:v>3.9E-2</c:v>
                </c:pt>
                <c:pt idx="30">
                  <c:v>3.5999999999999997E-2</c:v>
                </c:pt>
                <c:pt idx="31">
                  <c:v>6.7000000000000004E-2</c:v>
                </c:pt>
                <c:pt idx="32">
                  <c:v>3.9E-2</c:v>
                </c:pt>
                <c:pt idx="33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0-FA4B-BE6C-D675A82A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171119"/>
        <c:axId val="1971949199"/>
      </c:lineChart>
      <c:catAx>
        <c:axId val="198117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49199"/>
        <c:crosses val="autoZero"/>
        <c:auto val="1"/>
        <c:lblAlgn val="ctr"/>
        <c:lblOffset val="100"/>
        <c:noMultiLvlLbl val="0"/>
      </c:catAx>
      <c:valAx>
        <c:axId val="19719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7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rates!$B$1</c:f>
              <c:strCache>
                <c:ptCount val="1"/>
                <c:pt idx="0">
                  <c:v>Enrollment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rates!$A$2:$A$15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rates!$B$3:$B$15</c:f>
              <c:numCache>
                <c:formatCode>_(* #,##0_);_(* \(#,##0\);_(* "-"??_);_(@_)</c:formatCode>
                <c:ptCount val="13"/>
                <c:pt idx="0">
                  <c:v>37641</c:v>
                </c:pt>
                <c:pt idx="1">
                  <c:v>37631</c:v>
                </c:pt>
                <c:pt idx="2">
                  <c:v>37247</c:v>
                </c:pt>
                <c:pt idx="3">
                  <c:v>37272</c:v>
                </c:pt>
                <c:pt idx="4">
                  <c:v>37610</c:v>
                </c:pt>
                <c:pt idx="5">
                  <c:v>38140</c:v>
                </c:pt>
                <c:pt idx="6">
                  <c:v>39083</c:v>
                </c:pt>
                <c:pt idx="7">
                  <c:v>40521</c:v>
                </c:pt>
                <c:pt idx="8">
                  <c:v>41200</c:v>
                </c:pt>
                <c:pt idx="9">
                  <c:v>40743</c:v>
                </c:pt>
                <c:pt idx="10">
                  <c:v>40709</c:v>
                </c:pt>
                <c:pt idx="11">
                  <c:v>41271</c:v>
                </c:pt>
                <c:pt idx="12">
                  <c:v>40792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4-CF49-B90E-CD6F2F32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284687"/>
        <c:axId val="1686326927"/>
      </c:lineChart>
      <c:catAx>
        <c:axId val="16862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26927"/>
        <c:crosses val="autoZero"/>
        <c:auto val="1"/>
        <c:lblAlgn val="ctr"/>
        <c:lblOffset val="100"/>
        <c:noMultiLvlLbl val="0"/>
      </c:catAx>
      <c:valAx>
        <c:axId val="1686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Incidents</a:t>
            </a:r>
            <a:r>
              <a:rPr lang="en-US" baseline="0"/>
              <a:t> of </a:t>
            </a:r>
            <a:r>
              <a:rPr lang="en-US"/>
              <a:t>Crimes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rates!$C$1</c:f>
              <c:strCache>
                <c:ptCount val="1"/>
                <c:pt idx="0">
                  <c:v>Crimes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rates!$A$2:$A$15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rates!$C$2:$C$15</c:f>
              <c:numCache>
                <c:formatCode>General</c:formatCode>
                <c:ptCount val="14"/>
                <c:pt idx="0">
                  <c:v>511</c:v>
                </c:pt>
                <c:pt idx="1">
                  <c:v>475</c:v>
                </c:pt>
                <c:pt idx="2">
                  <c:v>463</c:v>
                </c:pt>
                <c:pt idx="3">
                  <c:v>445</c:v>
                </c:pt>
                <c:pt idx="4">
                  <c:v>482</c:v>
                </c:pt>
                <c:pt idx="5">
                  <c:v>463</c:v>
                </c:pt>
                <c:pt idx="6">
                  <c:v>452</c:v>
                </c:pt>
                <c:pt idx="7">
                  <c:v>354</c:v>
                </c:pt>
                <c:pt idx="8">
                  <c:v>330</c:v>
                </c:pt>
                <c:pt idx="9">
                  <c:v>206</c:v>
                </c:pt>
                <c:pt idx="10">
                  <c:v>303</c:v>
                </c:pt>
                <c:pt idx="11">
                  <c:v>179</c:v>
                </c:pt>
                <c:pt idx="12">
                  <c:v>171</c:v>
                </c:pt>
                <c:pt idx="13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E-6740-9052-898B4004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459935"/>
        <c:axId val="1943527871"/>
      </c:lineChart>
      <c:catAx>
        <c:axId val="16814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27871"/>
        <c:crosses val="autoZero"/>
        <c:auto val="1"/>
        <c:lblAlgn val="ctr"/>
        <c:lblOffset val="100"/>
        <c:noMultiLvlLbl val="0"/>
      </c:catAx>
      <c:valAx>
        <c:axId val="19435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per</a:t>
            </a:r>
            <a:r>
              <a:rPr lang="en-US" baseline="0"/>
              <a:t>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rates!$D$1</c:f>
              <c:strCache>
                <c:ptCount val="1"/>
                <c:pt idx="0">
                  <c:v>Rate per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rates!$A$2:$A$15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rates!$D$2:$D$15</c:f>
              <c:numCache>
                <c:formatCode>0.0</c:formatCode>
                <c:ptCount val="14"/>
                <c:pt idx="0">
                  <c:v>13.738405699690817</c:v>
                </c:pt>
                <c:pt idx="1">
                  <c:v>12.61921840546213</c:v>
                </c:pt>
                <c:pt idx="2">
                  <c:v>12.303685790970212</c:v>
                </c:pt>
                <c:pt idx="3">
                  <c:v>11.947270921148011</c:v>
                </c:pt>
                <c:pt idx="4">
                  <c:v>12.931959647993132</c:v>
                </c:pt>
                <c:pt idx="5">
                  <c:v>12.310555703270406</c:v>
                </c:pt>
                <c:pt idx="6">
                  <c:v>11.851074986890405</c:v>
                </c:pt>
                <c:pt idx="7">
                  <c:v>9.0576465470920855</c:v>
                </c:pt>
                <c:pt idx="8">
                  <c:v>8.1439253720293188</c:v>
                </c:pt>
                <c:pt idx="9">
                  <c:v>5</c:v>
                </c:pt>
                <c:pt idx="10">
                  <c:v>7.4368603195640963</c:v>
                </c:pt>
                <c:pt idx="11">
                  <c:v>4.3970620747254907</c:v>
                </c:pt>
                <c:pt idx="12">
                  <c:v>4.1433452060769058</c:v>
                </c:pt>
                <c:pt idx="13">
                  <c:v>5.5893312414198864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6-2C45-A566-ECBF4DAA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459935"/>
        <c:axId val="1943527871"/>
      </c:lineChart>
      <c:catAx>
        <c:axId val="16814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27871"/>
        <c:crosses val="autoZero"/>
        <c:auto val="1"/>
        <c:lblAlgn val="ctr"/>
        <c:lblOffset val="100"/>
        <c:noMultiLvlLbl val="0"/>
      </c:catAx>
      <c:valAx>
        <c:axId val="19435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rates!$D$1</c:f>
              <c:strCache>
                <c:ptCount val="1"/>
                <c:pt idx="0">
                  <c:v>Rate per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rates!$A$2:$A$15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rates!$D$2:$D$15</c:f>
              <c:numCache>
                <c:formatCode>0.0</c:formatCode>
                <c:ptCount val="14"/>
                <c:pt idx="0">
                  <c:v>13.738405699690817</c:v>
                </c:pt>
                <c:pt idx="1">
                  <c:v>12.61921840546213</c:v>
                </c:pt>
                <c:pt idx="2">
                  <c:v>12.303685790970212</c:v>
                </c:pt>
                <c:pt idx="3">
                  <c:v>11.947270921148011</c:v>
                </c:pt>
                <c:pt idx="4">
                  <c:v>12.931959647993132</c:v>
                </c:pt>
                <c:pt idx="5">
                  <c:v>12.310555703270406</c:v>
                </c:pt>
                <c:pt idx="6">
                  <c:v>11.851074986890405</c:v>
                </c:pt>
                <c:pt idx="7">
                  <c:v>9.0576465470920855</c:v>
                </c:pt>
                <c:pt idx="8">
                  <c:v>8.1439253720293188</c:v>
                </c:pt>
                <c:pt idx="9">
                  <c:v>5</c:v>
                </c:pt>
                <c:pt idx="10">
                  <c:v>7.4368603195640963</c:v>
                </c:pt>
                <c:pt idx="11">
                  <c:v>4.3970620747254907</c:v>
                </c:pt>
                <c:pt idx="12">
                  <c:v>4.1433452060769058</c:v>
                </c:pt>
                <c:pt idx="13">
                  <c:v>5.5893312414198864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54-2B49-A4C5-EBE5A51AED98}"/>
            </c:ext>
          </c:extLst>
        </c:ser>
        <c:ser>
          <c:idx val="1"/>
          <c:order val="1"/>
          <c:tx>
            <c:strRef>
              <c:f>rates!$E$1</c:f>
              <c:strCache>
                <c:ptCount val="1"/>
                <c:pt idx="0">
                  <c:v>2009 enrollment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rates!$A$2:$A$15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rates!$E$2:$E$15</c:f>
              <c:numCache>
                <c:formatCode>0.0</c:formatCode>
                <c:ptCount val="14"/>
                <c:pt idx="0">
                  <c:v>13.738405699690817</c:v>
                </c:pt>
                <c:pt idx="1">
                  <c:v>12.770533673880898</c:v>
                </c:pt>
                <c:pt idx="2">
                  <c:v>12.447909665277592</c:v>
                </c:pt>
                <c:pt idx="3">
                  <c:v>11.963973652372632</c:v>
                </c:pt>
                <c:pt idx="4">
                  <c:v>12.958731012232827</c:v>
                </c:pt>
                <c:pt idx="5">
                  <c:v>12.447909665277592</c:v>
                </c:pt>
                <c:pt idx="6">
                  <c:v>12.15217099072456</c:v>
                </c:pt>
                <c:pt idx="7">
                  <c:v>9.5174082537975533</c:v>
                </c:pt>
                <c:pt idx="8">
                  <c:v>8.8721602365909398</c:v>
                </c:pt>
                <c:pt idx="9">
                  <c:v>5.5383788143567685</c:v>
                </c:pt>
                <c:pt idx="10">
                  <c:v>8.1462562172334998</c:v>
                </c:pt>
                <c:pt idx="11">
                  <c:v>4.8124747949993285</c:v>
                </c:pt>
                <c:pt idx="12">
                  <c:v>4.5973921225971228</c:v>
                </c:pt>
                <c:pt idx="13">
                  <c:v>6.129856163462831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54-2B49-A4C5-EBE5A51A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459935"/>
        <c:axId val="1943527871"/>
      </c:lineChart>
      <c:catAx>
        <c:axId val="16814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27871"/>
        <c:crosses val="autoZero"/>
        <c:auto val="1"/>
        <c:lblAlgn val="ctr"/>
        <c:lblOffset val="100"/>
        <c:noMultiLvlLbl val="0"/>
      </c:catAx>
      <c:valAx>
        <c:axId val="19435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0</xdr:row>
      <xdr:rowOff>57150</xdr:rowOff>
    </xdr:from>
    <xdr:to>
      <xdr:col>12</xdr:col>
      <xdr:colOff>317500</xdr:colOff>
      <xdr:row>16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8C8F9A-A8EC-1B6F-EE6A-052ECD97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18</xdr:row>
      <xdr:rowOff>152400</xdr:rowOff>
    </xdr:from>
    <xdr:to>
      <xdr:col>12</xdr:col>
      <xdr:colOff>336550</xdr:colOff>
      <xdr:row>35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292EB5-8253-7744-9DE2-BDB17C4F7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36</xdr:row>
      <xdr:rowOff>25400</xdr:rowOff>
    </xdr:from>
    <xdr:to>
      <xdr:col>12</xdr:col>
      <xdr:colOff>298450</xdr:colOff>
      <xdr:row>52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AB6423-3243-5B4E-BF4F-94E9F1B7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17</xdr:row>
      <xdr:rowOff>19050</xdr:rowOff>
    </xdr:from>
    <xdr:to>
      <xdr:col>5</xdr:col>
      <xdr:colOff>628650</xdr:colOff>
      <xdr:row>30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49877-7123-D6BB-61E3-ABB87CE90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0</xdr:row>
      <xdr:rowOff>171450</xdr:rowOff>
    </xdr:from>
    <xdr:to>
      <xdr:col>11</xdr:col>
      <xdr:colOff>514350</xdr:colOff>
      <xdr:row>14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E3A85-12D6-0E79-0A42-BE322A85B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BF7CE6-4B2C-E74D-927B-9068D32F9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444500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A4522-0D7F-1A4E-B3D9-F317CA36D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31E8-8C01-F548-B31E-D2F88EA9351B}">
  <dimension ref="A1:E37"/>
  <sheetViews>
    <sheetView topLeftCell="A17" workbookViewId="0">
      <selection activeCell="O36" sqref="O36"/>
    </sheetView>
  </sheetViews>
  <sheetFormatPr baseColWidth="10" defaultRowHeight="24" x14ac:dyDescent="0.3"/>
  <cols>
    <col min="1" max="16384" width="10.8320312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1989</v>
      </c>
      <c r="B2" s="2">
        <v>5.3999999999999999E-2</v>
      </c>
    </row>
    <row r="3" spans="1:2" x14ac:dyDescent="0.3">
      <c r="A3" s="1">
        <v>1990</v>
      </c>
      <c r="B3" s="2">
        <v>6.3E-2</v>
      </c>
    </row>
    <row r="4" spans="1:2" x14ac:dyDescent="0.3">
      <c r="A4" s="1">
        <v>1991</v>
      </c>
      <c r="B4" s="2">
        <v>7.2999999999999995E-2</v>
      </c>
    </row>
    <row r="5" spans="1:2" x14ac:dyDescent="0.3">
      <c r="A5" s="1">
        <v>1992</v>
      </c>
      <c r="B5" s="2">
        <v>7.3999999999999996E-2</v>
      </c>
    </row>
    <row r="6" spans="1:2" x14ac:dyDescent="0.3">
      <c r="A6" s="1">
        <v>1993</v>
      </c>
      <c r="B6" s="2">
        <v>6.5000000000000002E-2</v>
      </c>
    </row>
    <row r="7" spans="1:2" x14ac:dyDescent="0.3">
      <c r="A7" s="1">
        <v>1994</v>
      </c>
      <c r="B7" s="2">
        <v>5.5E-2</v>
      </c>
    </row>
    <row r="8" spans="1:2" x14ac:dyDescent="0.3">
      <c r="A8" s="1">
        <v>1995</v>
      </c>
      <c r="B8" s="2">
        <v>5.6000000000000001E-2</v>
      </c>
    </row>
    <row r="9" spans="1:2" x14ac:dyDescent="0.3">
      <c r="A9" s="1">
        <v>1996</v>
      </c>
      <c r="B9" s="2">
        <v>5.3999999999999999E-2</v>
      </c>
    </row>
    <row r="10" spans="1:2" x14ac:dyDescent="0.3">
      <c r="A10" s="1">
        <v>1997</v>
      </c>
      <c r="B10" s="2">
        <v>4.7E-2</v>
      </c>
    </row>
    <row r="11" spans="1:2" x14ac:dyDescent="0.3">
      <c r="A11" s="1">
        <v>1998</v>
      </c>
      <c r="B11" s="2">
        <v>4.3999999999999997E-2</v>
      </c>
    </row>
    <row r="12" spans="1:2" x14ac:dyDescent="0.3">
      <c r="A12" s="1">
        <v>1999</v>
      </c>
      <c r="B12" s="2">
        <v>0.04</v>
      </c>
    </row>
    <row r="13" spans="1:2" x14ac:dyDescent="0.3">
      <c r="A13" s="1">
        <v>2000</v>
      </c>
      <c r="B13" s="2">
        <v>3.9E-2</v>
      </c>
    </row>
    <row r="14" spans="1:2" x14ac:dyDescent="0.3">
      <c r="A14" s="1">
        <v>2001</v>
      </c>
      <c r="B14" s="2">
        <v>5.7000000000000002E-2</v>
      </c>
    </row>
    <row r="15" spans="1:2" x14ac:dyDescent="0.3">
      <c r="A15" s="1">
        <v>2002</v>
      </c>
      <c r="B15" s="2">
        <v>0.06</v>
      </c>
    </row>
    <row r="16" spans="1:2" x14ac:dyDescent="0.3">
      <c r="A16" s="1">
        <v>2003</v>
      </c>
      <c r="B16" s="2">
        <v>5.7000000000000002E-2</v>
      </c>
    </row>
    <row r="17" spans="1:2" x14ac:dyDescent="0.3">
      <c r="A17" s="1">
        <v>2004</v>
      </c>
      <c r="B17" s="2">
        <v>5.3999999999999999E-2</v>
      </c>
    </row>
    <row r="18" spans="1:2" x14ac:dyDescent="0.3">
      <c r="A18" s="1">
        <v>2005</v>
      </c>
      <c r="B18" s="2">
        <v>4.9000000000000002E-2</v>
      </c>
    </row>
    <row r="19" spans="1:2" x14ac:dyDescent="0.3">
      <c r="A19" s="1">
        <v>2006</v>
      </c>
      <c r="B19" s="2">
        <v>4.3999999999999997E-2</v>
      </c>
    </row>
    <row r="20" spans="1:2" x14ac:dyDescent="0.3">
      <c r="A20" s="1">
        <v>2007</v>
      </c>
      <c r="B20" s="2">
        <v>0.05</v>
      </c>
    </row>
    <row r="21" spans="1:2" x14ac:dyDescent="0.3">
      <c r="A21" s="1">
        <v>2008</v>
      </c>
      <c r="B21" s="2">
        <v>7.2999999999999995E-2</v>
      </c>
    </row>
    <row r="22" spans="1:2" x14ac:dyDescent="0.3">
      <c r="A22" s="1">
        <v>2009</v>
      </c>
      <c r="B22" s="2">
        <v>9.9000000000000005E-2</v>
      </c>
    </row>
    <row r="23" spans="1:2" x14ac:dyDescent="0.3">
      <c r="A23" s="1">
        <v>2010</v>
      </c>
      <c r="B23" s="2">
        <v>9.2999999999999999E-2</v>
      </c>
    </row>
    <row r="24" spans="1:2" x14ac:dyDescent="0.3">
      <c r="A24" s="1">
        <v>2011</v>
      </c>
      <c r="B24" s="2">
        <v>8.5000000000000006E-2</v>
      </c>
    </row>
    <row r="25" spans="1:2" x14ac:dyDescent="0.3">
      <c r="A25" s="1">
        <v>2012</v>
      </c>
      <c r="B25" s="2">
        <v>7.9000000000000001E-2</v>
      </c>
    </row>
    <row r="26" spans="1:2" x14ac:dyDescent="0.3">
      <c r="A26" s="1">
        <v>2013</v>
      </c>
      <c r="B26" s="2">
        <v>6.7000000000000004E-2</v>
      </c>
    </row>
    <row r="27" spans="1:2" x14ac:dyDescent="0.3">
      <c r="A27" s="1">
        <v>2014</v>
      </c>
      <c r="B27" s="2">
        <v>5.6000000000000001E-2</v>
      </c>
    </row>
    <row r="28" spans="1:2" x14ac:dyDescent="0.3">
      <c r="A28" s="1">
        <v>2015</v>
      </c>
      <c r="B28" s="2">
        <v>0.05</v>
      </c>
    </row>
    <row r="29" spans="1:2" x14ac:dyDescent="0.3">
      <c r="A29" s="1">
        <v>2016</v>
      </c>
      <c r="B29" s="2">
        <v>4.7E-2</v>
      </c>
    </row>
    <row r="30" spans="1:2" x14ac:dyDescent="0.3">
      <c r="A30" s="1">
        <v>2017</v>
      </c>
      <c r="B30" s="2">
        <v>4.1000000000000002E-2</v>
      </c>
    </row>
    <row r="31" spans="1:2" x14ac:dyDescent="0.3">
      <c r="A31" s="1">
        <v>2018</v>
      </c>
      <c r="B31" s="2">
        <v>3.9E-2</v>
      </c>
    </row>
    <row r="32" spans="1:2" x14ac:dyDescent="0.3">
      <c r="A32" s="1">
        <v>2019</v>
      </c>
      <c r="B32" s="2">
        <v>3.5999999999999997E-2</v>
      </c>
    </row>
    <row r="33" spans="1:5" x14ac:dyDescent="0.3">
      <c r="A33" s="1">
        <v>2020</v>
      </c>
      <c r="B33" s="2">
        <v>6.7000000000000004E-2</v>
      </c>
    </row>
    <row r="34" spans="1:5" x14ac:dyDescent="0.3">
      <c r="A34" s="1">
        <v>2021</v>
      </c>
      <c r="B34" s="2">
        <v>3.9E-2</v>
      </c>
    </row>
    <row r="35" spans="1:5" x14ac:dyDescent="0.3">
      <c r="A35" s="1">
        <v>2022</v>
      </c>
      <c r="B35" s="2">
        <v>3.5000000000000003E-2</v>
      </c>
    </row>
    <row r="36" spans="1:5" x14ac:dyDescent="0.3">
      <c r="D36" s="1" t="s">
        <v>6</v>
      </c>
      <c r="E36" s="1" t="s">
        <v>7</v>
      </c>
    </row>
    <row r="37" spans="1:5" x14ac:dyDescent="0.3">
      <c r="D37" s="2">
        <f>AVERAGE(B2:B35)</f>
        <v>5.7088235294117641E-2</v>
      </c>
      <c r="E37" s="2">
        <f>MEDIAN(B2:B35)</f>
        <v>5.45E-2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A590-67CD-FF43-82C2-7590228F4303}">
  <dimension ref="A1:E15"/>
  <sheetViews>
    <sheetView tabSelected="1" workbookViewId="0">
      <selection activeCell="D11" sqref="D11"/>
    </sheetView>
  </sheetViews>
  <sheetFormatPr baseColWidth="10" defaultRowHeight="21" x14ac:dyDescent="0.25"/>
  <cols>
    <col min="1" max="1" width="10.83203125" style="3"/>
    <col min="2" max="2" width="13.5" style="3" bestFit="1" customWidth="1"/>
    <col min="3" max="16384" width="10.83203125" style="3"/>
  </cols>
  <sheetData>
    <row r="1" spans="1:5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 x14ac:dyDescent="0.25">
      <c r="A2" s="3">
        <v>2009</v>
      </c>
      <c r="B2" s="5">
        <v>37195</v>
      </c>
      <c r="C2" s="3">
        <v>511</v>
      </c>
      <c r="D2" s="4">
        <f>C2/B2*1000</f>
        <v>13.738405699690817</v>
      </c>
      <c r="E2" s="4">
        <f>C2/$B$2*1000</f>
        <v>13.738405699690817</v>
      </c>
    </row>
    <row r="3" spans="1:5" x14ac:dyDescent="0.25">
      <c r="A3" s="3">
        <v>2010</v>
      </c>
      <c r="B3" s="5">
        <v>37641</v>
      </c>
      <c r="C3" s="3">
        <v>475</v>
      </c>
      <c r="D3" s="4">
        <f t="shared" ref="D3:D15" si="0">C3/B3*1000</f>
        <v>12.61921840546213</v>
      </c>
      <c r="E3" s="4">
        <f t="shared" ref="E3:E15" si="1">C3/$B$2*1000</f>
        <v>12.770533673880898</v>
      </c>
    </row>
    <row r="4" spans="1:5" x14ac:dyDescent="0.25">
      <c r="A4" s="3">
        <v>2011</v>
      </c>
      <c r="B4" s="5">
        <v>37631</v>
      </c>
      <c r="C4" s="3">
        <v>463</v>
      </c>
      <c r="D4" s="4">
        <f t="shared" si="0"/>
        <v>12.303685790970212</v>
      </c>
      <c r="E4" s="4">
        <f t="shared" si="1"/>
        <v>12.447909665277592</v>
      </c>
    </row>
    <row r="5" spans="1:5" x14ac:dyDescent="0.25">
      <c r="A5" s="3">
        <v>2012</v>
      </c>
      <c r="B5" s="5">
        <v>37247</v>
      </c>
      <c r="C5" s="3">
        <v>445</v>
      </c>
      <c r="D5" s="4">
        <f t="shared" si="0"/>
        <v>11.947270921148011</v>
      </c>
      <c r="E5" s="4">
        <f t="shared" si="1"/>
        <v>11.963973652372632</v>
      </c>
    </row>
    <row r="6" spans="1:5" x14ac:dyDescent="0.25">
      <c r="A6" s="3">
        <v>2013</v>
      </c>
      <c r="B6" s="5">
        <v>37272</v>
      </c>
      <c r="C6" s="3">
        <v>482</v>
      </c>
      <c r="D6" s="4">
        <f t="shared" si="0"/>
        <v>12.931959647993132</v>
      </c>
      <c r="E6" s="4">
        <f t="shared" si="1"/>
        <v>12.958731012232827</v>
      </c>
    </row>
    <row r="7" spans="1:5" x14ac:dyDescent="0.25">
      <c r="A7" s="3">
        <v>2014</v>
      </c>
      <c r="B7" s="5">
        <v>37610</v>
      </c>
      <c r="C7" s="3">
        <v>463</v>
      </c>
      <c r="D7" s="4">
        <f t="shared" si="0"/>
        <v>12.310555703270406</v>
      </c>
      <c r="E7" s="4">
        <f t="shared" si="1"/>
        <v>12.447909665277592</v>
      </c>
    </row>
    <row r="8" spans="1:5" x14ac:dyDescent="0.25">
      <c r="A8" s="3">
        <v>2015</v>
      </c>
      <c r="B8" s="5">
        <v>38140</v>
      </c>
      <c r="C8" s="3">
        <v>452</v>
      </c>
      <c r="D8" s="4">
        <f t="shared" si="0"/>
        <v>11.851074986890405</v>
      </c>
      <c r="E8" s="4">
        <f t="shared" si="1"/>
        <v>12.15217099072456</v>
      </c>
    </row>
    <row r="9" spans="1:5" x14ac:dyDescent="0.25">
      <c r="A9" s="3">
        <v>2016</v>
      </c>
      <c r="B9" s="5">
        <v>39083</v>
      </c>
      <c r="C9" s="3">
        <v>354</v>
      </c>
      <c r="D9" s="4">
        <f t="shared" si="0"/>
        <v>9.0576465470920855</v>
      </c>
      <c r="E9" s="4">
        <f t="shared" si="1"/>
        <v>9.5174082537975533</v>
      </c>
    </row>
    <row r="10" spans="1:5" x14ac:dyDescent="0.25">
      <c r="A10" s="3">
        <v>2017</v>
      </c>
      <c r="B10" s="5">
        <v>40521</v>
      </c>
      <c r="C10" s="3">
        <v>330</v>
      </c>
      <c r="D10" s="4">
        <f t="shared" si="0"/>
        <v>8.1439253720293188</v>
      </c>
      <c r="E10" s="4">
        <f t="shared" si="1"/>
        <v>8.8721602365909398</v>
      </c>
    </row>
    <row r="11" spans="1:5" x14ac:dyDescent="0.25">
      <c r="A11" s="3">
        <v>2018</v>
      </c>
      <c r="B11" s="5">
        <v>41200</v>
      </c>
      <c r="C11" s="3">
        <v>206</v>
      </c>
      <c r="D11" s="4">
        <f t="shared" si="0"/>
        <v>5</v>
      </c>
      <c r="E11" s="4">
        <f t="shared" si="1"/>
        <v>5.5383788143567685</v>
      </c>
    </row>
    <row r="12" spans="1:5" x14ac:dyDescent="0.25">
      <c r="A12" s="3">
        <v>2019</v>
      </c>
      <c r="B12" s="5">
        <v>40743</v>
      </c>
      <c r="C12" s="3">
        <v>303</v>
      </c>
      <c r="D12" s="4">
        <f t="shared" si="0"/>
        <v>7.4368603195640963</v>
      </c>
      <c r="E12" s="4">
        <f t="shared" si="1"/>
        <v>8.1462562172334998</v>
      </c>
    </row>
    <row r="13" spans="1:5" x14ac:dyDescent="0.25">
      <c r="A13" s="3">
        <v>2020</v>
      </c>
      <c r="B13" s="5">
        <v>40709</v>
      </c>
      <c r="C13" s="3">
        <v>179</v>
      </c>
      <c r="D13" s="4">
        <f t="shared" si="0"/>
        <v>4.3970620747254907</v>
      </c>
      <c r="E13" s="4">
        <f t="shared" si="1"/>
        <v>4.8124747949993285</v>
      </c>
    </row>
    <row r="14" spans="1:5" x14ac:dyDescent="0.25">
      <c r="A14" s="3">
        <v>2021</v>
      </c>
      <c r="B14" s="5">
        <v>41271</v>
      </c>
      <c r="C14" s="3">
        <v>171</v>
      </c>
      <c r="D14" s="4">
        <f t="shared" si="0"/>
        <v>4.1433452060769058</v>
      </c>
      <c r="E14" s="4">
        <f t="shared" si="1"/>
        <v>4.5973921225971228</v>
      </c>
    </row>
    <row r="15" spans="1:5" x14ac:dyDescent="0.25">
      <c r="A15" s="3">
        <v>2022</v>
      </c>
      <c r="B15" s="5">
        <v>40792</v>
      </c>
      <c r="C15" s="3">
        <v>228</v>
      </c>
      <c r="D15" s="4">
        <f t="shared" si="0"/>
        <v>5.5893312414198864</v>
      </c>
      <c r="E15" s="4">
        <f t="shared" si="1"/>
        <v>6.129856163462831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unemp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2023-05-28T12:03:35Z</dcterms:created>
  <dcterms:modified xsi:type="dcterms:W3CDTF">2023-05-28T13:04:23Z</dcterms:modified>
</cp:coreProperties>
</file>