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3" i="1" l="1"/>
  <c r="G44" i="1"/>
  <c r="H45" i="1" s="1"/>
  <c r="M42" i="1"/>
  <c r="G51" i="1"/>
  <c r="H39" i="1" l="1"/>
  <c r="H35" i="1"/>
  <c r="H31" i="1"/>
  <c r="G37" i="1"/>
  <c r="G36" i="1"/>
  <c r="G33" i="1"/>
  <c r="G30" i="1"/>
  <c r="G29" i="1"/>
  <c r="M28" i="1"/>
</calcChain>
</file>

<file path=xl/sharedStrings.xml><?xml version="1.0" encoding="utf-8"?>
<sst xmlns="http://schemas.openxmlformats.org/spreadsheetml/2006/main" count="114" uniqueCount="57">
  <si>
    <t>Suhu</t>
  </si>
  <si>
    <t>PH</t>
  </si>
  <si>
    <t>Umur</t>
  </si>
  <si>
    <t>Kondisi</t>
  </si>
  <si>
    <t>Buruk</t>
  </si>
  <si>
    <t>suhu 20-26</t>
  </si>
  <si>
    <t>ph 6,6 - 7,5</t>
  </si>
  <si>
    <t>Baik</t>
  </si>
  <si>
    <t>3bln</t>
  </si>
  <si>
    <t>range</t>
  </si>
  <si>
    <t>suhu rendah (0-20)</t>
  </si>
  <si>
    <t>suhu tinggi (30+)</t>
  </si>
  <si>
    <t>suhu sedang (21-29)</t>
  </si>
  <si>
    <t>10bln</t>
  </si>
  <si>
    <t xml:space="preserve">range </t>
  </si>
  <si>
    <t>bibit ( 1 - 6 bln)</t>
  </si>
  <si>
    <t>muda ( 6 bln s/d 3 thn)</t>
  </si>
  <si>
    <t>tua ( &gt; 3thn)</t>
  </si>
  <si>
    <t>PH rendah (1-6)</t>
  </si>
  <si>
    <t>PH sedang (6-8)</t>
  </si>
  <si>
    <t>PH tinggi (&gt;8)</t>
  </si>
  <si>
    <t>12bln</t>
  </si>
  <si>
    <t>bibit</t>
  </si>
  <si>
    <t>muda-dewasa</t>
  </si>
  <si>
    <t>suhu 23-30</t>
  </si>
  <si>
    <t>ph 6,5-8</t>
  </si>
  <si>
    <t>24bln</t>
  </si>
  <si>
    <t>8bln</t>
  </si>
  <si>
    <t>2bln</t>
  </si>
  <si>
    <t>18bln</t>
  </si>
  <si>
    <t>19bln</t>
  </si>
  <si>
    <t>21bln</t>
  </si>
  <si>
    <t>36bln</t>
  </si>
  <si>
    <t>30bln</t>
  </si>
  <si>
    <t>5bln</t>
  </si>
  <si>
    <t>4bln</t>
  </si>
  <si>
    <t>Node</t>
  </si>
  <si>
    <t>Atribut</t>
  </si>
  <si>
    <t>Nilai</t>
  </si>
  <si>
    <t>Sum (Nilai)</t>
  </si>
  <si>
    <t>Sum (Ya)</t>
  </si>
  <si>
    <t>Sum(Tidak)</t>
  </si>
  <si>
    <t>Entropi</t>
  </si>
  <si>
    <t>Gain</t>
  </si>
  <si>
    <t>rendah</t>
  </si>
  <si>
    <t>sedang</t>
  </si>
  <si>
    <t>tinggi</t>
  </si>
  <si>
    <t>ph rendah</t>
  </si>
  <si>
    <t>ph sedang</t>
  </si>
  <si>
    <t>ph tinggi</t>
  </si>
  <si>
    <t>muda</t>
  </si>
  <si>
    <t>tua</t>
  </si>
  <si>
    <t>jumlah instance</t>
  </si>
  <si>
    <t>ya</t>
  </si>
  <si>
    <t>tidak</t>
  </si>
  <si>
    <t>entropi</t>
  </si>
  <si>
    <t>PH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</si>
</sst>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3" fillId="3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0" fontId="1" fillId="0" borderId="0" xfId="0" applyFont="1" applyFill="1"/>
    <xf numFmtId="0" fontId="3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57978</xdr:colOff>
      <xdr:row>55</xdr:row>
      <xdr:rowOff>33130</xdr:rowOff>
    </xdr:from>
    <xdr:to>
      <xdr:col>3</xdr:col>
      <xdr:colOff>157370</xdr:colOff>
      <xdr:row>57</xdr:row>
      <xdr:rowOff>33130</xdr:rowOff>
    </xdr:to>
    <xdr:sp macro="" textlink="">
      <xdr:nvSpPr>
        <xdr:cNvPr id="2" name="Rectangle 1"/>
        <xdr:cNvSpPr/>
      </xdr:nvSpPr>
      <xdr:spPr>
        <a:xfrm>
          <a:off x="1283804" y="10725978"/>
          <a:ext cx="90280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PH</a:t>
          </a:r>
          <a:r>
            <a:rPr lang="en-US" sz="2000" baseline="0"/>
            <a:t> </a:t>
          </a:r>
          <a:endParaRPr lang="en-US" sz="2000"/>
        </a:p>
      </xdr:txBody>
    </xdr:sp>
    <xdr:clientData/>
  </xdr:twoCellAnchor>
  <xdr:twoCellAnchor>
    <xdr:from>
      <xdr:col>1</xdr:col>
      <xdr:colOff>331304</xdr:colOff>
      <xdr:row>57</xdr:row>
      <xdr:rowOff>41413</xdr:rowOff>
    </xdr:from>
    <xdr:to>
      <xdr:col>2</xdr:col>
      <xdr:colOff>198783</xdr:colOff>
      <xdr:row>60</xdr:row>
      <xdr:rowOff>0</xdr:rowOff>
    </xdr:to>
    <xdr:cxnSp macro="">
      <xdr:nvCxnSpPr>
        <xdr:cNvPr id="4" name="Straight Arrow Connector 3"/>
        <xdr:cNvCxnSpPr/>
      </xdr:nvCxnSpPr>
      <xdr:spPr>
        <a:xfrm flipH="1">
          <a:off x="944217" y="11115261"/>
          <a:ext cx="480392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505239</xdr:colOff>
      <xdr:row>57</xdr:row>
      <xdr:rowOff>33130</xdr:rowOff>
    </xdr:from>
    <xdr:to>
      <xdr:col>2</xdr:col>
      <xdr:colOff>509381</xdr:colOff>
      <xdr:row>60</xdr:row>
      <xdr:rowOff>24848</xdr:rowOff>
    </xdr:to>
    <xdr:cxnSp macro="">
      <xdr:nvCxnSpPr>
        <xdr:cNvPr id="6" name="Straight Arrow Connector 5"/>
        <xdr:cNvCxnSpPr>
          <a:stCxn id="2" idx="2"/>
        </xdr:cNvCxnSpPr>
      </xdr:nvCxnSpPr>
      <xdr:spPr>
        <a:xfrm flipH="1">
          <a:off x="1731065" y="11106978"/>
          <a:ext cx="4142" cy="56321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33131</xdr:colOff>
      <xdr:row>57</xdr:row>
      <xdr:rowOff>41413</xdr:rowOff>
    </xdr:from>
    <xdr:to>
      <xdr:col>3</xdr:col>
      <xdr:colOff>646044</xdr:colOff>
      <xdr:row>60</xdr:row>
      <xdr:rowOff>0</xdr:rowOff>
    </xdr:to>
    <xdr:cxnSp macro="">
      <xdr:nvCxnSpPr>
        <xdr:cNvPr id="7" name="Straight Arrow Connector 6"/>
        <xdr:cNvCxnSpPr/>
      </xdr:nvCxnSpPr>
      <xdr:spPr>
        <a:xfrm>
          <a:off x="2062370" y="11115261"/>
          <a:ext cx="612913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69574</xdr:colOff>
      <xdr:row>60</xdr:row>
      <xdr:rowOff>28161</xdr:rowOff>
    </xdr:from>
    <xdr:to>
      <xdr:col>3</xdr:col>
      <xdr:colOff>168966</xdr:colOff>
      <xdr:row>61</xdr:row>
      <xdr:rowOff>165652</xdr:rowOff>
    </xdr:to>
    <xdr:sp macro="" textlink="">
      <xdr:nvSpPr>
        <xdr:cNvPr id="15" name="Rectangle 14"/>
        <xdr:cNvSpPr/>
      </xdr:nvSpPr>
      <xdr:spPr>
        <a:xfrm>
          <a:off x="1295400" y="11673509"/>
          <a:ext cx="902805" cy="3279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Sedang </a:t>
          </a:r>
          <a:endParaRPr lang="en-US" sz="1600"/>
        </a:p>
      </xdr:txBody>
    </xdr:sp>
    <xdr:clientData/>
  </xdr:twoCellAnchor>
  <xdr:twoCellAnchor>
    <xdr:from>
      <xdr:col>3</xdr:col>
      <xdr:colOff>346213</xdr:colOff>
      <xdr:row>60</xdr:row>
      <xdr:rowOff>31474</xdr:rowOff>
    </xdr:from>
    <xdr:to>
      <xdr:col>4</xdr:col>
      <xdr:colOff>246822</xdr:colOff>
      <xdr:row>61</xdr:row>
      <xdr:rowOff>173935</xdr:rowOff>
    </xdr:to>
    <xdr:sp macro="" textlink="">
      <xdr:nvSpPr>
        <xdr:cNvPr id="16" name="Rectangle 15"/>
        <xdr:cNvSpPr/>
      </xdr:nvSpPr>
      <xdr:spPr>
        <a:xfrm>
          <a:off x="2375452" y="11676822"/>
          <a:ext cx="902805" cy="3329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Rendah </a:t>
          </a:r>
          <a:endParaRPr lang="en-US" sz="1600"/>
        </a:p>
      </xdr:txBody>
    </xdr:sp>
    <xdr:clientData/>
  </xdr:twoCellAnchor>
  <xdr:twoCellAnchor>
    <xdr:from>
      <xdr:col>0</xdr:col>
      <xdr:colOff>266700</xdr:colOff>
      <xdr:row>60</xdr:row>
      <xdr:rowOff>26504</xdr:rowOff>
    </xdr:from>
    <xdr:to>
      <xdr:col>1</xdr:col>
      <xdr:colOff>556592</xdr:colOff>
      <xdr:row>61</xdr:row>
      <xdr:rowOff>182217</xdr:rowOff>
    </xdr:to>
    <xdr:sp macro="" textlink="">
      <xdr:nvSpPr>
        <xdr:cNvPr id="17" name="Rectangle 16"/>
        <xdr:cNvSpPr/>
      </xdr:nvSpPr>
      <xdr:spPr>
        <a:xfrm>
          <a:off x="266700" y="11671852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Tinggi </a:t>
          </a:r>
          <a:endParaRPr lang="en-US" sz="1600"/>
        </a:p>
      </xdr:txBody>
    </xdr:sp>
    <xdr:clientData/>
  </xdr:twoCellAnchor>
  <xdr:twoCellAnchor>
    <xdr:from>
      <xdr:col>2</xdr:col>
      <xdr:colOff>520977</xdr:colOff>
      <xdr:row>61</xdr:row>
      <xdr:rowOff>165652</xdr:rowOff>
    </xdr:from>
    <xdr:to>
      <xdr:col>2</xdr:col>
      <xdr:colOff>530087</xdr:colOff>
      <xdr:row>64</xdr:row>
      <xdr:rowOff>182217</xdr:rowOff>
    </xdr:to>
    <xdr:cxnSp macro="">
      <xdr:nvCxnSpPr>
        <xdr:cNvPr id="18" name="Straight Arrow Connector 17"/>
        <xdr:cNvCxnSpPr>
          <a:stCxn id="15" idx="2"/>
        </xdr:cNvCxnSpPr>
      </xdr:nvCxnSpPr>
      <xdr:spPr>
        <a:xfrm>
          <a:off x="1746803" y="12001500"/>
          <a:ext cx="9110" cy="58806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53009</xdr:colOff>
      <xdr:row>61</xdr:row>
      <xdr:rowOff>177248</xdr:rowOff>
    </xdr:from>
    <xdr:to>
      <xdr:col>3</xdr:col>
      <xdr:colOff>665922</xdr:colOff>
      <xdr:row>64</xdr:row>
      <xdr:rowOff>135835</xdr:rowOff>
    </xdr:to>
    <xdr:cxnSp macro="">
      <xdr:nvCxnSpPr>
        <xdr:cNvPr id="19" name="Straight Arrow Connector 18"/>
        <xdr:cNvCxnSpPr/>
      </xdr:nvCxnSpPr>
      <xdr:spPr>
        <a:xfrm>
          <a:off x="2082248" y="12013096"/>
          <a:ext cx="612913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282438</xdr:colOff>
      <xdr:row>61</xdr:row>
      <xdr:rowOff>177248</xdr:rowOff>
    </xdr:from>
    <xdr:to>
      <xdr:col>2</xdr:col>
      <xdr:colOff>226944</xdr:colOff>
      <xdr:row>64</xdr:row>
      <xdr:rowOff>170622</xdr:rowOff>
    </xdr:to>
    <xdr:cxnSp macro="">
      <xdr:nvCxnSpPr>
        <xdr:cNvPr id="20" name="Straight Arrow Connector 19"/>
        <xdr:cNvCxnSpPr>
          <a:endCxn id="21" idx="0"/>
        </xdr:cNvCxnSpPr>
      </xdr:nvCxnSpPr>
      <xdr:spPr>
        <a:xfrm flipH="1">
          <a:off x="895351" y="12013096"/>
          <a:ext cx="557419" cy="5648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443948</xdr:colOff>
      <xdr:row>64</xdr:row>
      <xdr:rowOff>170622</xdr:rowOff>
    </xdr:from>
    <xdr:to>
      <xdr:col>2</xdr:col>
      <xdr:colOff>120927</xdr:colOff>
      <xdr:row>66</xdr:row>
      <xdr:rowOff>135835</xdr:rowOff>
    </xdr:to>
    <xdr:sp macro="" textlink="">
      <xdr:nvSpPr>
        <xdr:cNvPr id="21" name="Rectangle 20"/>
        <xdr:cNvSpPr/>
      </xdr:nvSpPr>
      <xdr:spPr>
        <a:xfrm>
          <a:off x="443948" y="12577970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Tinggi </a:t>
          </a:r>
          <a:endParaRPr lang="en-US" sz="1600"/>
        </a:p>
      </xdr:txBody>
    </xdr:sp>
    <xdr:clientData/>
  </xdr:twoCellAnchor>
  <xdr:twoCellAnchor>
    <xdr:from>
      <xdr:col>2</xdr:col>
      <xdr:colOff>231914</xdr:colOff>
      <xdr:row>64</xdr:row>
      <xdr:rowOff>173933</xdr:rowOff>
    </xdr:from>
    <xdr:to>
      <xdr:col>3</xdr:col>
      <xdr:colOff>331306</xdr:colOff>
      <xdr:row>66</xdr:row>
      <xdr:rowOff>139146</xdr:rowOff>
    </xdr:to>
    <xdr:sp macro="" textlink="">
      <xdr:nvSpPr>
        <xdr:cNvPr id="22" name="Rectangle 21"/>
        <xdr:cNvSpPr/>
      </xdr:nvSpPr>
      <xdr:spPr>
        <a:xfrm>
          <a:off x="1457740" y="12581281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Sedang </a:t>
          </a:r>
          <a:endParaRPr lang="en-US" sz="1600"/>
        </a:p>
      </xdr:txBody>
    </xdr:sp>
    <xdr:clientData/>
  </xdr:twoCellAnchor>
  <xdr:twoCellAnchor>
    <xdr:from>
      <xdr:col>3</xdr:col>
      <xdr:colOff>409161</xdr:colOff>
      <xdr:row>64</xdr:row>
      <xdr:rowOff>168964</xdr:rowOff>
    </xdr:from>
    <xdr:to>
      <xdr:col>4</xdr:col>
      <xdr:colOff>309770</xdr:colOff>
      <xdr:row>66</xdr:row>
      <xdr:rowOff>134177</xdr:rowOff>
    </xdr:to>
    <xdr:sp macro="" textlink="">
      <xdr:nvSpPr>
        <xdr:cNvPr id="23" name="Rectangle 22"/>
        <xdr:cNvSpPr/>
      </xdr:nvSpPr>
      <xdr:spPr>
        <a:xfrm>
          <a:off x="2438400" y="12576312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Rendah </a:t>
          </a:r>
          <a:endParaRPr lang="en-US" sz="1600"/>
        </a:p>
      </xdr:txBody>
    </xdr:sp>
    <xdr:clientData/>
  </xdr:twoCellAnchor>
  <xdr:twoCellAnchor>
    <xdr:from>
      <xdr:col>0</xdr:col>
      <xdr:colOff>281609</xdr:colOff>
      <xdr:row>66</xdr:row>
      <xdr:rowOff>147431</xdr:rowOff>
    </xdr:from>
    <xdr:to>
      <xdr:col>0</xdr:col>
      <xdr:colOff>602974</xdr:colOff>
      <xdr:row>69</xdr:row>
      <xdr:rowOff>173936</xdr:rowOff>
    </xdr:to>
    <xdr:cxnSp macro="">
      <xdr:nvCxnSpPr>
        <xdr:cNvPr id="24" name="Straight Arrow Connector 23"/>
        <xdr:cNvCxnSpPr>
          <a:endCxn id="27" idx="0"/>
        </xdr:cNvCxnSpPr>
      </xdr:nvCxnSpPr>
      <xdr:spPr>
        <a:xfrm flipH="1">
          <a:off x="281609" y="12935779"/>
          <a:ext cx="321365" cy="59800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274983</xdr:colOff>
      <xdr:row>66</xdr:row>
      <xdr:rowOff>135835</xdr:rowOff>
    </xdr:from>
    <xdr:to>
      <xdr:col>1</xdr:col>
      <xdr:colOff>282438</xdr:colOff>
      <xdr:row>69</xdr:row>
      <xdr:rowOff>177249</xdr:rowOff>
    </xdr:to>
    <xdr:cxnSp macro="">
      <xdr:nvCxnSpPr>
        <xdr:cNvPr id="25" name="Straight Arrow Connector 24"/>
        <xdr:cNvCxnSpPr>
          <a:stCxn id="21" idx="2"/>
          <a:endCxn id="29" idx="0"/>
        </xdr:cNvCxnSpPr>
      </xdr:nvCxnSpPr>
      <xdr:spPr>
        <a:xfrm flipH="1">
          <a:off x="887896" y="12924183"/>
          <a:ext cx="7455" cy="61291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528431</xdr:colOff>
      <xdr:row>66</xdr:row>
      <xdr:rowOff>139148</xdr:rowOff>
    </xdr:from>
    <xdr:to>
      <xdr:col>2</xdr:col>
      <xdr:colOff>294861</xdr:colOff>
      <xdr:row>69</xdr:row>
      <xdr:rowOff>180561</xdr:rowOff>
    </xdr:to>
    <xdr:cxnSp macro="">
      <xdr:nvCxnSpPr>
        <xdr:cNvPr id="26" name="Straight Arrow Connector 25"/>
        <xdr:cNvCxnSpPr>
          <a:endCxn id="30" idx="0"/>
        </xdr:cNvCxnSpPr>
      </xdr:nvCxnSpPr>
      <xdr:spPr>
        <a:xfrm>
          <a:off x="1141344" y="12927496"/>
          <a:ext cx="379343" cy="61291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16566</xdr:colOff>
      <xdr:row>69</xdr:row>
      <xdr:rowOff>173936</xdr:rowOff>
    </xdr:from>
    <xdr:to>
      <xdr:col>0</xdr:col>
      <xdr:colOff>546652</xdr:colOff>
      <xdr:row>71</xdr:row>
      <xdr:rowOff>66261</xdr:rowOff>
    </xdr:to>
    <xdr:sp macro="" textlink="">
      <xdr:nvSpPr>
        <xdr:cNvPr id="27" name="Rectangle 26"/>
        <xdr:cNvSpPr/>
      </xdr:nvSpPr>
      <xdr:spPr>
        <a:xfrm>
          <a:off x="16566" y="13533784"/>
          <a:ext cx="530086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Tua</a:t>
          </a:r>
        </a:p>
      </xdr:txBody>
    </xdr:sp>
    <xdr:clientData/>
  </xdr:twoCellAnchor>
  <xdr:twoCellAnchor>
    <xdr:from>
      <xdr:col>0</xdr:col>
      <xdr:colOff>599662</xdr:colOff>
      <xdr:row>69</xdr:row>
      <xdr:rowOff>177249</xdr:rowOff>
    </xdr:from>
    <xdr:to>
      <xdr:col>1</xdr:col>
      <xdr:colOff>563217</xdr:colOff>
      <xdr:row>71</xdr:row>
      <xdr:rowOff>69574</xdr:rowOff>
    </xdr:to>
    <xdr:sp macro="" textlink="">
      <xdr:nvSpPr>
        <xdr:cNvPr id="29" name="Rectangle 28"/>
        <xdr:cNvSpPr/>
      </xdr:nvSpPr>
      <xdr:spPr>
        <a:xfrm>
          <a:off x="599662" y="13537097"/>
          <a:ext cx="576468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Mud</a:t>
          </a:r>
          <a:r>
            <a:rPr lang="en-US" sz="1200" b="1"/>
            <a:t>a</a:t>
          </a:r>
        </a:p>
      </xdr:txBody>
    </xdr:sp>
    <xdr:clientData/>
  </xdr:twoCellAnchor>
  <xdr:twoCellAnchor>
    <xdr:from>
      <xdr:col>2</xdr:col>
      <xdr:colOff>6627</xdr:colOff>
      <xdr:row>69</xdr:row>
      <xdr:rowOff>180561</xdr:rowOff>
    </xdr:from>
    <xdr:to>
      <xdr:col>2</xdr:col>
      <xdr:colOff>583095</xdr:colOff>
      <xdr:row>71</xdr:row>
      <xdr:rowOff>72886</xdr:rowOff>
    </xdr:to>
    <xdr:sp macro="" textlink="">
      <xdr:nvSpPr>
        <xdr:cNvPr id="30" name="Rectangle 29"/>
        <xdr:cNvSpPr/>
      </xdr:nvSpPr>
      <xdr:spPr>
        <a:xfrm>
          <a:off x="1232453" y="13540409"/>
          <a:ext cx="576468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Bibit</a:t>
          </a:r>
          <a:endParaRPr lang="en-US" sz="1200" b="1"/>
        </a:p>
      </xdr:txBody>
    </xdr:sp>
    <xdr:clientData/>
  </xdr:twoCellAnchor>
  <xdr:twoCellAnchor>
    <xdr:from>
      <xdr:col>3</xdr:col>
      <xdr:colOff>637761</xdr:colOff>
      <xdr:row>57</xdr:row>
      <xdr:rowOff>57978</xdr:rowOff>
    </xdr:from>
    <xdr:to>
      <xdr:col>4</xdr:col>
      <xdr:colOff>347869</xdr:colOff>
      <xdr:row>58</xdr:row>
      <xdr:rowOff>149087</xdr:rowOff>
    </xdr:to>
    <xdr:sp macro="" textlink="">
      <xdr:nvSpPr>
        <xdr:cNvPr id="64" name="TextBox 63"/>
        <xdr:cNvSpPr txBox="1"/>
      </xdr:nvSpPr>
      <xdr:spPr>
        <a:xfrm>
          <a:off x="2667000" y="11131826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0</xdr:col>
      <xdr:colOff>284922</xdr:colOff>
      <xdr:row>57</xdr:row>
      <xdr:rowOff>44726</xdr:rowOff>
    </xdr:from>
    <xdr:to>
      <xdr:col>1</xdr:col>
      <xdr:colOff>384313</xdr:colOff>
      <xdr:row>58</xdr:row>
      <xdr:rowOff>135835</xdr:rowOff>
    </xdr:to>
    <xdr:sp macro="" textlink="">
      <xdr:nvSpPr>
        <xdr:cNvPr id="66" name="TextBox 65"/>
        <xdr:cNvSpPr txBox="1"/>
      </xdr:nvSpPr>
      <xdr:spPr>
        <a:xfrm>
          <a:off x="284922" y="11118574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2</xdr:col>
      <xdr:colOff>583096</xdr:colOff>
      <xdr:row>62</xdr:row>
      <xdr:rowOff>127552</xdr:rowOff>
    </xdr:from>
    <xdr:to>
      <xdr:col>3</xdr:col>
      <xdr:colOff>182218</xdr:colOff>
      <xdr:row>64</xdr:row>
      <xdr:rowOff>28161</xdr:rowOff>
    </xdr:to>
    <xdr:sp macro="" textlink="">
      <xdr:nvSpPr>
        <xdr:cNvPr id="67" name="TextBox 66"/>
        <xdr:cNvSpPr txBox="1"/>
      </xdr:nvSpPr>
      <xdr:spPr>
        <a:xfrm>
          <a:off x="1808922" y="12153900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3</xdr:col>
      <xdr:colOff>699052</xdr:colOff>
      <xdr:row>62</xdr:row>
      <xdr:rowOff>127552</xdr:rowOff>
    </xdr:from>
    <xdr:to>
      <xdr:col>4</xdr:col>
      <xdr:colOff>409160</xdr:colOff>
      <xdr:row>64</xdr:row>
      <xdr:rowOff>28161</xdr:rowOff>
    </xdr:to>
    <xdr:sp macro="" textlink="">
      <xdr:nvSpPr>
        <xdr:cNvPr id="68" name="TextBox 67"/>
        <xdr:cNvSpPr txBox="1"/>
      </xdr:nvSpPr>
      <xdr:spPr>
        <a:xfrm>
          <a:off x="2728291" y="12153900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2</xdr:col>
      <xdr:colOff>74544</xdr:colOff>
      <xdr:row>71</xdr:row>
      <xdr:rowOff>124239</xdr:rowOff>
    </xdr:from>
    <xdr:to>
      <xdr:col>2</xdr:col>
      <xdr:colOff>477079</xdr:colOff>
      <xdr:row>73</xdr:row>
      <xdr:rowOff>24848</xdr:rowOff>
    </xdr:to>
    <xdr:sp macro="" textlink="">
      <xdr:nvSpPr>
        <xdr:cNvPr id="74" name="TextBox 73"/>
        <xdr:cNvSpPr txBox="1"/>
      </xdr:nvSpPr>
      <xdr:spPr>
        <a:xfrm>
          <a:off x="1300370" y="13865087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1</xdr:col>
      <xdr:colOff>86140</xdr:colOff>
      <xdr:row>71</xdr:row>
      <xdr:rowOff>119270</xdr:rowOff>
    </xdr:from>
    <xdr:to>
      <xdr:col>1</xdr:col>
      <xdr:colOff>488675</xdr:colOff>
      <xdr:row>73</xdr:row>
      <xdr:rowOff>19879</xdr:rowOff>
    </xdr:to>
    <xdr:sp macro="" textlink="">
      <xdr:nvSpPr>
        <xdr:cNvPr id="75" name="TextBox 74"/>
        <xdr:cNvSpPr txBox="1"/>
      </xdr:nvSpPr>
      <xdr:spPr>
        <a:xfrm>
          <a:off x="699053" y="13860118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0</xdr:col>
      <xdr:colOff>14909</xdr:colOff>
      <xdr:row>71</xdr:row>
      <xdr:rowOff>114300</xdr:rowOff>
    </xdr:from>
    <xdr:to>
      <xdr:col>0</xdr:col>
      <xdr:colOff>554934</xdr:colOff>
      <xdr:row>73</xdr:row>
      <xdr:rowOff>14909</xdr:rowOff>
    </xdr:to>
    <xdr:sp macro="" textlink="">
      <xdr:nvSpPr>
        <xdr:cNvPr id="76" name="TextBox 75"/>
        <xdr:cNvSpPr txBox="1"/>
      </xdr:nvSpPr>
      <xdr:spPr>
        <a:xfrm>
          <a:off x="14909" y="13855148"/>
          <a:ext cx="54002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4" zoomScale="115" zoomScaleNormal="115" workbookViewId="0">
      <selection activeCell="F28" sqref="F28"/>
    </sheetView>
  </sheetViews>
  <sheetFormatPr defaultRowHeight="15" x14ac:dyDescent="0.25"/>
  <cols>
    <col min="3" max="3" width="12" customWidth="1"/>
    <col min="4" max="4" width="15" customWidth="1"/>
    <col min="5" max="5" width="11.28515625" customWidth="1"/>
    <col min="6" max="6" width="13.7109375" customWidth="1"/>
    <col min="7" max="8" width="11.5703125" bestFit="1" customWidth="1"/>
    <col min="9" max="9" width="9.5703125" customWidth="1"/>
    <col min="10" max="10" width="14.140625" customWidth="1"/>
    <col min="13" max="13" width="1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17">
        <v>25</v>
      </c>
      <c r="B2" s="17">
        <v>7.1</v>
      </c>
      <c r="C2" s="18" t="s">
        <v>8</v>
      </c>
      <c r="D2" s="17" t="s">
        <v>7</v>
      </c>
    </row>
    <row r="3" spans="1:9" x14ac:dyDescent="0.25">
      <c r="A3" s="17">
        <v>27</v>
      </c>
      <c r="B3" s="18">
        <v>4.3</v>
      </c>
      <c r="C3" s="17" t="s">
        <v>21</v>
      </c>
      <c r="D3" s="19" t="s">
        <v>4</v>
      </c>
    </row>
    <row r="4" spans="1:9" x14ac:dyDescent="0.25">
      <c r="A4" s="18">
        <v>20</v>
      </c>
      <c r="B4" s="18">
        <v>5</v>
      </c>
      <c r="C4" s="18" t="s">
        <v>8</v>
      </c>
      <c r="D4" s="19" t="s">
        <v>4</v>
      </c>
      <c r="F4" s="2" t="s">
        <v>22</v>
      </c>
      <c r="G4" s="2" t="s">
        <v>5</v>
      </c>
      <c r="H4" s="2"/>
      <c r="I4" s="2"/>
    </row>
    <row r="5" spans="1:9" x14ac:dyDescent="0.25">
      <c r="A5" s="17">
        <v>27</v>
      </c>
      <c r="B5" s="17">
        <v>7.2</v>
      </c>
      <c r="C5" s="17" t="s">
        <v>13</v>
      </c>
      <c r="D5" s="17" t="s">
        <v>7</v>
      </c>
      <c r="F5" s="2"/>
      <c r="G5" s="2" t="s">
        <v>6</v>
      </c>
      <c r="H5" s="2"/>
      <c r="I5" s="2"/>
    </row>
    <row r="6" spans="1:9" x14ac:dyDescent="0.25">
      <c r="A6" s="19">
        <v>30</v>
      </c>
      <c r="B6" s="17">
        <v>8</v>
      </c>
      <c r="C6" s="17" t="s">
        <v>21</v>
      </c>
      <c r="D6" s="17" t="s">
        <v>7</v>
      </c>
      <c r="F6" s="2"/>
      <c r="G6" s="2"/>
      <c r="H6" s="2"/>
      <c r="I6" s="2"/>
    </row>
    <row r="7" spans="1:9" x14ac:dyDescent="0.25">
      <c r="A7" s="17">
        <v>24</v>
      </c>
      <c r="B7" s="18">
        <v>5.4</v>
      </c>
      <c r="C7" s="17" t="s">
        <v>21</v>
      </c>
      <c r="D7" s="19" t="s">
        <v>4</v>
      </c>
      <c r="F7" s="2" t="s">
        <v>23</v>
      </c>
      <c r="G7" s="2" t="s">
        <v>24</v>
      </c>
      <c r="H7" s="2"/>
      <c r="I7" s="2"/>
    </row>
    <row r="8" spans="1:9" x14ac:dyDescent="0.25">
      <c r="A8" s="17">
        <v>25</v>
      </c>
      <c r="B8" s="17">
        <v>6.7</v>
      </c>
      <c r="C8" s="17" t="s">
        <v>21</v>
      </c>
      <c r="D8" s="17" t="s">
        <v>7</v>
      </c>
      <c r="F8" s="2"/>
      <c r="G8" s="2" t="s">
        <v>25</v>
      </c>
      <c r="H8" s="2"/>
      <c r="I8" s="2"/>
    </row>
    <row r="9" spans="1:9" x14ac:dyDescent="0.25">
      <c r="A9" s="17">
        <v>27</v>
      </c>
      <c r="B9" s="17">
        <v>7</v>
      </c>
      <c r="C9" s="17" t="s">
        <v>26</v>
      </c>
      <c r="D9" s="17" t="s">
        <v>7</v>
      </c>
      <c r="F9" s="2"/>
      <c r="G9" s="2"/>
      <c r="H9" s="2"/>
      <c r="I9" s="2"/>
    </row>
    <row r="10" spans="1:9" x14ac:dyDescent="0.25">
      <c r="A10" s="18">
        <v>19</v>
      </c>
      <c r="B10" s="19">
        <v>8.1</v>
      </c>
      <c r="C10" s="17" t="s">
        <v>27</v>
      </c>
      <c r="D10" s="19" t="s">
        <v>4</v>
      </c>
      <c r="F10" s="2" t="s">
        <v>9</v>
      </c>
      <c r="G10" s="2" t="s">
        <v>10</v>
      </c>
      <c r="H10" s="2"/>
      <c r="I10" s="2"/>
    </row>
    <row r="11" spans="1:9" x14ac:dyDescent="0.25">
      <c r="A11" s="17">
        <v>28</v>
      </c>
      <c r="B11" s="18">
        <v>4.5999999999999996</v>
      </c>
      <c r="C11" s="18" t="s">
        <v>8</v>
      </c>
      <c r="D11" s="19" t="s">
        <v>4</v>
      </c>
      <c r="F11" s="2"/>
      <c r="G11" s="2" t="s">
        <v>12</v>
      </c>
      <c r="H11" s="2"/>
      <c r="I11" s="2"/>
    </row>
    <row r="12" spans="1:9" x14ac:dyDescent="0.25">
      <c r="A12" s="17">
        <v>21</v>
      </c>
      <c r="B12" s="17">
        <v>6.7</v>
      </c>
      <c r="C12" s="18" t="s">
        <v>28</v>
      </c>
      <c r="D12" s="17" t="s">
        <v>7</v>
      </c>
      <c r="F12" s="2"/>
      <c r="G12" s="2" t="s">
        <v>11</v>
      </c>
      <c r="H12" s="2"/>
      <c r="I12" s="2"/>
    </row>
    <row r="13" spans="1:9" x14ac:dyDescent="0.25">
      <c r="A13" s="17">
        <v>22</v>
      </c>
      <c r="B13" s="18">
        <v>5.0999999999999996</v>
      </c>
      <c r="C13" s="17" t="s">
        <v>13</v>
      </c>
      <c r="D13" s="19" t="s">
        <v>4</v>
      </c>
      <c r="F13" s="2"/>
      <c r="G13" s="2"/>
      <c r="H13" s="2"/>
      <c r="I13" s="2"/>
    </row>
    <row r="14" spans="1:9" x14ac:dyDescent="0.25">
      <c r="A14" s="17">
        <v>23</v>
      </c>
      <c r="B14" s="17">
        <v>7.6</v>
      </c>
      <c r="C14" s="17" t="s">
        <v>29</v>
      </c>
      <c r="D14" s="17" t="s">
        <v>7</v>
      </c>
      <c r="F14" s="2"/>
      <c r="G14" s="2"/>
      <c r="H14" s="2"/>
      <c r="I14" s="2"/>
    </row>
    <row r="15" spans="1:9" x14ac:dyDescent="0.25">
      <c r="A15" s="17">
        <v>25</v>
      </c>
      <c r="B15" s="19">
        <v>9</v>
      </c>
      <c r="C15" s="17" t="s">
        <v>30</v>
      </c>
      <c r="D15" s="19" t="s">
        <v>4</v>
      </c>
      <c r="F15" s="2" t="s">
        <v>9</v>
      </c>
      <c r="G15" s="2" t="s">
        <v>18</v>
      </c>
      <c r="H15" s="2"/>
      <c r="I15" s="2"/>
    </row>
    <row r="16" spans="1:9" x14ac:dyDescent="0.25">
      <c r="A16" s="17">
        <v>27</v>
      </c>
      <c r="B16" s="17">
        <v>7.4</v>
      </c>
      <c r="C16" s="17" t="s">
        <v>31</v>
      </c>
      <c r="D16" s="17" t="s">
        <v>7</v>
      </c>
      <c r="F16" s="2"/>
      <c r="G16" s="2" t="s">
        <v>19</v>
      </c>
      <c r="H16" s="2"/>
      <c r="I16" s="2"/>
    </row>
    <row r="17" spans="1:13" x14ac:dyDescent="0.25">
      <c r="A17" s="19">
        <v>30</v>
      </c>
      <c r="B17" s="18">
        <v>4.9000000000000004</v>
      </c>
      <c r="C17" s="17" t="s">
        <v>32</v>
      </c>
      <c r="D17" s="19" t="s">
        <v>4</v>
      </c>
      <c r="F17" s="2"/>
      <c r="G17" s="2" t="s">
        <v>20</v>
      </c>
      <c r="H17" s="2"/>
      <c r="I17" s="2"/>
    </row>
    <row r="18" spans="1:13" x14ac:dyDescent="0.25">
      <c r="A18" s="19">
        <v>31</v>
      </c>
      <c r="B18" s="18">
        <v>5.0999999999999996</v>
      </c>
      <c r="C18" s="17" t="s">
        <v>33</v>
      </c>
      <c r="D18" s="19" t="s">
        <v>4</v>
      </c>
      <c r="F18" s="2"/>
      <c r="G18" s="2"/>
      <c r="H18" s="2"/>
      <c r="I18" s="2"/>
    </row>
    <row r="19" spans="1:13" x14ac:dyDescent="0.25">
      <c r="A19" s="19">
        <v>32</v>
      </c>
      <c r="B19" s="17">
        <v>6.2</v>
      </c>
      <c r="C19" s="17" t="s">
        <v>29</v>
      </c>
      <c r="D19" s="19" t="s">
        <v>4</v>
      </c>
      <c r="F19" s="2" t="s">
        <v>14</v>
      </c>
      <c r="G19" s="2" t="s">
        <v>15</v>
      </c>
      <c r="H19" s="2"/>
      <c r="I19" s="2"/>
    </row>
    <row r="20" spans="1:13" x14ac:dyDescent="0.25">
      <c r="A20" s="19">
        <v>33</v>
      </c>
      <c r="B20" s="17">
        <v>7.5</v>
      </c>
      <c r="C20" s="17" t="s">
        <v>13</v>
      </c>
      <c r="D20" s="19" t="s">
        <v>4</v>
      </c>
      <c r="F20" s="2"/>
      <c r="G20" s="2" t="s">
        <v>16</v>
      </c>
      <c r="H20" s="2"/>
      <c r="I20" s="2"/>
    </row>
    <row r="21" spans="1:13" x14ac:dyDescent="0.25">
      <c r="A21" s="17">
        <v>21</v>
      </c>
      <c r="B21" s="18">
        <v>5.4</v>
      </c>
      <c r="C21" s="18" t="s">
        <v>34</v>
      </c>
      <c r="D21" s="19" t="s">
        <v>4</v>
      </c>
      <c r="F21" s="2"/>
      <c r="G21" s="2" t="s">
        <v>17</v>
      </c>
      <c r="H21" s="2"/>
      <c r="I21" s="2"/>
    </row>
    <row r="22" spans="1:13" x14ac:dyDescent="0.25">
      <c r="A22" s="17">
        <v>22</v>
      </c>
      <c r="B22" s="17">
        <v>6.7</v>
      </c>
      <c r="C22" s="18" t="s">
        <v>8</v>
      </c>
      <c r="D22" s="17" t="s">
        <v>7</v>
      </c>
    </row>
    <row r="23" spans="1:13" x14ac:dyDescent="0.25">
      <c r="A23" s="17">
        <v>23</v>
      </c>
      <c r="B23" s="17">
        <v>7.1</v>
      </c>
      <c r="C23" s="18" t="s">
        <v>34</v>
      </c>
      <c r="D23" s="17" t="s">
        <v>7</v>
      </c>
    </row>
    <row r="24" spans="1:13" x14ac:dyDescent="0.25">
      <c r="A24" s="17">
        <v>25</v>
      </c>
      <c r="B24" s="19">
        <v>8.5</v>
      </c>
      <c r="C24" s="18" t="s">
        <v>35</v>
      </c>
      <c r="D24" s="19" t="s">
        <v>4</v>
      </c>
    </row>
    <row r="25" spans="1:13" x14ac:dyDescent="0.25">
      <c r="A25" s="17">
        <v>26</v>
      </c>
      <c r="B25" s="18">
        <v>4.5999999999999996</v>
      </c>
      <c r="C25" s="18" t="s">
        <v>34</v>
      </c>
      <c r="D25" s="19" t="s">
        <v>4</v>
      </c>
    </row>
    <row r="27" spans="1:13" ht="31.5" x14ac:dyDescent="0.25">
      <c r="A27" s="15" t="s">
        <v>36</v>
      </c>
      <c r="B27" s="15" t="s">
        <v>37</v>
      </c>
      <c r="C27" s="15" t="s">
        <v>38</v>
      </c>
      <c r="D27" s="15" t="s">
        <v>39</v>
      </c>
      <c r="E27" s="15" t="s">
        <v>40</v>
      </c>
      <c r="F27" s="15" t="s">
        <v>41</v>
      </c>
      <c r="G27" s="15" t="s">
        <v>42</v>
      </c>
      <c r="H27" s="15" t="s">
        <v>43</v>
      </c>
      <c r="J27" s="5" t="s">
        <v>52</v>
      </c>
      <c r="K27" s="6" t="s">
        <v>53</v>
      </c>
      <c r="L27" s="6" t="s">
        <v>54</v>
      </c>
      <c r="M27" s="6" t="s">
        <v>55</v>
      </c>
    </row>
    <row r="28" spans="1:13" x14ac:dyDescent="0.25">
      <c r="A28" s="23">
        <v>1</v>
      </c>
      <c r="B28" s="26" t="s">
        <v>0</v>
      </c>
      <c r="C28" s="12" t="s">
        <v>44</v>
      </c>
      <c r="D28" s="12">
        <v>2</v>
      </c>
      <c r="E28" s="12">
        <v>0</v>
      </c>
      <c r="F28" s="12">
        <v>2</v>
      </c>
      <c r="G28" s="4">
        <v>0</v>
      </c>
      <c r="H28" s="27"/>
      <c r="J28">
        <v>24</v>
      </c>
      <c r="K28">
        <v>10</v>
      </c>
      <c r="L28">
        <v>14</v>
      </c>
      <c r="M28">
        <f>((-K28/J28)*IMLOG2(K28/J28)+(-L28/J28)*IMLOG2(L28/J28))</f>
        <v>0.97986875665115125</v>
      </c>
    </row>
    <row r="29" spans="1:13" x14ac:dyDescent="0.25">
      <c r="A29" s="23"/>
      <c r="B29" s="26"/>
      <c r="C29" s="12" t="s">
        <v>45</v>
      </c>
      <c r="D29" s="12">
        <v>17</v>
      </c>
      <c r="E29" s="12">
        <v>9</v>
      </c>
      <c r="F29" s="12">
        <v>8</v>
      </c>
      <c r="G29" s="4">
        <f>((-E29/D29)*IMLOG2(E29/D29)+(-F29/D29)*IMLOG2(F29/D29))</f>
        <v>0.99750254636911539</v>
      </c>
      <c r="H29" s="27"/>
    </row>
    <row r="30" spans="1:13" x14ac:dyDescent="0.25">
      <c r="A30" s="23"/>
      <c r="B30" s="26"/>
      <c r="C30" s="12" t="s">
        <v>46</v>
      </c>
      <c r="D30" s="12">
        <v>5</v>
      </c>
      <c r="E30" s="12">
        <v>1</v>
      </c>
      <c r="F30" s="12">
        <v>4</v>
      </c>
      <c r="G30" s="4">
        <f>((-E30/D30)*IMLOG2(E30/D30)+(-F30/D30)*IMLOG2(F30/D30))</f>
        <v>0.72192809488736165</v>
      </c>
      <c r="H30" s="27"/>
    </row>
    <row r="31" spans="1:13" x14ac:dyDescent="0.25">
      <c r="A31" s="23"/>
      <c r="B31" s="26"/>
      <c r="C31" s="27"/>
      <c r="D31" s="27"/>
      <c r="E31" s="27"/>
      <c r="F31" s="27"/>
      <c r="G31" s="27"/>
      <c r="H31" s="4">
        <f>(M28)-((D28/J28)*G28)-((D29/J28)*G29)-((D30/J28)*G30)</f>
        <v>0.12290276653816085</v>
      </c>
    </row>
    <row r="32" spans="1:13" x14ac:dyDescent="0.25">
      <c r="A32" s="23"/>
      <c r="B32" s="24" t="s">
        <v>1</v>
      </c>
      <c r="C32" s="20" t="s">
        <v>47</v>
      </c>
      <c r="D32" s="20">
        <v>9</v>
      </c>
      <c r="E32" s="20">
        <v>0</v>
      </c>
      <c r="F32" s="20">
        <v>9</v>
      </c>
      <c r="G32" s="21">
        <v>0</v>
      </c>
      <c r="H32" s="25"/>
    </row>
    <row r="33" spans="1:13" x14ac:dyDescent="0.25">
      <c r="A33" s="23"/>
      <c r="B33" s="24"/>
      <c r="C33" s="20" t="s">
        <v>48</v>
      </c>
      <c r="D33" s="20">
        <v>12</v>
      </c>
      <c r="E33" s="20">
        <v>10</v>
      </c>
      <c r="F33" s="20">
        <v>2</v>
      </c>
      <c r="G33" s="21">
        <f>((-E33/D33)*IMLOG2(E33/D33)+(-F33/D33)*IMLOG2(F33/D33))</f>
        <v>0.650022421648355</v>
      </c>
      <c r="H33" s="25"/>
    </row>
    <row r="34" spans="1:13" x14ac:dyDescent="0.25">
      <c r="A34" s="23"/>
      <c r="B34" s="24"/>
      <c r="C34" s="20" t="s">
        <v>49</v>
      </c>
      <c r="D34" s="20">
        <v>3</v>
      </c>
      <c r="E34" s="20">
        <v>0</v>
      </c>
      <c r="F34" s="20">
        <v>3</v>
      </c>
      <c r="G34" s="21">
        <v>0</v>
      </c>
      <c r="H34" s="25"/>
    </row>
    <row r="35" spans="1:13" x14ac:dyDescent="0.25">
      <c r="A35" s="23"/>
      <c r="B35" s="24"/>
      <c r="C35" s="25"/>
      <c r="D35" s="25"/>
      <c r="E35" s="25"/>
      <c r="F35" s="25"/>
      <c r="G35" s="25"/>
      <c r="H35" s="21">
        <f>(M28)-((D32/J28)*G32)-((D33/J28)*G33)-((D34/J28)*G34)</f>
        <v>0.65485754582697375</v>
      </c>
    </row>
    <row r="36" spans="1:13" x14ac:dyDescent="0.25">
      <c r="A36" s="23"/>
      <c r="B36" s="26" t="s">
        <v>2</v>
      </c>
      <c r="C36" s="12" t="s">
        <v>22</v>
      </c>
      <c r="D36" s="12">
        <v>9</v>
      </c>
      <c r="E36" s="12">
        <v>4</v>
      </c>
      <c r="F36" s="12">
        <v>5</v>
      </c>
      <c r="G36" s="4">
        <f>((-E36/D36)*IMLOG2(E36/D36)+(-F36/D36)*IMLOG2(F36/D36))</f>
        <v>0.99107605983822111</v>
      </c>
      <c r="H36" s="27"/>
    </row>
    <row r="37" spans="1:13" x14ac:dyDescent="0.25">
      <c r="A37" s="23"/>
      <c r="B37" s="26"/>
      <c r="C37" s="12" t="s">
        <v>50</v>
      </c>
      <c r="D37" s="12">
        <v>15</v>
      </c>
      <c r="E37" s="12">
        <v>6</v>
      </c>
      <c r="F37" s="12">
        <v>9</v>
      </c>
      <c r="G37" s="4">
        <f>((-E37/D37)*IMLOG2(E37/D37)+(-F37/D37)*IMLOG2(F37/D37))</f>
        <v>0.97095059445466747</v>
      </c>
      <c r="H37" s="27"/>
    </row>
    <row r="38" spans="1:13" x14ac:dyDescent="0.25">
      <c r="A38" s="23"/>
      <c r="B38" s="26"/>
      <c r="C38" s="11" t="s">
        <v>51</v>
      </c>
      <c r="D38" s="16">
        <v>0</v>
      </c>
      <c r="E38" s="16">
        <v>0</v>
      </c>
      <c r="F38" s="16">
        <v>0</v>
      </c>
      <c r="G38" s="4">
        <v>0</v>
      </c>
      <c r="H38" s="4"/>
    </row>
    <row r="39" spans="1:13" x14ac:dyDescent="0.25">
      <c r="A39" s="23"/>
      <c r="B39" s="26"/>
      <c r="C39" s="28"/>
      <c r="D39" s="28"/>
      <c r="E39" s="28"/>
      <c r="F39" s="28"/>
      <c r="G39" s="28"/>
      <c r="H39" s="14">
        <f>(M28)-((D36/J28)*G36)-((D37/J28)*G37)-((D38/J28)*G38)</f>
        <v>1.3711126776512206E-3</v>
      </c>
      <c r="I39" s="3"/>
    </row>
    <row r="40" spans="1:13" x14ac:dyDescent="0.25">
      <c r="A40" s="9"/>
      <c r="B40" s="10"/>
      <c r="C40" s="7"/>
      <c r="D40" s="7"/>
      <c r="E40" s="7"/>
      <c r="F40" s="7"/>
      <c r="G40" s="8"/>
      <c r="H40" s="8"/>
      <c r="I40" s="3"/>
    </row>
    <row r="41" spans="1:13" ht="15.75" x14ac:dyDescent="0.25">
      <c r="A41" s="15" t="s">
        <v>36</v>
      </c>
      <c r="B41" s="15" t="s">
        <v>37</v>
      </c>
      <c r="C41" s="15" t="s">
        <v>38</v>
      </c>
      <c r="D41" s="15" t="s">
        <v>39</v>
      </c>
      <c r="E41" s="15" t="s">
        <v>40</v>
      </c>
      <c r="F41" s="15" t="s">
        <v>41</v>
      </c>
      <c r="G41" s="15" t="s">
        <v>42</v>
      </c>
      <c r="H41" s="15" t="s">
        <v>43</v>
      </c>
      <c r="I41" s="3"/>
      <c r="J41" s="5" t="s">
        <v>56</v>
      </c>
      <c r="K41" s="6" t="s">
        <v>53</v>
      </c>
      <c r="L41" s="6" t="s">
        <v>54</v>
      </c>
      <c r="M41" s="6" t="s">
        <v>55</v>
      </c>
    </row>
    <row r="42" spans="1:13" x14ac:dyDescent="0.25">
      <c r="A42" s="23">
        <v>1.1000000000000001</v>
      </c>
      <c r="B42" s="24" t="s">
        <v>0</v>
      </c>
      <c r="C42" s="20" t="s">
        <v>44</v>
      </c>
      <c r="D42" s="20">
        <v>0</v>
      </c>
      <c r="E42" s="20">
        <v>0</v>
      </c>
      <c r="F42" s="20">
        <v>0</v>
      </c>
      <c r="G42" s="21">
        <v>0</v>
      </c>
      <c r="H42" s="25"/>
      <c r="J42">
        <v>12</v>
      </c>
      <c r="K42">
        <v>10</v>
      </c>
      <c r="L42">
        <v>2</v>
      </c>
      <c r="M42">
        <f>((-K42/J42)*IMLOG2(K42/J42)+(-L42/J42)*IMLOG2(L42/J42))</f>
        <v>0.650022421648355</v>
      </c>
    </row>
    <row r="43" spans="1:13" x14ac:dyDescent="0.25">
      <c r="A43" s="23"/>
      <c r="B43" s="24"/>
      <c r="C43" s="20" t="s">
        <v>45</v>
      </c>
      <c r="D43" s="20">
        <v>9</v>
      </c>
      <c r="E43" s="20">
        <v>9</v>
      </c>
      <c r="F43" s="20">
        <v>0</v>
      </c>
      <c r="G43" s="21">
        <v>0</v>
      </c>
      <c r="H43" s="25"/>
    </row>
    <row r="44" spans="1:13" x14ac:dyDescent="0.25">
      <c r="A44" s="23"/>
      <c r="B44" s="24"/>
      <c r="C44" s="20" t="s">
        <v>46</v>
      </c>
      <c r="D44" s="20">
        <v>3</v>
      </c>
      <c r="E44" s="20">
        <v>1</v>
      </c>
      <c r="F44" s="20">
        <v>2</v>
      </c>
      <c r="G44" s="21">
        <f>((-E44/D44)*IMLOG2(E44/D44)+(-F44/D44)*IMLOG2(F44/D44))</f>
        <v>0.91829583405449056</v>
      </c>
      <c r="H44" s="25"/>
    </row>
    <row r="45" spans="1:13" x14ac:dyDescent="0.25">
      <c r="A45" s="23"/>
      <c r="B45" s="24"/>
      <c r="C45" s="25"/>
      <c r="D45" s="25"/>
      <c r="E45" s="25"/>
      <c r="F45" s="25"/>
      <c r="G45" s="25"/>
      <c r="H45" s="21">
        <f>(M42)-((D42/J42)*G42)-((D43/J42)*G43)-((D44/J42)*G44)</f>
        <v>0.42044846313473239</v>
      </c>
    </row>
    <row r="46" spans="1:13" x14ac:dyDescent="0.25">
      <c r="A46" s="23"/>
      <c r="B46" s="29"/>
      <c r="C46" s="30"/>
      <c r="D46" s="30"/>
      <c r="E46" s="30"/>
      <c r="F46" s="30"/>
      <c r="G46" s="30"/>
      <c r="H46" s="31"/>
    </row>
    <row r="47" spans="1:13" x14ac:dyDescent="0.25">
      <c r="A47" s="23"/>
      <c r="B47" s="32"/>
      <c r="C47" s="33"/>
      <c r="D47" s="33"/>
      <c r="E47" s="33"/>
      <c r="F47" s="33"/>
      <c r="G47" s="33"/>
      <c r="H47" s="34"/>
    </row>
    <row r="48" spans="1:13" x14ac:dyDescent="0.25">
      <c r="A48" s="23"/>
      <c r="B48" s="32"/>
      <c r="C48" s="33"/>
      <c r="D48" s="33"/>
      <c r="E48" s="33"/>
      <c r="F48" s="33"/>
      <c r="G48" s="33"/>
      <c r="H48" s="34"/>
    </row>
    <row r="49" spans="1:10" x14ac:dyDescent="0.25">
      <c r="A49" s="23"/>
      <c r="B49" s="35"/>
      <c r="C49" s="36"/>
      <c r="D49" s="36"/>
      <c r="E49" s="36"/>
      <c r="F49" s="36"/>
      <c r="G49" s="36"/>
      <c r="H49" s="37"/>
    </row>
    <row r="50" spans="1:10" x14ac:dyDescent="0.25">
      <c r="A50" s="23"/>
      <c r="B50" s="26" t="s">
        <v>2</v>
      </c>
      <c r="C50" s="12" t="s">
        <v>22</v>
      </c>
      <c r="D50" s="12">
        <v>4</v>
      </c>
      <c r="E50" s="12">
        <v>4</v>
      </c>
      <c r="F50" s="12">
        <v>0</v>
      </c>
      <c r="G50" s="13">
        <v>0</v>
      </c>
      <c r="H50" s="27"/>
    </row>
    <row r="51" spans="1:10" x14ac:dyDescent="0.25">
      <c r="A51" s="23"/>
      <c r="B51" s="26"/>
      <c r="C51" s="12" t="s">
        <v>50</v>
      </c>
      <c r="D51" s="12">
        <v>8</v>
      </c>
      <c r="E51" s="12">
        <v>6</v>
      </c>
      <c r="F51" s="12">
        <v>2</v>
      </c>
      <c r="G51" s="13">
        <f>((-E51/D51)*IMLOG2(E51/D51)+(-F51/D51)*IMLOG2(F51/D51))</f>
        <v>0.81127812445913294</v>
      </c>
      <c r="H51" s="27"/>
    </row>
    <row r="52" spans="1:10" x14ac:dyDescent="0.25">
      <c r="A52" s="23"/>
      <c r="B52" s="26"/>
      <c r="C52" s="11" t="s">
        <v>51</v>
      </c>
      <c r="D52" s="16">
        <v>0</v>
      </c>
      <c r="E52" s="16">
        <v>0</v>
      </c>
      <c r="F52" s="16">
        <v>0</v>
      </c>
      <c r="G52" s="13">
        <v>0</v>
      </c>
      <c r="H52" s="13"/>
    </row>
    <row r="53" spans="1:10" x14ac:dyDescent="0.25">
      <c r="A53" s="23"/>
      <c r="B53" s="26"/>
      <c r="C53" s="28"/>
      <c r="D53" s="28"/>
      <c r="E53" s="28"/>
      <c r="F53" s="28"/>
      <c r="G53" s="28"/>
      <c r="H53" s="14">
        <f>(M42)-((D50/J42)*G50)-((D51/J42)*G51)-((D52/J42)*G52)</f>
        <v>0.10917033867559978</v>
      </c>
    </row>
    <row r="55" spans="1:10" x14ac:dyDescent="0.25">
      <c r="J55" s="2"/>
    </row>
    <row r="56" spans="1:10" x14ac:dyDescent="0.25">
      <c r="J56" s="22"/>
    </row>
    <row r="57" spans="1:10" x14ac:dyDescent="0.25">
      <c r="J57" s="22"/>
    </row>
    <row r="58" spans="1:10" x14ac:dyDescent="0.25">
      <c r="J58" s="22"/>
    </row>
  </sheetData>
  <mergeCells count="18">
    <mergeCell ref="A28:A39"/>
    <mergeCell ref="B36:B39"/>
    <mergeCell ref="C39:G39"/>
    <mergeCell ref="B28:B31"/>
    <mergeCell ref="H28:H30"/>
    <mergeCell ref="C31:G31"/>
    <mergeCell ref="B32:B35"/>
    <mergeCell ref="H32:H34"/>
    <mergeCell ref="C35:G35"/>
    <mergeCell ref="H36:H37"/>
    <mergeCell ref="A42:A53"/>
    <mergeCell ref="B42:B45"/>
    <mergeCell ref="H42:H44"/>
    <mergeCell ref="C45:G45"/>
    <mergeCell ref="B50:B53"/>
    <mergeCell ref="H50:H51"/>
    <mergeCell ref="C53:G53"/>
    <mergeCell ref="B46:H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2021-11-22T12:46:07Z</dcterms:created>
  <dcterms:modified xsi:type="dcterms:W3CDTF">2021-12-22T07:42:42Z</dcterms:modified>
</cp:coreProperties>
</file>