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8"/>
  <workbookPr/>
  <mc:AlternateContent xmlns:mc="http://schemas.openxmlformats.org/markup-compatibility/2006">
    <mc:Choice Requires="x15">
      <x15ac:absPath xmlns:x15ac="http://schemas.microsoft.com/office/spreadsheetml/2010/11/ac" url="E:\svn\Config\Master\"/>
    </mc:Choice>
  </mc:AlternateContent>
  <xr:revisionPtr revIDLastSave="0" documentId="13_ncr:1_{6CBA1CAA-A410-4A8A-8350-41A0461035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acha_Race" sheetId="1" r:id="rId1"/>
  </sheets>
  <definedNames>
    <definedName name="_xlnm._FilterDatabase" localSheetId="0" hidden="1">Gacha_Race!$A$5:$E$47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9" i="1"/>
</calcChain>
</file>

<file path=xl/sharedStrings.xml><?xml version="1.0" encoding="utf-8"?>
<sst xmlns="http://schemas.openxmlformats.org/spreadsheetml/2006/main" count="42" uniqueCount="37">
  <si>
    <t>Key</t>
    <phoneticPr fontId="2" type="noConversion"/>
  </si>
  <si>
    <t>cs</t>
    <phoneticPr fontId="2" type="noConversion"/>
  </si>
  <si>
    <t>int</t>
    <phoneticPr fontId="2" type="noConversion"/>
  </si>
  <si>
    <t>$</t>
    <phoneticPr fontId="2" type="noConversion"/>
  </si>
  <si>
    <t>键值</t>
    <phoneticPr fontId="2" type="noConversion"/>
  </si>
  <si>
    <t>备注</t>
    <phoneticPr fontId="2" type="noConversion"/>
  </si>
  <si>
    <t>归属Race</t>
    <phoneticPr fontId="2" type="noConversion"/>
  </si>
  <si>
    <t>权重</t>
    <phoneticPr fontId="2" type="noConversion"/>
  </si>
  <si>
    <t>weight</t>
    <phoneticPr fontId="2" type="noConversion"/>
  </si>
  <si>
    <t>heroId</t>
    <phoneticPr fontId="2" type="noConversion"/>
  </si>
  <si>
    <t>raceId</t>
    <phoneticPr fontId="2" type="noConversion"/>
  </si>
  <si>
    <t>指向hero</t>
    <phoneticPr fontId="2" type="noConversion"/>
  </si>
  <si>
    <t>id</t>
    <phoneticPr fontId="2" type="noConversion"/>
  </si>
  <si>
    <t>全卡包绿卡</t>
    <phoneticPr fontId="2" type="noConversion"/>
  </si>
  <si>
    <t>全卡包蓝卡</t>
    <phoneticPr fontId="2" type="noConversion"/>
  </si>
  <si>
    <t>全卡包假紫</t>
    <phoneticPr fontId="2" type="noConversion"/>
  </si>
  <si>
    <t>全卡包真紫</t>
    <phoneticPr fontId="2" type="noConversion"/>
  </si>
  <si>
    <t>神魔紫卡</t>
    <phoneticPr fontId="2" type="noConversion"/>
  </si>
  <si>
    <t>种族1绿卡</t>
    <phoneticPr fontId="2" type="noConversion"/>
  </si>
  <si>
    <t>种族2绿卡</t>
  </si>
  <si>
    <t>种族3绿卡</t>
  </si>
  <si>
    <t>种族4绿卡</t>
  </si>
  <si>
    <t>种族1蓝卡</t>
  </si>
  <si>
    <t>种族2蓝卡</t>
  </si>
  <si>
    <t>种族3蓝卡</t>
  </si>
  <si>
    <t>种族4蓝卡</t>
  </si>
  <si>
    <t>种族1假紫</t>
  </si>
  <si>
    <t>种族2假紫</t>
  </si>
  <si>
    <t>种族3假紫</t>
  </si>
  <si>
    <t>种族4假紫</t>
  </si>
  <si>
    <t>种族1真紫</t>
  </si>
  <si>
    <t>种族2真紫</t>
  </si>
  <si>
    <t>种族3真紫</t>
  </si>
  <si>
    <t>种族4真紫</t>
  </si>
  <si>
    <t>第一抽</t>
    <phoneticPr fontId="2" type="noConversion"/>
  </si>
  <si>
    <t>第一个十连</t>
    <phoneticPr fontId="2" type="noConversion"/>
  </si>
  <si>
    <t>第三个十连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</si>
</sst>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常规" xfId="0" builtinId="0"/>
  </cellStyles>
  <dxfs count="28"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900CC"/>
        </patternFill>
      </fill>
    </dxf>
    <dxf>
      <fill>
        <patternFill>
          <bgColor rgb="FFCC00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00CC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B8"/>
    </sheetView>
  </sheetViews>
  <sheetFormatPr defaultRowHeight="14.25" x14ac:dyDescent="0.2"/>
  <cols>
    <col min="2" max="2" width="11" bestFit="1" customWidth="1"/>
  </cols>
  <sheetData>
    <row r="1" spans="1:12" x14ac:dyDescent="0.2">
      <c r="A1" s="1"/>
      <c r="B1" s="1"/>
      <c r="C1" s="1"/>
      <c r="D1" s="1"/>
      <c r="E1" s="1"/>
    </row>
    <row r="2" spans="1:12" x14ac:dyDescent="0.2">
      <c r="A2" s="1" t="s">
        <v>0</v>
      </c>
      <c r="B2" s="1"/>
      <c r="C2" s="1" t="s">
        <v>1</v>
      </c>
      <c r="D2" s="1" t="s">
        <v>1</v>
      </c>
      <c r="E2" s="1" t="s">
        <v>1</v>
      </c>
    </row>
    <row r="3" spans="1:12" x14ac:dyDescent="0.2">
      <c r="A3" s="1" t="s">
        <v>2</v>
      </c>
      <c r="B3" s="1" t="s">
        <v>3</v>
      </c>
      <c r="C3" s="1" t="s">
        <v>2</v>
      </c>
      <c r="D3" s="1" t="s">
        <v>2</v>
      </c>
      <c r="E3" s="1" t="s">
        <v>2</v>
      </c>
    </row>
    <row r="4" spans="1:12" x14ac:dyDescent="0.2">
      <c r="A4" s="1" t="s">
        <v>4</v>
      </c>
      <c r="B4" s="1" t="s">
        <v>5</v>
      </c>
      <c r="C4" s="1" t="s">
        <v>6</v>
      </c>
      <c r="D4" s="1" t="s">
        <v>11</v>
      </c>
      <c r="E4" s="1" t="s">
        <v>7</v>
      </c>
    </row>
    <row r="5" spans="1:12" x14ac:dyDescent="0.2">
      <c r="A5" s="1" t="s">
        <v>12</v>
      </c>
      <c r="B5" s="1"/>
      <c r="C5" s="1" t="s">
        <v>10</v>
      </c>
      <c r="D5" s="1" t="s">
        <v>9</v>
      </c>
      <c r="E5" s="1" t="s">
        <v>8</v>
      </c>
    </row>
    <row r="6" spans="1:12" x14ac:dyDescent="0.2">
      <c r="A6">
        <v>1</v>
      </c>
      <c r="B6" t="s">
        <v>34</v>
      </c>
      <c r="C6">
        <v>901</v>
      </c>
      <c r="D6">
        <v>901</v>
      </c>
      <c r="E6">
        <v>100</v>
      </c>
    </row>
    <row r="7" spans="1:12" x14ac:dyDescent="0.2">
      <c r="A7">
        <v>2</v>
      </c>
      <c r="B7" t="s">
        <v>35</v>
      </c>
      <c r="C7">
        <v>902</v>
      </c>
      <c r="D7">
        <v>902</v>
      </c>
      <c r="E7">
        <v>100</v>
      </c>
    </row>
    <row r="8" spans="1:12" x14ac:dyDescent="0.2">
      <c r="A8">
        <v>3</v>
      </c>
      <c r="B8" t="s">
        <v>36</v>
      </c>
      <c r="C8">
        <v>903</v>
      </c>
      <c r="D8">
        <v>903</v>
      </c>
      <c r="E8">
        <v>100</v>
      </c>
    </row>
    <row r="9" spans="1:12" x14ac:dyDescent="0.2">
      <c r="A9">
        <v>4</v>
      </c>
      <c r="B9" t="str">
        <f>VLOOKUP(C9,K:L,2,0)</f>
        <v>全卡包绿卡</v>
      </c>
      <c r="C9">
        <v>9001</v>
      </c>
      <c r="D9">
        <v>1001</v>
      </c>
      <c r="E9">
        <v>100</v>
      </c>
      <c r="K9">
        <v>9001</v>
      </c>
      <c r="L9" t="s">
        <v>13</v>
      </c>
    </row>
    <row r="10" spans="1:12" x14ac:dyDescent="0.2">
      <c r="A10">
        <v>5</v>
      </c>
      <c r="B10" t="str">
        <f>VLOOKUP(C10,K:L,2,0)</f>
        <v>全卡包绿卡</v>
      </c>
      <c r="C10">
        <v>9001</v>
      </c>
      <c r="D10">
        <v>2001</v>
      </c>
      <c r="E10">
        <v>100</v>
      </c>
      <c r="K10">
        <v>9002</v>
      </c>
      <c r="L10" t="s">
        <v>14</v>
      </c>
    </row>
    <row r="11" spans="1:12" x14ac:dyDescent="0.2">
      <c r="A11">
        <v>6</v>
      </c>
      <c r="B11" t="str">
        <f>VLOOKUP(C11,K:L,2,0)</f>
        <v>全卡包绿卡</v>
      </c>
      <c r="C11">
        <v>9001</v>
      </c>
      <c r="D11">
        <v>3001</v>
      </c>
      <c r="E11">
        <v>100</v>
      </c>
      <c r="K11">
        <v>9003</v>
      </c>
      <c r="L11" t="s">
        <v>15</v>
      </c>
    </row>
    <row r="12" spans="1:12" x14ac:dyDescent="0.2">
      <c r="A12">
        <v>7</v>
      </c>
      <c r="B12" t="str">
        <f>VLOOKUP(C12,K:L,2,0)</f>
        <v>全卡包绿卡</v>
      </c>
      <c r="C12">
        <v>9001</v>
      </c>
      <c r="D12">
        <v>4001</v>
      </c>
      <c r="E12">
        <v>100</v>
      </c>
      <c r="K12">
        <v>9103</v>
      </c>
      <c r="L12" t="s">
        <v>16</v>
      </c>
    </row>
    <row r="13" spans="1:12" x14ac:dyDescent="0.2">
      <c r="A13">
        <v>8</v>
      </c>
      <c r="B13" t="str">
        <f>VLOOKUP(C13,K:L,2,0)</f>
        <v>全卡包蓝卡</v>
      </c>
      <c r="C13">
        <v>9002</v>
      </c>
      <c r="D13">
        <v>1002</v>
      </c>
      <c r="E13">
        <v>100</v>
      </c>
      <c r="K13">
        <v>8103</v>
      </c>
      <c r="L13" t="s">
        <v>17</v>
      </c>
    </row>
    <row r="14" spans="1:12" x14ac:dyDescent="0.2">
      <c r="A14">
        <v>9</v>
      </c>
      <c r="B14" t="str">
        <f>VLOOKUP(C14,K:L,2,0)</f>
        <v>全卡包蓝卡</v>
      </c>
      <c r="C14">
        <v>9002</v>
      </c>
      <c r="D14">
        <v>2002</v>
      </c>
      <c r="E14">
        <v>100</v>
      </c>
      <c r="K14">
        <v>1001</v>
      </c>
      <c r="L14" t="s">
        <v>18</v>
      </c>
    </row>
    <row r="15" spans="1:12" x14ac:dyDescent="0.2">
      <c r="A15">
        <v>10</v>
      </c>
      <c r="B15" t="str">
        <f>VLOOKUP(C15,K:L,2,0)</f>
        <v>全卡包蓝卡</v>
      </c>
      <c r="C15">
        <v>9002</v>
      </c>
      <c r="D15">
        <v>3002</v>
      </c>
      <c r="E15">
        <v>100</v>
      </c>
      <c r="K15">
        <v>2001</v>
      </c>
      <c r="L15" t="s">
        <v>19</v>
      </c>
    </row>
    <row r="16" spans="1:12" x14ac:dyDescent="0.2">
      <c r="A16">
        <v>11</v>
      </c>
      <c r="B16" t="str">
        <f>VLOOKUP(C16,K:L,2,0)</f>
        <v>全卡包蓝卡</v>
      </c>
      <c r="C16">
        <v>9002</v>
      </c>
      <c r="D16">
        <v>4002</v>
      </c>
      <c r="E16">
        <v>100</v>
      </c>
      <c r="K16">
        <v>3001</v>
      </c>
      <c r="L16" t="s">
        <v>20</v>
      </c>
    </row>
    <row r="17" spans="1:12" x14ac:dyDescent="0.2">
      <c r="A17">
        <v>12</v>
      </c>
      <c r="B17" t="str">
        <f>VLOOKUP(C17,K:L,2,0)</f>
        <v>全卡包假紫</v>
      </c>
      <c r="C17">
        <v>9003</v>
      </c>
      <c r="D17">
        <v>1003</v>
      </c>
      <c r="E17">
        <v>100</v>
      </c>
      <c r="K17">
        <v>4001</v>
      </c>
      <c r="L17" t="s">
        <v>21</v>
      </c>
    </row>
    <row r="18" spans="1:12" x14ac:dyDescent="0.2">
      <c r="A18">
        <v>13</v>
      </c>
      <c r="B18" t="str">
        <f>VLOOKUP(C18,K:L,2,0)</f>
        <v>全卡包假紫</v>
      </c>
      <c r="C18">
        <v>9003</v>
      </c>
      <c r="D18">
        <v>2003</v>
      </c>
      <c r="E18">
        <v>100</v>
      </c>
      <c r="K18">
        <v>1002</v>
      </c>
      <c r="L18" t="s">
        <v>22</v>
      </c>
    </row>
    <row r="19" spans="1:12" x14ac:dyDescent="0.2">
      <c r="A19">
        <v>14</v>
      </c>
      <c r="B19" t="str">
        <f>VLOOKUP(C19,K:L,2,0)</f>
        <v>全卡包假紫</v>
      </c>
      <c r="C19">
        <v>9003</v>
      </c>
      <c r="D19">
        <v>3003</v>
      </c>
      <c r="E19">
        <v>100</v>
      </c>
      <c r="K19">
        <v>2002</v>
      </c>
      <c r="L19" t="s">
        <v>23</v>
      </c>
    </row>
    <row r="20" spans="1:12" x14ac:dyDescent="0.2">
      <c r="A20">
        <v>15</v>
      </c>
      <c r="B20" t="str">
        <f>VLOOKUP(C20,K:L,2,0)</f>
        <v>全卡包假紫</v>
      </c>
      <c r="C20">
        <v>9003</v>
      </c>
      <c r="D20">
        <v>4003</v>
      </c>
      <c r="E20">
        <v>100</v>
      </c>
      <c r="K20">
        <v>3002</v>
      </c>
      <c r="L20" t="s">
        <v>24</v>
      </c>
    </row>
    <row r="21" spans="1:12" x14ac:dyDescent="0.2">
      <c r="A21">
        <v>16</v>
      </c>
      <c r="B21" t="str">
        <f>VLOOKUP(C21,K:L,2,0)</f>
        <v>全卡包真紫</v>
      </c>
      <c r="C21">
        <v>9103</v>
      </c>
      <c r="D21">
        <v>1103</v>
      </c>
      <c r="E21">
        <v>100</v>
      </c>
      <c r="K21">
        <v>4002</v>
      </c>
      <c r="L21" t="s">
        <v>25</v>
      </c>
    </row>
    <row r="22" spans="1:12" x14ac:dyDescent="0.2">
      <c r="A22">
        <v>17</v>
      </c>
      <c r="B22" t="str">
        <f>VLOOKUP(C22,K:L,2,0)</f>
        <v>全卡包真紫</v>
      </c>
      <c r="C22">
        <v>9103</v>
      </c>
      <c r="D22">
        <v>2103</v>
      </c>
      <c r="E22">
        <v>100</v>
      </c>
      <c r="K22">
        <v>1003</v>
      </c>
      <c r="L22" t="s">
        <v>26</v>
      </c>
    </row>
    <row r="23" spans="1:12" x14ac:dyDescent="0.2">
      <c r="A23">
        <v>18</v>
      </c>
      <c r="B23" t="str">
        <f>VLOOKUP(C23,K:L,2,0)</f>
        <v>全卡包真紫</v>
      </c>
      <c r="C23">
        <v>9103</v>
      </c>
      <c r="D23">
        <v>3103</v>
      </c>
      <c r="E23">
        <v>100</v>
      </c>
      <c r="K23">
        <v>2003</v>
      </c>
      <c r="L23" t="s">
        <v>27</v>
      </c>
    </row>
    <row r="24" spans="1:12" x14ac:dyDescent="0.2">
      <c r="A24">
        <v>19</v>
      </c>
      <c r="B24" t="str">
        <f>VLOOKUP(C24,K:L,2,0)</f>
        <v>全卡包真紫</v>
      </c>
      <c r="C24">
        <v>9103</v>
      </c>
      <c r="D24">
        <v>4103</v>
      </c>
      <c r="E24">
        <v>100</v>
      </c>
      <c r="K24">
        <v>3003</v>
      </c>
      <c r="L24" t="s">
        <v>28</v>
      </c>
    </row>
    <row r="25" spans="1:12" x14ac:dyDescent="0.2">
      <c r="A25">
        <v>20</v>
      </c>
      <c r="B25" t="str">
        <f>VLOOKUP(C25,K:L,2,0)</f>
        <v>神魔紫卡</v>
      </c>
      <c r="C25">
        <v>8103</v>
      </c>
      <c r="D25">
        <v>8103</v>
      </c>
      <c r="E25">
        <v>100</v>
      </c>
      <c r="K25">
        <v>4003</v>
      </c>
      <c r="L25" t="s">
        <v>29</v>
      </c>
    </row>
    <row r="26" spans="1:12" x14ac:dyDescent="0.2">
      <c r="A26">
        <v>21</v>
      </c>
      <c r="B26" t="str">
        <f>VLOOKUP(C26,K:L,2,0)</f>
        <v>种族1绿卡</v>
      </c>
      <c r="C26">
        <v>1001</v>
      </c>
      <c r="D26">
        <v>1001</v>
      </c>
      <c r="E26">
        <v>100</v>
      </c>
      <c r="K26">
        <v>1103</v>
      </c>
      <c r="L26" t="s">
        <v>30</v>
      </c>
    </row>
    <row r="27" spans="1:12" x14ac:dyDescent="0.2">
      <c r="A27">
        <v>22</v>
      </c>
      <c r="B27" t="str">
        <f>VLOOKUP(C27,K:L,2,0)</f>
        <v>种族2绿卡</v>
      </c>
      <c r="C27">
        <v>2001</v>
      </c>
      <c r="D27">
        <v>2001</v>
      </c>
      <c r="E27">
        <v>100</v>
      </c>
      <c r="K27">
        <v>2103</v>
      </c>
      <c r="L27" t="s">
        <v>31</v>
      </c>
    </row>
    <row r="28" spans="1:12" x14ac:dyDescent="0.2">
      <c r="A28">
        <v>23</v>
      </c>
      <c r="B28" t="str">
        <f>VLOOKUP(C28,K:L,2,0)</f>
        <v>种族3绿卡</v>
      </c>
      <c r="C28">
        <v>3001</v>
      </c>
      <c r="D28">
        <v>3001</v>
      </c>
      <c r="E28">
        <v>100</v>
      </c>
      <c r="K28">
        <v>3103</v>
      </c>
      <c r="L28" t="s">
        <v>32</v>
      </c>
    </row>
    <row r="29" spans="1:12" x14ac:dyDescent="0.2">
      <c r="A29">
        <v>24</v>
      </c>
      <c r="B29" t="str">
        <f>VLOOKUP(C29,K:L,2,0)</f>
        <v>种族4绿卡</v>
      </c>
      <c r="C29">
        <v>4001</v>
      </c>
      <c r="D29">
        <v>4001</v>
      </c>
      <c r="E29">
        <v>100</v>
      </c>
      <c r="K29">
        <v>4103</v>
      </c>
      <c r="L29" t="s">
        <v>33</v>
      </c>
    </row>
    <row r="30" spans="1:12" x14ac:dyDescent="0.2">
      <c r="A30">
        <v>25</v>
      </c>
      <c r="B30" t="str">
        <f>VLOOKUP(C30,K:L,2,0)</f>
        <v>种族1蓝卡</v>
      </c>
      <c r="C30">
        <v>1002</v>
      </c>
      <c r="D30">
        <v>1002</v>
      </c>
      <c r="E30">
        <v>100</v>
      </c>
    </row>
    <row r="31" spans="1:12" x14ac:dyDescent="0.2">
      <c r="A31">
        <v>26</v>
      </c>
      <c r="B31" t="str">
        <f>VLOOKUP(C31,K:L,2,0)</f>
        <v>种族2蓝卡</v>
      </c>
      <c r="C31">
        <v>2002</v>
      </c>
      <c r="D31">
        <v>2002</v>
      </c>
      <c r="E31">
        <v>100</v>
      </c>
    </row>
    <row r="32" spans="1:12" x14ac:dyDescent="0.2">
      <c r="A32">
        <v>27</v>
      </c>
      <c r="B32" t="str">
        <f>VLOOKUP(C32,K:L,2,0)</f>
        <v>种族3蓝卡</v>
      </c>
      <c r="C32">
        <v>3002</v>
      </c>
      <c r="D32">
        <v>3002</v>
      </c>
      <c r="E32">
        <v>100</v>
      </c>
    </row>
    <row r="33" spans="1:5" x14ac:dyDescent="0.2">
      <c r="A33">
        <v>28</v>
      </c>
      <c r="B33" t="str">
        <f>VLOOKUP(C33,K:L,2,0)</f>
        <v>种族4蓝卡</v>
      </c>
      <c r="C33">
        <v>4002</v>
      </c>
      <c r="D33">
        <v>4002</v>
      </c>
      <c r="E33">
        <v>100</v>
      </c>
    </row>
    <row r="34" spans="1:5" x14ac:dyDescent="0.2">
      <c r="A34">
        <v>29</v>
      </c>
      <c r="B34" t="str">
        <f>VLOOKUP(C34,K:L,2,0)</f>
        <v>种族1假紫</v>
      </c>
      <c r="C34">
        <v>1003</v>
      </c>
      <c r="D34">
        <v>1003</v>
      </c>
      <c r="E34">
        <v>100</v>
      </c>
    </row>
    <row r="35" spans="1:5" x14ac:dyDescent="0.2">
      <c r="A35">
        <v>30</v>
      </c>
      <c r="B35" t="str">
        <f>VLOOKUP(C35,K:L,2,0)</f>
        <v>种族2假紫</v>
      </c>
      <c r="C35">
        <v>2003</v>
      </c>
      <c r="D35">
        <v>2003</v>
      </c>
      <c r="E35">
        <v>100</v>
      </c>
    </row>
    <row r="36" spans="1:5" x14ac:dyDescent="0.2">
      <c r="A36">
        <v>31</v>
      </c>
      <c r="B36" t="str">
        <f>VLOOKUP(C36,K:L,2,0)</f>
        <v>种族3假紫</v>
      </c>
      <c r="C36">
        <v>3003</v>
      </c>
      <c r="D36">
        <v>3003</v>
      </c>
      <c r="E36">
        <v>100</v>
      </c>
    </row>
    <row r="37" spans="1:5" x14ac:dyDescent="0.2">
      <c r="A37">
        <v>32</v>
      </c>
      <c r="B37" t="str">
        <f>VLOOKUP(C37,K:L,2,0)</f>
        <v>种族4假紫</v>
      </c>
      <c r="C37">
        <v>4003</v>
      </c>
      <c r="D37">
        <v>4003</v>
      </c>
      <c r="E37">
        <v>100</v>
      </c>
    </row>
    <row r="38" spans="1:5" x14ac:dyDescent="0.2">
      <c r="A38">
        <v>33</v>
      </c>
      <c r="B38" t="str">
        <f>VLOOKUP(C38,K:L,2,0)</f>
        <v>种族1真紫</v>
      </c>
      <c r="C38">
        <v>1103</v>
      </c>
      <c r="D38">
        <v>1103</v>
      </c>
      <c r="E38">
        <v>100</v>
      </c>
    </row>
    <row r="39" spans="1:5" x14ac:dyDescent="0.2">
      <c r="A39">
        <v>34</v>
      </c>
      <c r="B39" t="str">
        <f>VLOOKUP(C39,K:L,2,0)</f>
        <v>种族2真紫</v>
      </c>
      <c r="C39">
        <v>2103</v>
      </c>
      <c r="D39">
        <v>2103</v>
      </c>
      <c r="E39">
        <v>100</v>
      </c>
    </row>
    <row r="40" spans="1:5" x14ac:dyDescent="0.2">
      <c r="A40">
        <v>35</v>
      </c>
      <c r="B40" t="str">
        <f>VLOOKUP(C40,K:L,2,0)</f>
        <v>种族3真紫</v>
      </c>
      <c r="C40">
        <v>3103</v>
      </c>
      <c r="D40">
        <v>3103</v>
      </c>
      <c r="E40">
        <v>100</v>
      </c>
    </row>
    <row r="41" spans="1:5" x14ac:dyDescent="0.2">
      <c r="A41">
        <v>36</v>
      </c>
      <c r="B41" t="str">
        <f>VLOOKUP(C41,K:L,2,0)</f>
        <v>种族4真紫</v>
      </c>
      <c r="C41">
        <v>4103</v>
      </c>
      <c r="D41">
        <v>4103</v>
      </c>
      <c r="E41">
        <v>100</v>
      </c>
    </row>
    <row r="42" spans="1:5" x14ac:dyDescent="0.2">
      <c r="A42">
        <v>37</v>
      </c>
      <c r="B42" t="str">
        <f>VLOOKUP(C42,K:L,2,0)</f>
        <v>神魔紫卡</v>
      </c>
      <c r="C42">
        <v>8103</v>
      </c>
      <c r="D42">
        <v>8103</v>
      </c>
      <c r="E42">
        <v>100</v>
      </c>
    </row>
  </sheetData>
  <autoFilter ref="A5:E47" xr:uid="{00000000-0001-0000-0000-000000000000}"/>
  <phoneticPr fontId="2" type="noConversion"/>
  <conditionalFormatting sqref="C6:C207 K6:K9">
    <cfRule type="expression" dxfId="27" priority="20">
      <formula>IF(RIGHT($C6,3)*1=1,1,0)</formula>
    </cfRule>
  </conditionalFormatting>
  <conditionalFormatting sqref="K6:K9 C1:C1048576">
    <cfRule type="expression" dxfId="26" priority="19">
      <formula>IF(RIGHT($C1,3)*1=2,1,0)</formula>
    </cfRule>
  </conditionalFormatting>
  <conditionalFormatting sqref="C6:C207 K6:K9">
    <cfRule type="expression" dxfId="25" priority="18">
      <formula>IF(RIGHT($C6,3)*1=3,1,0)</formula>
    </cfRule>
  </conditionalFormatting>
  <conditionalFormatting sqref="C6:C63 K6:K9">
    <cfRule type="expression" dxfId="24" priority="17">
      <formula>IF(RIGHT($C6,3)*1=103,1,0)</formula>
    </cfRule>
  </conditionalFormatting>
  <conditionalFormatting sqref="K10">
    <cfRule type="expression" dxfId="23" priority="23">
      <formula>IF(RIGHT($C13,3)*1=1,1,0)</formula>
    </cfRule>
  </conditionalFormatting>
  <conditionalFormatting sqref="K10">
    <cfRule type="expression" dxfId="22" priority="25">
      <formula>IF(RIGHT($C13,3)*1=2,1,0)</formula>
    </cfRule>
  </conditionalFormatting>
  <conditionalFormatting sqref="K10">
    <cfRule type="expression" dxfId="21" priority="27">
      <formula>IF(RIGHT($C13,3)*1=3,1,0)</formula>
    </cfRule>
  </conditionalFormatting>
  <conditionalFormatting sqref="K10">
    <cfRule type="expression" dxfId="20" priority="29">
      <formula>IF(RIGHT($C13,3)*1=103,1,0)</formula>
    </cfRule>
  </conditionalFormatting>
  <conditionalFormatting sqref="K11">
    <cfRule type="expression" dxfId="19" priority="32">
      <formula>IF(RIGHT($C17,3)*1=1,1,0)</formula>
    </cfRule>
  </conditionalFormatting>
  <conditionalFormatting sqref="K11">
    <cfRule type="expression" dxfId="18" priority="34">
      <formula>IF(RIGHT($C17,3)*1=2,1,0)</formula>
    </cfRule>
  </conditionalFormatting>
  <conditionalFormatting sqref="K11">
    <cfRule type="expression" dxfId="17" priority="36">
      <formula>IF(RIGHT($C17,3)*1=3,1,0)</formula>
    </cfRule>
  </conditionalFormatting>
  <conditionalFormatting sqref="K11">
    <cfRule type="expression" dxfId="16" priority="38">
      <formula>IF(RIGHT($C17,3)*1=103,1,0)</formula>
    </cfRule>
  </conditionalFormatting>
  <conditionalFormatting sqref="K12">
    <cfRule type="expression" dxfId="15" priority="41">
      <formula>IF(RIGHT($C21,3)*1=1,1,0)</formula>
    </cfRule>
  </conditionalFormatting>
  <conditionalFormatting sqref="K12">
    <cfRule type="expression" dxfId="14" priority="43">
      <formula>IF(RIGHT($C21,3)*1=2,1,0)</formula>
    </cfRule>
  </conditionalFormatting>
  <conditionalFormatting sqref="K12">
    <cfRule type="expression" dxfId="13" priority="45">
      <formula>IF(RIGHT($C21,3)*1=3,1,0)</formula>
    </cfRule>
  </conditionalFormatting>
  <conditionalFormatting sqref="K12">
    <cfRule type="expression" dxfId="12" priority="47">
      <formula>IF(RIGHT($C21,3)*1=103,1,0)</formula>
    </cfRule>
  </conditionalFormatting>
  <conditionalFormatting sqref="K13:K29">
    <cfRule type="expression" dxfId="11" priority="50">
      <formula>IF(RIGHT($C25,3)*1=1,1,0)</formula>
    </cfRule>
  </conditionalFormatting>
  <conditionalFormatting sqref="K13:K29">
    <cfRule type="expression" dxfId="10" priority="52">
      <formula>IF(RIGHT($C25,3)*1=2,1,0)</formula>
    </cfRule>
  </conditionalFormatting>
  <conditionalFormatting sqref="K13:K29">
    <cfRule type="expression" dxfId="9" priority="54">
      <formula>IF(RIGHT($C25,3)*1=3,1,0)</formula>
    </cfRule>
  </conditionalFormatting>
  <conditionalFormatting sqref="K13:K29">
    <cfRule type="expression" dxfId="8" priority="56">
      <formula>IF(RIGHT($C25,3)*1=103,1,0)</formula>
    </cfRule>
  </conditionalFormatting>
  <conditionalFormatting sqref="D9:D207">
    <cfRule type="expression" dxfId="7" priority="8">
      <formula>IF(RIGHT($D9,3)*1=1,1,0)</formula>
    </cfRule>
  </conditionalFormatting>
  <conditionalFormatting sqref="D1:D5 D9:D1048576">
    <cfRule type="expression" dxfId="6" priority="7">
      <formula>IF(RIGHT($D1,3)*1=2,1,0)</formula>
    </cfRule>
  </conditionalFormatting>
  <conditionalFormatting sqref="D9:D207">
    <cfRule type="expression" dxfId="5" priority="6">
      <formula>IF(RIGHT($D9,3)*1=3,1,0)</formula>
    </cfRule>
  </conditionalFormatting>
  <conditionalFormatting sqref="D9:D63">
    <cfRule type="expression" dxfId="4" priority="5">
      <formula>IF(RIGHT($D9,3)*1=103,1,0)</formula>
    </cfRule>
  </conditionalFormatting>
  <conditionalFormatting sqref="D6:D8">
    <cfRule type="expression" dxfId="3" priority="4">
      <formula>IF(RIGHT($C6,3)*1=1,1,0)</formula>
    </cfRule>
  </conditionalFormatting>
  <conditionalFormatting sqref="D6:D8">
    <cfRule type="expression" dxfId="2" priority="3">
      <formula>IF(RIGHT($C6,3)*1=2,1,0)</formula>
    </cfRule>
  </conditionalFormatting>
  <conditionalFormatting sqref="D6:D8">
    <cfRule type="expression" dxfId="1" priority="2">
      <formula>IF(RIGHT($C6,3)*1=3,1,0)</formula>
    </cfRule>
  </conditionalFormatting>
  <conditionalFormatting sqref="D6:D8">
    <cfRule type="expression" dxfId="0" priority="1">
      <formula>IF(RIGHT($C6,3)*1=103,1,0)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Gacha_Race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张长云</cp:lastModifiedBy>
  <dcterms:created xsi:type="dcterms:W3CDTF">2015-06-05T18:17:20Z</dcterms:created>
  <dcterms:modified xsi:type="dcterms:W3CDTF">2021-12-07T09:08:57Z</dcterms:modified>
</cp:coreProperties>
</file>