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iang.liu01\Desktop\新增需求\"/>
    </mc:Choice>
  </mc:AlternateContent>
  <bookViews>
    <workbookView xWindow="0" yWindow="0" windowWidth="20490" windowHeight="7860"/>
  </bookViews>
  <sheets>
    <sheet name="1519消费记录" sheetId="2" r:id="rId1"/>
  </sheets>
  <calcPr calcId="152511" concurrentCalc="0"/>
</workbook>
</file>

<file path=xl/calcChain.xml><?xml version="1.0" encoding="utf-8"?>
<calcChain xmlns="http://schemas.openxmlformats.org/spreadsheetml/2006/main">
  <c r="B23" i="2" l="1"/>
  <c r="B24" i="2"/>
  <c r="B12" i="2"/>
</calcChain>
</file>

<file path=xl/sharedStrings.xml><?xml version="1.0" encoding="utf-8"?>
<sst xmlns="http://schemas.openxmlformats.org/spreadsheetml/2006/main" count="78" uniqueCount="62">
  <si>
    <t>时间</t>
    <phoneticPr fontId="1" type="noConversion"/>
  </si>
  <si>
    <t>金额</t>
    <phoneticPr fontId="1" type="noConversion"/>
  </si>
  <si>
    <t>交付方式</t>
    <phoneticPr fontId="1" type="noConversion"/>
  </si>
  <si>
    <t>费用类型</t>
    <phoneticPr fontId="1" type="noConversion"/>
  </si>
  <si>
    <t>第一笔装修费用</t>
    <phoneticPr fontId="1" type="noConversion"/>
  </si>
  <si>
    <t>收款人</t>
    <phoneticPr fontId="1" type="noConversion"/>
  </si>
  <si>
    <t>孔令飞</t>
    <phoneticPr fontId="1" type="noConversion"/>
  </si>
  <si>
    <t>李晨</t>
    <phoneticPr fontId="1" type="noConversion"/>
  </si>
  <si>
    <t>支付宝</t>
    <phoneticPr fontId="1" type="noConversion"/>
  </si>
  <si>
    <t>支付宝</t>
    <phoneticPr fontId="1" type="noConversion"/>
  </si>
  <si>
    <t>装修尾款+其他费用</t>
    <phoneticPr fontId="1" type="noConversion"/>
  </si>
  <si>
    <t>支付宝转账</t>
    <phoneticPr fontId="1" type="noConversion"/>
  </si>
  <si>
    <t>装修第二次预付款</t>
    <phoneticPr fontId="1" type="noConversion"/>
  </si>
  <si>
    <t>孔令飞</t>
    <phoneticPr fontId="1" type="noConversion"/>
  </si>
  <si>
    <t>招商银行</t>
    <phoneticPr fontId="1" type="noConversion"/>
  </si>
  <si>
    <t>民宿履约合作费+房屋设计费</t>
    <phoneticPr fontId="1" type="noConversion"/>
  </si>
  <si>
    <t>孔令飞</t>
    <phoneticPr fontId="1" type="noConversion"/>
  </si>
  <si>
    <t>微信转账</t>
    <phoneticPr fontId="1" type="noConversion"/>
  </si>
  <si>
    <t>押金</t>
    <phoneticPr fontId="1" type="noConversion"/>
  </si>
  <si>
    <t>微信</t>
    <phoneticPr fontId="1" type="noConversion"/>
  </si>
  <si>
    <r>
      <t>9</t>
    </r>
    <r>
      <rPr>
        <sz val="11"/>
        <color theme="1"/>
        <rFont val="宋体"/>
        <family val="3"/>
        <charset val="134"/>
        <scheme val="minor"/>
      </rPr>
      <t>.4-12.3房租费</t>
    </r>
    <phoneticPr fontId="1" type="noConversion"/>
  </si>
  <si>
    <t>吴精萌（房东）</t>
    <phoneticPr fontId="1" type="noConversion"/>
  </si>
  <si>
    <t>微信转账</t>
    <phoneticPr fontId="1" type="noConversion"/>
  </si>
  <si>
    <t>租房中介费</t>
    <phoneticPr fontId="1" type="noConversion"/>
  </si>
  <si>
    <t>李金华（中介）</t>
    <phoneticPr fontId="1" type="noConversion"/>
  </si>
  <si>
    <t>微信</t>
    <phoneticPr fontId="1" type="noConversion"/>
  </si>
  <si>
    <r>
      <t>3</t>
    </r>
    <r>
      <rPr>
        <sz val="11"/>
        <color theme="1"/>
        <rFont val="宋体"/>
        <family val="3"/>
        <charset val="134"/>
        <scheme val="minor"/>
      </rPr>
      <t>.4-6.3房租费</t>
    </r>
    <phoneticPr fontId="1" type="noConversion"/>
  </si>
  <si>
    <t>微信</t>
    <phoneticPr fontId="1" type="noConversion"/>
  </si>
  <si>
    <t>12.4-3.3房租费</t>
    <phoneticPr fontId="1" type="noConversion"/>
  </si>
  <si>
    <t>招商银行</t>
    <phoneticPr fontId="1" type="noConversion"/>
  </si>
  <si>
    <t>孔令飞</t>
    <phoneticPr fontId="1" type="noConversion"/>
  </si>
  <si>
    <t>微信</t>
    <phoneticPr fontId="1" type="noConversion"/>
  </si>
  <si>
    <t>软装第一笔费用（网购家具）</t>
    <phoneticPr fontId="1" type="noConversion"/>
  </si>
  <si>
    <t>1519退货费（网购家具）</t>
    <phoneticPr fontId="1" type="noConversion"/>
  </si>
  <si>
    <t>孔提前垫付（最后补款）</t>
    <phoneticPr fontId="1" type="noConversion"/>
  </si>
  <si>
    <t>交易图片</t>
    <phoneticPr fontId="1" type="noConversion"/>
  </si>
  <si>
    <t>备注</t>
    <phoneticPr fontId="1" type="noConversion"/>
  </si>
  <si>
    <t xml:space="preserve">     2020/9/8</t>
    <phoneticPr fontId="1" type="noConversion"/>
  </si>
  <si>
    <t>微信</t>
    <phoneticPr fontId="1" type="noConversion"/>
  </si>
  <si>
    <t>2021/1月运营毛利</t>
    <phoneticPr fontId="1" type="noConversion"/>
  </si>
  <si>
    <t>2020/12月运营毛利</t>
    <phoneticPr fontId="1" type="noConversion"/>
  </si>
  <si>
    <t>2020/11月运营毛利</t>
    <phoneticPr fontId="1" type="noConversion"/>
  </si>
  <si>
    <t>2020/10月运营毛利</t>
    <phoneticPr fontId="1" type="noConversion"/>
  </si>
  <si>
    <t>微信</t>
    <phoneticPr fontId="1" type="noConversion"/>
  </si>
  <si>
    <t>2020/9月运营毛利</t>
    <phoneticPr fontId="1" type="noConversion"/>
  </si>
  <si>
    <t>目前盈利情况</t>
    <phoneticPr fontId="1" type="noConversion"/>
  </si>
  <si>
    <t>预缴纳房租</t>
    <phoneticPr fontId="1" type="noConversion"/>
  </si>
  <si>
    <t>预期的好处</t>
    <phoneticPr fontId="1" type="noConversion"/>
  </si>
  <si>
    <r>
      <t>1</t>
    </r>
    <r>
      <rPr>
        <sz val="11"/>
        <color theme="1"/>
        <rFont val="宋体"/>
        <family val="3"/>
        <charset val="134"/>
        <scheme val="minor"/>
      </rPr>
      <t>.已经有运营的用户量和名气</t>
    </r>
    <phoneticPr fontId="1" type="noConversion"/>
  </si>
  <si>
    <t>2.节约了装修的时间和成本（一般周期一个多月）</t>
    <phoneticPr fontId="1" type="noConversion"/>
  </si>
  <si>
    <r>
      <t>3</t>
    </r>
    <r>
      <rPr>
        <sz val="11"/>
        <color theme="1"/>
        <rFont val="宋体"/>
        <family val="3"/>
        <charset val="134"/>
        <scheme val="minor"/>
      </rPr>
      <t>.房租的价格比现在租房的价格便宜很多</t>
    </r>
    <phoneticPr fontId="1" type="noConversion"/>
  </si>
  <si>
    <t>共计盈利情况</t>
    <phoneticPr fontId="1" type="noConversion"/>
  </si>
  <si>
    <t>合计</t>
    <phoneticPr fontId="1" type="noConversion"/>
  </si>
  <si>
    <t>明细</t>
    <phoneticPr fontId="1" type="noConversion"/>
  </si>
  <si>
    <t>盈利情况</t>
    <phoneticPr fontId="1" type="noConversion"/>
  </si>
  <si>
    <t>加盟费</t>
    <phoneticPr fontId="1" type="noConversion"/>
  </si>
  <si>
    <t>4.运营商可以活得新的加盟费用（可否都帮忙承担一些）</t>
    <phoneticPr fontId="1" type="noConversion"/>
  </si>
  <si>
    <t>5.和房东签约的是押一付三且是第四年涨房租优势</t>
    <phoneticPr fontId="1" type="noConversion"/>
  </si>
  <si>
    <t>共计9511.14（两次结清）</t>
    <phoneticPr fontId="1" type="noConversion"/>
  </si>
  <si>
    <t>支付宝支付</t>
    <phoneticPr fontId="1" type="noConversion"/>
  </si>
  <si>
    <t>运营前费用总和</t>
    <phoneticPr fontId="1" type="noConversion"/>
  </si>
  <si>
    <t>转让盈利费用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</si>
</sst>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58" fontId="0" fillId="0" borderId="0" xfId="0" applyNumberFormat="1">
      <alignment vertical="center"/>
    </xf>
    <xf numFmtId="14" fontId="2" fillId="0" borderId="0" xfId="0" applyNumberFormat="1" applyFo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8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0" borderId="0" xfId="0" applyFont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14" fontId="3" fillId="10" borderId="0" xfId="0" applyNumberFormat="1" applyFont="1" applyFill="1">
      <alignment vertical="center"/>
    </xf>
    <xf numFmtId="0" fontId="3" fillId="5" borderId="0" xfId="0" applyFont="1" applyFill="1">
      <alignment vertical="center"/>
    </xf>
    <xf numFmtId="0" fontId="3" fillId="11" borderId="0" xfId="0" applyFont="1" applyFill="1">
      <alignment vertical="center"/>
    </xf>
    <xf numFmtId="0" fontId="3" fillId="12" borderId="0" xfId="0" applyFont="1" applyFill="1">
      <alignment vertical="center"/>
    </xf>
    <xf numFmtId="0" fontId="3" fillId="7" borderId="0" xfId="0" applyFont="1" applyFill="1">
      <alignment vertical="center"/>
    </xf>
    <xf numFmtId="0" fontId="3" fillId="6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209550</xdr:colOff>
      <xdr:row>3</xdr:row>
      <xdr:rowOff>38100</xdr:rowOff>
    </xdr:from>
    <xdr:to>
      <xdr:col>6</xdr:col>
      <xdr:colOff>2705100</xdr:colOff>
      <xdr:row>3</xdr:row>
      <xdr:rowOff>314325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86875" y="914400"/>
          <a:ext cx="2495550" cy="276225"/>
        </a:xfrm>
        <a:prstGeom prst="rect">
          <a:avLst/>
        </a:prstGeom>
      </xdr:spPr>
    </xdr:pic>
    <xdr:clientData/>
  </xdr:twoCellAnchor>
  <xdr:twoCellAnchor editAs="oneCell">
    <xdr:from>
      <xdr:col>6</xdr:col>
      <xdr:colOff>285750</xdr:colOff>
      <xdr:row>5</xdr:row>
      <xdr:rowOff>38100</xdr:rowOff>
    </xdr:from>
    <xdr:to>
      <xdr:col>6</xdr:col>
      <xdr:colOff>2638425</xdr:colOff>
      <xdr:row>5</xdr:row>
      <xdr:rowOff>333375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63075" y="1619250"/>
          <a:ext cx="23526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196430</xdr:colOff>
      <xdr:row>2</xdr:row>
      <xdr:rowOff>28574</xdr:rowOff>
    </xdr:from>
    <xdr:to>
      <xdr:col>6</xdr:col>
      <xdr:colOff>2676525</xdr:colOff>
      <xdr:row>2</xdr:row>
      <xdr:rowOff>276225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73755" y="552449"/>
          <a:ext cx="2480095" cy="247651"/>
        </a:xfrm>
        <a:prstGeom prst="rect">
          <a:avLst/>
        </a:prstGeom>
      </xdr:spPr>
    </xdr:pic>
    <xdr:clientData/>
  </xdr:twoCellAnchor>
  <xdr:twoCellAnchor editAs="oneCell">
    <xdr:from>
      <xdr:col>6</xdr:col>
      <xdr:colOff>285749</xdr:colOff>
      <xdr:row>7</xdr:row>
      <xdr:rowOff>40918</xdr:rowOff>
    </xdr:from>
    <xdr:to>
      <xdr:col>6</xdr:col>
      <xdr:colOff>2647950</xdr:colOff>
      <xdr:row>7</xdr:row>
      <xdr:rowOff>342900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63074" y="2326918"/>
          <a:ext cx="2362201" cy="301982"/>
        </a:xfrm>
        <a:prstGeom prst="rect">
          <a:avLst/>
        </a:prstGeom>
      </xdr:spPr>
    </xdr:pic>
    <xdr:clientData/>
  </xdr:twoCellAnchor>
  <xdr:twoCellAnchor editAs="oneCell">
    <xdr:from>
      <xdr:col>6</xdr:col>
      <xdr:colOff>352423</xdr:colOff>
      <xdr:row>8</xdr:row>
      <xdr:rowOff>94206</xdr:rowOff>
    </xdr:from>
    <xdr:to>
      <xdr:col>6</xdr:col>
      <xdr:colOff>2628900</xdr:colOff>
      <xdr:row>8</xdr:row>
      <xdr:rowOff>333375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29748" y="2732631"/>
          <a:ext cx="2276477" cy="239169"/>
        </a:xfrm>
        <a:prstGeom prst="rect">
          <a:avLst/>
        </a:prstGeom>
      </xdr:spPr>
    </xdr:pic>
    <xdr:clientData/>
  </xdr:twoCellAnchor>
  <xdr:twoCellAnchor editAs="oneCell">
    <xdr:from>
      <xdr:col>6</xdr:col>
      <xdr:colOff>346470</xdr:colOff>
      <xdr:row>9</xdr:row>
      <xdr:rowOff>57149</xdr:rowOff>
    </xdr:from>
    <xdr:to>
      <xdr:col>6</xdr:col>
      <xdr:colOff>2590799</xdr:colOff>
      <xdr:row>9</xdr:row>
      <xdr:rowOff>295274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23795" y="3047999"/>
          <a:ext cx="2244329" cy="238125"/>
        </a:xfrm>
        <a:prstGeom prst="rect">
          <a:avLst/>
        </a:prstGeom>
      </xdr:spPr>
    </xdr:pic>
    <xdr:clientData/>
  </xdr:twoCellAnchor>
  <xdr:twoCellAnchor editAs="oneCell">
    <xdr:from>
      <xdr:col>6</xdr:col>
      <xdr:colOff>257175</xdr:colOff>
      <xdr:row>10</xdr:row>
      <xdr:rowOff>85725</xdr:rowOff>
    </xdr:from>
    <xdr:to>
      <xdr:col>6</xdr:col>
      <xdr:colOff>2352675</xdr:colOff>
      <xdr:row>10</xdr:row>
      <xdr:rowOff>342900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9334500" y="3429000"/>
          <a:ext cx="2095500" cy="257175"/>
        </a:xfrm>
        <a:prstGeom prst="rect">
          <a:avLst/>
        </a:prstGeom>
      </xdr:spPr>
    </xdr:pic>
    <xdr:clientData/>
  </xdr:twoCellAnchor>
  <xdr:twoCellAnchor editAs="oneCell">
    <xdr:from>
      <xdr:col>6</xdr:col>
      <xdr:colOff>291214</xdr:colOff>
      <xdr:row>6</xdr:row>
      <xdr:rowOff>19050</xdr:rowOff>
    </xdr:from>
    <xdr:to>
      <xdr:col>6</xdr:col>
      <xdr:colOff>2571750</xdr:colOff>
      <xdr:row>6</xdr:row>
      <xdr:rowOff>295275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368539" y="1952625"/>
          <a:ext cx="2280536" cy="276225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</xdr:colOff>
      <xdr:row>9</xdr:row>
      <xdr:rowOff>226302</xdr:rowOff>
    </xdr:from>
    <xdr:to>
      <xdr:col>8</xdr:col>
      <xdr:colOff>457200</xdr:colOff>
      <xdr:row>10</xdr:row>
      <xdr:rowOff>180975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1963399" y="3217152"/>
          <a:ext cx="1981201" cy="307098"/>
        </a:xfrm>
        <a:prstGeom prst="rect">
          <a:avLst/>
        </a:prstGeom>
      </xdr:spPr>
    </xdr:pic>
    <xdr:clientData/>
  </xdr:twoCellAnchor>
  <xdr:twoCellAnchor editAs="oneCell">
    <xdr:from>
      <xdr:col>6</xdr:col>
      <xdr:colOff>247650</xdr:colOff>
      <xdr:row>4</xdr:row>
      <xdr:rowOff>17902</xdr:rowOff>
    </xdr:from>
    <xdr:to>
      <xdr:col>6</xdr:col>
      <xdr:colOff>2705100</xdr:colOff>
      <xdr:row>4</xdr:row>
      <xdr:rowOff>314325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324975" y="1246627"/>
          <a:ext cx="2457450" cy="296423"/>
        </a:xfrm>
        <a:prstGeom prst="rect">
          <a:avLst/>
        </a:prstGeom>
      </xdr:spPr>
    </xdr:pic>
    <xdr:clientData/>
  </xdr:twoCellAnchor>
  <xdr:twoCellAnchor editAs="oneCell">
    <xdr:from>
      <xdr:col>6</xdr:col>
      <xdr:colOff>238124</xdr:colOff>
      <xdr:row>1</xdr:row>
      <xdr:rowOff>27427</xdr:rowOff>
    </xdr:from>
    <xdr:to>
      <xdr:col>6</xdr:col>
      <xdr:colOff>2724149</xdr:colOff>
      <xdr:row>1</xdr:row>
      <xdr:rowOff>266700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9315449" y="198877"/>
          <a:ext cx="2486025" cy="2392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9"/>
  <sheetViews>
    <sheetView tabSelected="1" topLeftCell="A13" workbookViewId="0">
      <selection activeCell="B26" sqref="B26"/>
    </sheetView>
  </sheetViews>
  <sheetFormatPr defaultRowHeight="13.5" x14ac:dyDescent="0.15"/>
  <cols>
    <col min="1" max="1" width="15" customWidth="1"/>
    <col min="2" max="3" width="16.25" customWidth="1"/>
    <col min="4" max="4" width="26.875" customWidth="1"/>
    <col min="5" max="5" width="22.625" customWidth="1"/>
    <col min="6" max="6" width="22.125" customWidth="1"/>
    <col min="7" max="7" width="37.25" customWidth="1"/>
    <col min="8" max="8" width="20.625" customWidth="1"/>
  </cols>
  <sheetData>
    <row r="1" spans="1:10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5</v>
      </c>
      <c r="F1" s="11" t="s">
        <v>36</v>
      </c>
      <c r="G1" s="11" t="s">
        <v>35</v>
      </c>
      <c r="J1" s="3"/>
    </row>
    <row r="2" spans="1:10" ht="27.75" customHeight="1" x14ac:dyDescent="0.15">
      <c r="A2" s="2">
        <v>44046</v>
      </c>
      <c r="B2">
        <v>8000</v>
      </c>
      <c r="C2" t="s">
        <v>59</v>
      </c>
      <c r="D2" s="1" t="s">
        <v>15</v>
      </c>
      <c r="E2" s="1" t="s">
        <v>16</v>
      </c>
      <c r="J2" s="3"/>
    </row>
    <row r="3" spans="1:10" ht="27.75" customHeight="1" x14ac:dyDescent="0.15">
      <c r="A3" s="2">
        <v>44049</v>
      </c>
      <c r="B3">
        <v>2100</v>
      </c>
      <c r="C3" s="1" t="s">
        <v>17</v>
      </c>
      <c r="D3" s="1" t="s">
        <v>18</v>
      </c>
      <c r="E3" s="1" t="s">
        <v>21</v>
      </c>
      <c r="J3" s="3"/>
    </row>
    <row r="4" spans="1:10" ht="27.75" customHeight="1" x14ac:dyDescent="0.15">
      <c r="A4" s="2">
        <v>44049</v>
      </c>
      <c r="B4">
        <v>1680</v>
      </c>
      <c r="C4" s="1" t="s">
        <v>22</v>
      </c>
      <c r="D4" s="1" t="s">
        <v>23</v>
      </c>
      <c r="E4" s="1" t="s">
        <v>24</v>
      </c>
      <c r="J4" s="3"/>
    </row>
    <row r="5" spans="1:10" ht="27.75" customHeight="1" x14ac:dyDescent="0.15">
      <c r="A5" s="2">
        <v>44052</v>
      </c>
      <c r="B5">
        <v>5000</v>
      </c>
      <c r="C5" s="1" t="s">
        <v>17</v>
      </c>
      <c r="D5" t="s">
        <v>4</v>
      </c>
      <c r="E5" t="s">
        <v>6</v>
      </c>
      <c r="J5" s="3"/>
    </row>
    <row r="6" spans="1:10" ht="27.75" customHeight="1" x14ac:dyDescent="0.15">
      <c r="A6" s="2">
        <v>44055</v>
      </c>
      <c r="B6">
        <v>5000</v>
      </c>
      <c r="C6" s="1" t="s">
        <v>11</v>
      </c>
      <c r="D6" s="1" t="s">
        <v>12</v>
      </c>
      <c r="E6" s="1" t="s">
        <v>13</v>
      </c>
      <c r="J6" s="3"/>
    </row>
    <row r="7" spans="1:10" ht="27.75" customHeight="1" x14ac:dyDescent="0.15">
      <c r="A7" s="2">
        <v>44065</v>
      </c>
      <c r="B7">
        <v>7942.6</v>
      </c>
      <c r="C7" s="1" t="s">
        <v>9</v>
      </c>
      <c r="D7" s="1" t="s">
        <v>10</v>
      </c>
      <c r="E7" s="1" t="s">
        <v>6</v>
      </c>
    </row>
    <row r="8" spans="1:10" ht="27.75" customHeight="1" x14ac:dyDescent="0.15">
      <c r="A8" s="2">
        <v>44065</v>
      </c>
      <c r="B8">
        <v>5633</v>
      </c>
      <c r="C8" s="1" t="s">
        <v>8</v>
      </c>
      <c r="D8" s="1" t="s">
        <v>32</v>
      </c>
      <c r="E8" s="1" t="s">
        <v>7</v>
      </c>
    </row>
    <row r="9" spans="1:10" ht="27.75" customHeight="1" x14ac:dyDescent="0.15">
      <c r="A9" s="5" t="s">
        <v>37</v>
      </c>
      <c r="B9">
        <v>1000</v>
      </c>
      <c r="C9" s="1" t="s">
        <v>14</v>
      </c>
      <c r="D9" t="s">
        <v>34</v>
      </c>
      <c r="E9" s="1" t="s">
        <v>16</v>
      </c>
      <c r="F9" s="19" t="s">
        <v>58</v>
      </c>
    </row>
    <row r="10" spans="1:10" ht="27.75" customHeight="1" x14ac:dyDescent="0.15">
      <c r="A10" s="4">
        <v>44081</v>
      </c>
      <c r="B10">
        <v>8511.14</v>
      </c>
      <c r="C10" s="1" t="s">
        <v>29</v>
      </c>
      <c r="D10" t="s">
        <v>34</v>
      </c>
      <c r="E10" s="1" t="s">
        <v>30</v>
      </c>
      <c r="F10" s="19"/>
    </row>
    <row r="11" spans="1:10" ht="29.25" customHeight="1" x14ac:dyDescent="0.15">
      <c r="A11" s="2">
        <v>44094</v>
      </c>
      <c r="B11">
        <v>-262.56</v>
      </c>
      <c r="C11" s="1" t="s">
        <v>31</v>
      </c>
      <c r="D11" s="1" t="s">
        <v>33</v>
      </c>
      <c r="E11" s="1" t="s">
        <v>7</v>
      </c>
    </row>
    <row r="12" spans="1:10" x14ac:dyDescent="0.15">
      <c r="A12" s="13" t="s">
        <v>60</v>
      </c>
      <c r="B12" s="12">
        <f>SUM(B2:B11)</f>
        <v>44604.18</v>
      </c>
      <c r="D12" s="1"/>
      <c r="E12" s="1"/>
    </row>
    <row r="13" spans="1:10" x14ac:dyDescent="0.15">
      <c r="A13" s="14" t="s">
        <v>45</v>
      </c>
    </row>
    <row r="14" spans="1:10" x14ac:dyDescent="0.15">
      <c r="A14" s="2">
        <v>44254</v>
      </c>
      <c r="B14">
        <v>5.29</v>
      </c>
      <c r="C14" t="s">
        <v>38</v>
      </c>
      <c r="D14" s="1" t="s">
        <v>39</v>
      </c>
      <c r="E14" s="1" t="s">
        <v>16</v>
      </c>
    </row>
    <row r="15" spans="1:10" x14ac:dyDescent="0.15">
      <c r="A15" s="4">
        <v>44223</v>
      </c>
      <c r="B15">
        <v>-295.82</v>
      </c>
      <c r="C15" s="1" t="s">
        <v>19</v>
      </c>
      <c r="D15" s="1" t="s">
        <v>40</v>
      </c>
      <c r="E15" s="1" t="s">
        <v>16</v>
      </c>
    </row>
    <row r="16" spans="1:10" x14ac:dyDescent="0.15">
      <c r="A16" s="2">
        <v>44191</v>
      </c>
      <c r="B16">
        <v>2241.41</v>
      </c>
      <c r="C16" t="s">
        <v>31</v>
      </c>
      <c r="D16" s="1" t="s">
        <v>41</v>
      </c>
      <c r="E16" s="1" t="s">
        <v>16</v>
      </c>
    </row>
    <row r="17" spans="1:10" x14ac:dyDescent="0.15">
      <c r="A17" s="2">
        <v>44160</v>
      </c>
      <c r="B17">
        <v>3326.49</v>
      </c>
      <c r="C17" t="s">
        <v>31</v>
      </c>
      <c r="D17" s="1" t="s">
        <v>42</v>
      </c>
      <c r="E17" s="1" t="s">
        <v>16</v>
      </c>
      <c r="F17" s="4"/>
      <c r="H17" s="1"/>
      <c r="I17" s="1"/>
      <c r="J17" s="1"/>
    </row>
    <row r="18" spans="1:10" x14ac:dyDescent="0.15">
      <c r="A18" s="2">
        <v>44129</v>
      </c>
      <c r="B18">
        <v>3123.97</v>
      </c>
      <c r="C18" t="s">
        <v>43</v>
      </c>
      <c r="D18" s="1" t="s">
        <v>44</v>
      </c>
      <c r="E18" s="1" t="s">
        <v>16</v>
      </c>
    </row>
    <row r="19" spans="1:10" x14ac:dyDescent="0.15">
      <c r="A19" s="2">
        <v>44049</v>
      </c>
      <c r="B19">
        <v>-6300</v>
      </c>
      <c r="C19" s="1" t="s">
        <v>19</v>
      </c>
      <c r="D19" s="1" t="s">
        <v>20</v>
      </c>
      <c r="E19" s="1" t="s">
        <v>21</v>
      </c>
    </row>
    <row r="20" spans="1:10" x14ac:dyDescent="0.15">
      <c r="A20" s="2">
        <v>44161</v>
      </c>
      <c r="B20">
        <v>-6300</v>
      </c>
      <c r="C20" s="1" t="s">
        <v>27</v>
      </c>
      <c r="D20" s="1" t="s">
        <v>28</v>
      </c>
      <c r="E20" s="1" t="s">
        <v>21</v>
      </c>
    </row>
    <row r="21" spans="1:10" x14ac:dyDescent="0.15">
      <c r="A21" s="7"/>
      <c r="B21" s="7" t="s">
        <v>52</v>
      </c>
      <c r="C21" s="20" t="s">
        <v>53</v>
      </c>
      <c r="D21" s="20"/>
      <c r="E21" s="1"/>
    </row>
    <row r="22" spans="1:10" x14ac:dyDescent="0.15">
      <c r="A22" s="7"/>
      <c r="B22" s="7"/>
      <c r="C22" s="8" t="s">
        <v>54</v>
      </c>
      <c r="D22" s="9" t="s">
        <v>55</v>
      </c>
      <c r="E22" s="1"/>
    </row>
    <row r="23" spans="1:10" x14ac:dyDescent="0.15">
      <c r="A23" s="17" t="s">
        <v>51</v>
      </c>
      <c r="B23" s="10">
        <f>SUM(B14:B20)</f>
        <v>-4198.66</v>
      </c>
      <c r="E23" s="1"/>
    </row>
    <row r="24" spans="1:10" x14ac:dyDescent="0.15">
      <c r="A24" s="18" t="s">
        <v>61</v>
      </c>
      <c r="B24" s="10">
        <f>SUM(C24,D24)</f>
        <v>-9198.66</v>
      </c>
      <c r="C24" s="6">
        <v>-4198.66</v>
      </c>
      <c r="D24" s="6">
        <v>-5000</v>
      </c>
    </row>
    <row r="27" spans="1:10" x14ac:dyDescent="0.15">
      <c r="A27" s="15"/>
    </row>
    <row r="30" spans="1:10" x14ac:dyDescent="0.15">
      <c r="A30" s="15" t="s">
        <v>46</v>
      </c>
    </row>
    <row r="31" spans="1:10" x14ac:dyDescent="0.15">
      <c r="A31" s="4">
        <v>44252</v>
      </c>
      <c r="B31">
        <v>6300</v>
      </c>
      <c r="C31" s="1" t="s">
        <v>25</v>
      </c>
      <c r="D31" s="1" t="s">
        <v>26</v>
      </c>
      <c r="E31" s="1" t="s">
        <v>21</v>
      </c>
    </row>
    <row r="34" spans="1:1" x14ac:dyDescent="0.15">
      <c r="A34" s="16" t="s">
        <v>47</v>
      </c>
    </row>
    <row r="35" spans="1:1" x14ac:dyDescent="0.15">
      <c r="A35" s="1" t="s">
        <v>48</v>
      </c>
    </row>
    <row r="36" spans="1:1" x14ac:dyDescent="0.15">
      <c r="A36" s="1" t="s">
        <v>49</v>
      </c>
    </row>
    <row r="37" spans="1:1" x14ac:dyDescent="0.15">
      <c r="A37" s="1" t="s">
        <v>50</v>
      </c>
    </row>
    <row r="38" spans="1:1" x14ac:dyDescent="0.15">
      <c r="A38" s="1" t="s">
        <v>56</v>
      </c>
    </row>
    <row r="39" spans="1:1" x14ac:dyDescent="0.15">
      <c r="A39" s="1" t="s">
        <v>57</v>
      </c>
    </row>
  </sheetData>
  <mergeCells count="2">
    <mergeCell ref="F9:F10"/>
    <mergeCell ref="C21:D2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1519消费记录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Jiang Liu(刘江01)</cp:lastModifiedBy>
  <dcterms:created xsi:type="dcterms:W3CDTF">2021-01-27T09:51:00Z</dcterms:created>
  <dcterms:modified xsi:type="dcterms:W3CDTF">2021-03-04T02:25:59Z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